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codeName="ThisWorkbook"/>
  <mc:AlternateContent xmlns:mc="http://schemas.openxmlformats.org/markup-compatibility/2006">
    <mc:Choice Requires="x15">
      <x15ac:absPath xmlns:x15ac="http://schemas.microsoft.com/office/spreadsheetml/2010/11/ac" url="https://acciona365-my.sharepoint.com/personal/aberry_acciona_com1/Documents/"/>
    </mc:Choice>
  </mc:AlternateContent>
  <xr:revisionPtr revIDLastSave="0" documentId="8_{9B259A6E-10CA-4D7C-8163-2D617376C849}" xr6:coauthVersionLast="47" xr6:coauthVersionMax="47" xr10:uidLastSave="{00000000-0000-0000-0000-000000000000}"/>
  <bookViews>
    <workbookView xWindow="-6090" yWindow="-21720" windowWidth="38640" windowHeight="21120" tabRatio="800" xr2:uid="{00000000-000D-0000-FFFF-FFFF00000000}"/>
  </bookViews>
  <sheets>
    <sheet name="ACCIONA - SFR FY24" sheetId="17" r:id="rId1"/>
    <sheet name="ANA - Summary Financings " sheetId="18" r:id="rId2"/>
    <sheet name="ANE - Summary Financings" sheetId="29" r:id="rId3"/>
    <sheet name="ANA Allocation-Impact FY24" sheetId="49" r:id="rId4"/>
    <sheet name="ANE Allocation-Impact FY" sheetId="50" r:id="rId5"/>
    <sheet name="Corporate KPIs" sheetId="24" r:id="rId6"/>
    <sheet name="Local Impact Initiatives" sheetId="41" r:id="rId7"/>
  </sheets>
  <definedNames>
    <definedName name="\" localSheetId="5">#REF!</definedName>
    <definedName name="\" localSheetId="6">#REF!</definedName>
    <definedName name="\">#REF!</definedName>
    <definedName name="\a" localSheetId="5">#REF!</definedName>
    <definedName name="\a" localSheetId="6">#REF!</definedName>
    <definedName name="\a">#REF!</definedName>
    <definedName name="\b" localSheetId="5">#REF!</definedName>
    <definedName name="\b" localSheetId="6">#REF!</definedName>
    <definedName name="\b">#REF!</definedName>
    <definedName name="\c" localSheetId="5">#REF!</definedName>
    <definedName name="\c" localSheetId="6">#REF!</definedName>
    <definedName name="\c">#REF!</definedName>
    <definedName name="\d" localSheetId="5">#REF!</definedName>
    <definedName name="\d" localSheetId="6">#REF!</definedName>
    <definedName name="\d">#REF!</definedName>
    <definedName name="\e" localSheetId="5">#REF!</definedName>
    <definedName name="\e" localSheetId="6">#REF!</definedName>
    <definedName name="\e">#REF!</definedName>
    <definedName name="\f" localSheetId="5">#REF!</definedName>
    <definedName name="\f" localSheetId="6">#REF!</definedName>
    <definedName name="\f">#REF!</definedName>
    <definedName name="\g" localSheetId="5">#REF!</definedName>
    <definedName name="\g" localSheetId="6">#REF!</definedName>
    <definedName name="\g">#REF!</definedName>
    <definedName name="\h" localSheetId="5">#REF!</definedName>
    <definedName name="\h" localSheetId="6">#REF!</definedName>
    <definedName name="\h">#REF!</definedName>
    <definedName name="\i" localSheetId="5">#REF!</definedName>
    <definedName name="\i" localSheetId="6">#REF!</definedName>
    <definedName name="\i">#REF!</definedName>
    <definedName name="\j" localSheetId="5">#REF!</definedName>
    <definedName name="\j" localSheetId="6">#REF!</definedName>
    <definedName name="\j">#REF!</definedName>
    <definedName name="\k" localSheetId="5">#REF!</definedName>
    <definedName name="\k" localSheetId="6">#REF!</definedName>
    <definedName name="\k">#REF!</definedName>
    <definedName name="\p" localSheetId="5">#REF!</definedName>
    <definedName name="\p" localSheetId="6">#REF!</definedName>
    <definedName name="\p">#REF!</definedName>
    <definedName name="\q" localSheetId="5">#REF!</definedName>
    <definedName name="\q" localSheetId="6">#REF!</definedName>
    <definedName name="\q">#REF!</definedName>
    <definedName name="\r" localSheetId="5">#REF!</definedName>
    <definedName name="\r" localSheetId="6">#REF!</definedName>
    <definedName name="\r">#REF!</definedName>
    <definedName name="\s" localSheetId="5">#REF!</definedName>
    <definedName name="\s" localSheetId="6">#REF!</definedName>
    <definedName name="\s">#REF!</definedName>
    <definedName name="\t" localSheetId="5">#REF!</definedName>
    <definedName name="\t" localSheetId="6">#REF!</definedName>
    <definedName name="\t">#REF!</definedName>
    <definedName name="\u" localSheetId="5">#REF!</definedName>
    <definedName name="\u" localSheetId="6">#REF!</definedName>
    <definedName name="\u">#REF!</definedName>
    <definedName name="_" hidden="1">{"Co1statements",#N/A,FALSE,"Cmpy1";"Co2statement",#N/A,FALSE,"Cmpy2";"co1pm",#N/A,FALSE,"Co1PM";"co2PM",#N/A,FALSE,"Co2PM";"value",#N/A,FALSE,"value";"opco",#N/A,FALSE,"NewSparkle";"adjusts",#N/A,FALSE,"Adjustments"}</definedName>
    <definedName name="__" localSheetId="5" hidden="1">#REF!</definedName>
    <definedName name="__" localSheetId="6" hidden="1">#REF!</definedName>
    <definedName name="__" hidden="1">#REF!</definedName>
    <definedName name="______________________________________________________crn20" localSheetId="5">#REF!</definedName>
    <definedName name="______________________________________________________crn20" localSheetId="6">#REF!</definedName>
    <definedName name="______________________________________________________crn20">#REF!</definedName>
    <definedName name="______________________________________________________pf105" localSheetId="5">#REF!</definedName>
    <definedName name="______________________________________________________pf105" localSheetId="6">#REF!</definedName>
    <definedName name="______________________________________________________pf105">#REF!</definedName>
    <definedName name="________________F" localSheetId="5">#REF!</definedName>
    <definedName name="________________F" localSheetId="6">#REF!</definedName>
    <definedName name="________________F">#REF!</definedName>
    <definedName name="________________r" localSheetId="5">#REF!</definedName>
    <definedName name="________________r" localSheetId="6">#REF!</definedName>
    <definedName name="________________r">#REF!</definedName>
    <definedName name="_______________F" localSheetId="5">#REF!</definedName>
    <definedName name="_______________F" localSheetId="6">#REF!</definedName>
    <definedName name="_______________F">#REF!</definedName>
    <definedName name="_______________r" localSheetId="5">#REF!</definedName>
    <definedName name="_______________r" localSheetId="6">#REF!</definedName>
    <definedName name="_______________r">#REF!</definedName>
    <definedName name="______________F" localSheetId="5">#REF!</definedName>
    <definedName name="______________F" localSheetId="6">#REF!</definedName>
    <definedName name="______________F">#REF!</definedName>
    <definedName name="______________r" localSheetId="5">#REF!</definedName>
    <definedName name="______________r" localSheetId="6">#REF!</definedName>
    <definedName name="______________r">#REF!</definedName>
    <definedName name="_____________F" localSheetId="5">#REF!</definedName>
    <definedName name="_____________F" localSheetId="6">#REF!</definedName>
    <definedName name="_____________F">#REF!</definedName>
    <definedName name="_____________r" localSheetId="5">#REF!</definedName>
    <definedName name="_____________r" localSheetId="6">#REF!</definedName>
    <definedName name="_____________r">#REF!</definedName>
    <definedName name="____________F" localSheetId="5">#REF!</definedName>
    <definedName name="____________F" localSheetId="6">#REF!</definedName>
    <definedName name="____________F">#REF!</definedName>
    <definedName name="____________r" localSheetId="5">#REF!</definedName>
    <definedName name="____________r" localSheetId="6">#REF!</definedName>
    <definedName name="____________r">#REF!</definedName>
    <definedName name="___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__F" localSheetId="5">#REF!</definedName>
    <definedName name="___________F" localSheetId="6">#REF!</definedName>
    <definedName name="___________F">#REF!</definedName>
    <definedName name="___________r" localSheetId="5">#REF!</definedName>
    <definedName name="___________r" localSheetId="6">#REF!</definedName>
    <definedName name="___________r">#REF!</definedName>
    <definedName name="__________F" localSheetId="5">#REF!</definedName>
    <definedName name="__________F" localSheetId="6">#REF!</definedName>
    <definedName name="__________F">#REF!</definedName>
    <definedName name="__________naz1" localSheetId="5">#REF!</definedName>
    <definedName name="__________naz1" localSheetId="6">#REF!</definedName>
    <definedName name="__________naz1">#REF!</definedName>
    <definedName name="__________r" localSheetId="5">#REF!</definedName>
    <definedName name="__________r" localSheetId="6">#REF!</definedName>
    <definedName name="__________r">#REF!</definedName>
    <definedName name="__________rem30">#REF!</definedName>
    <definedName name="__________wig30">#REF!</definedName>
    <definedName name="_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F" localSheetId="5">#REF!</definedName>
    <definedName name="_________F" localSheetId="6">#REF!</definedName>
    <definedName name="_________F">#REF!</definedName>
    <definedName name="_________naz1" localSheetId="5">#REF!</definedName>
    <definedName name="_________naz1" localSheetId="6">#REF!</definedName>
    <definedName name="_________naz1">#REF!</definedName>
    <definedName name="_________r" localSheetId="5">#REF!</definedName>
    <definedName name="_________r" localSheetId="6">#REF!</definedName>
    <definedName name="_________r">#REF!</definedName>
    <definedName name="_________rem30">#REF!</definedName>
    <definedName name="_________wig30">#REF!</definedName>
    <definedName name="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F" localSheetId="5">#REF!</definedName>
    <definedName name="________F" localSheetId="6">#REF!</definedName>
    <definedName name="________F">#REF!</definedName>
    <definedName name="________naz1" localSheetId="5">#REF!</definedName>
    <definedName name="________naz1" localSheetId="6">#REF!</definedName>
    <definedName name="________naz1">#REF!</definedName>
    <definedName name="________r" localSheetId="5">#REF!</definedName>
    <definedName name="________r" localSheetId="6">#REF!</definedName>
    <definedName name="________r">#REF!</definedName>
    <definedName name="________rem30">#REF!</definedName>
    <definedName name="________wig30">#REF!</definedName>
    <definedName name="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F" localSheetId="5">#REF!</definedName>
    <definedName name="_______F" localSheetId="6">#REF!</definedName>
    <definedName name="_______F">#REF!</definedName>
    <definedName name="_______naz1" localSheetId="5">#REF!</definedName>
    <definedName name="_______naz1" localSheetId="6">#REF!</definedName>
    <definedName name="_______naz1">#REF!</definedName>
    <definedName name="_______r" localSheetId="5">#REF!</definedName>
    <definedName name="_______r" localSheetId="6">#REF!</definedName>
    <definedName name="_______r">#REF!</definedName>
    <definedName name="_______rem30">#REF!</definedName>
    <definedName name="_______wig30">#REF!</definedName>
    <definedName name="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ewC4" localSheetId="5">#REF!</definedName>
    <definedName name="______ewC4" localSheetId="6">#REF!</definedName>
    <definedName name="______ewC4">#REF!</definedName>
    <definedName name="______F" localSheetId="5">#REF!</definedName>
    <definedName name="______F" localSheetId="6">#REF!</definedName>
    <definedName name="______F">#REF!</definedName>
    <definedName name="______naz1" localSheetId="5">#REF!</definedName>
    <definedName name="______naz1" localSheetId="6">#REF!</definedName>
    <definedName name="______naz1">#REF!</definedName>
    <definedName name="______r" localSheetId="5">#REF!</definedName>
    <definedName name="______r" localSheetId="6">#REF!</definedName>
    <definedName name="______r">#REF!</definedName>
    <definedName name="______rem30">#REF!</definedName>
    <definedName name="______wig30">#REF!</definedName>
    <definedName name="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ewC4" localSheetId="5">#REF!</definedName>
    <definedName name="_____ewC4" localSheetId="6">#REF!</definedName>
    <definedName name="_____ewC4">#REF!</definedName>
    <definedName name="_____ewc8" localSheetId="5">#REF!</definedName>
    <definedName name="_____ewc8" localSheetId="6">#REF!</definedName>
    <definedName name="_____ewc8">#REF!</definedName>
    <definedName name="_____F" localSheetId="5">#REF!</definedName>
    <definedName name="_____F" localSheetId="6">#REF!</definedName>
    <definedName name="_____F">#REF!</definedName>
    <definedName name="_____jet2" localSheetId="5">#REF!</definedName>
    <definedName name="_____jet2" localSheetId="6">#REF!</definedName>
    <definedName name="_____jet2">#REF!</definedName>
    <definedName name="_____naz1" localSheetId="5">#REF!</definedName>
    <definedName name="_____naz1" localSheetId="6">#REF!</definedName>
    <definedName name="_____naz1">#REF!</definedName>
    <definedName name="_____r" localSheetId="5">#REF!</definedName>
    <definedName name="_____r" localSheetId="6">#REF!</definedName>
    <definedName name="_____r">#REF!</definedName>
    <definedName name="_____rem30">#REF!</definedName>
    <definedName name="_____wig30">#REF!</definedName>
    <definedName name="_____zT7" localSheetId="5">#REF!</definedName>
    <definedName name="_____zT7" localSheetId="6">#REF!</definedName>
    <definedName name="_____zT7">#REF!</definedName>
    <definedName name="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ewC4" localSheetId="5">#REF!</definedName>
    <definedName name="____ewC4" localSheetId="6">#REF!</definedName>
    <definedName name="____ewC4">#REF!</definedName>
    <definedName name="____ewc8" localSheetId="5">#REF!</definedName>
    <definedName name="____ewc8" localSheetId="6">#REF!</definedName>
    <definedName name="____ewc8">#REF!</definedName>
    <definedName name="____F" localSheetId="5">#REF!</definedName>
    <definedName name="____F" localSheetId="6">#REF!</definedName>
    <definedName name="____F">#REF!</definedName>
    <definedName name="____jet2" localSheetId="5">#REF!</definedName>
    <definedName name="____jet2" localSheetId="6">#REF!</definedName>
    <definedName name="____jet2">#REF!</definedName>
    <definedName name="____MB2031" localSheetId="5">#REF!</definedName>
    <definedName name="____MB2031" localSheetId="6">#REF!</definedName>
    <definedName name="____MB2031">#REF!</definedName>
    <definedName name="____naz1" localSheetId="5">#REF!</definedName>
    <definedName name="____naz1" localSheetId="6">#REF!</definedName>
    <definedName name="____naz1">#REF!</definedName>
    <definedName name="____r" localSheetId="5">#REF!</definedName>
    <definedName name="____r" localSheetId="6">#REF!</definedName>
    <definedName name="____r">#REF!</definedName>
    <definedName name="____rem30">#REF!</definedName>
    <definedName name="____wig30">#REF!</definedName>
    <definedName name="____zT7" localSheetId="5">#REF!</definedName>
    <definedName name="____zT7" localSheetId="6">#REF!</definedName>
    <definedName name="____zT7">#REF!</definedName>
    <definedName name="___A7126" hidden="1">40709.6746759259</definedName>
    <definedName name="___aa1" hidden="1">{#N/A,#N/A,TRUE,"LOADCOVE";#N/A,#N/A,TRUE,"PAGE001";#N/A,#N/A,TRUE,"PAGE002";#N/A,#N/A,TRUE,"PAGE003";#N/A,#N/A,TRUE,"PAGE004";#N/A,#N/A,TRUE,"PAGE005";#N/A,#N/A,TRUE,"PAGE006";#N/A,#N/A,TRUE,"PAGE007";#N/A,#N/A,TRUE,"PAGE008";#N/A,#N/A,TRUE,"PAGE009";#N/A,#N/A,TRUE,"PAGE010";#N/A,#N/A,TRUE,"PAGE011";#N/A,#N/A,TRUE,"PAGE012";#N/A,#N/A,TRUE,"PAGE013"}</definedName>
    <definedName name="___aa2" hidden="1">{#N/A,#N/A,TRUE,"LOADCOVE";#N/A,#N/A,TRUE,"PAGE001";#N/A,#N/A,TRUE,"PAGE002";#N/A,#N/A,TRUE,"PAGE003";#N/A,#N/A,TRUE,"PAGE004";#N/A,#N/A,TRUE,"PAGE005";#N/A,#N/A,TRUE,"PAGE006";#N/A,#N/A,TRUE,"PAGE007";#N/A,#N/A,TRUE,"PAGE008";#N/A,#N/A,TRUE,"PAGE009";#N/A,#N/A,TRUE,"PAGE010";#N/A,#N/A,TRUE,"PAGE011";#N/A,#N/A,TRUE,"PAGE012";#N/A,#N/A,TRUE,"PAGE013"}</definedName>
    <definedName name="___aa3" hidden="1">{"'장비'!$A$3:$M$12"}</definedName>
    <definedName name="___aa4" hidden="1">{#N/A,#N/A,TRUE,"LOADCOVE";#N/A,#N/A,TRUE,"PAGE001";#N/A,#N/A,TRUE,"PAGE002";#N/A,#N/A,TRUE,"PAGE003";#N/A,#N/A,TRUE,"PAGE004";#N/A,#N/A,TRUE,"PAGE005";#N/A,#N/A,TRUE,"PAGE006";#N/A,#N/A,TRUE,"PAGE007";#N/A,#N/A,TRUE,"PAGE008";#N/A,#N/A,TRUE,"PAGE009";#N/A,#N/A,TRUE,"PAGE010";#N/A,#N/A,TRUE,"PAGE011";#N/A,#N/A,TRUE,"PAGE012";#N/A,#N/A,TRUE,"PAGE013"}</definedName>
    <definedName name="___aa5" hidden="1">{#N/A,#N/A,TRUE,"LOADCOVE";#N/A,#N/A,TRUE,"PAGE001";#N/A,#N/A,TRUE,"PAGE002";#N/A,#N/A,TRUE,"PAGE003";#N/A,#N/A,TRUE,"PAGE004";#N/A,#N/A,TRUE,"PAGE005";#N/A,#N/A,TRUE,"PAGE006";#N/A,#N/A,TRUE,"PAGE007";#N/A,#N/A,TRUE,"PAGE008";#N/A,#N/A,TRUE,"PAGE009";#N/A,#N/A,TRUE,"PAGE010";#N/A,#N/A,TRUE,"PAGE011";#N/A,#N/A,TRUE,"PAGE012";#N/A,#N/A,TRUE,"PAGE013"}</definedName>
    <definedName name="___aa6" hidden="1">{#N/A,#N/A,TRUE,"LOADCOVE";#N/A,#N/A,TRUE,"PAGE001";#N/A,#N/A,TRUE,"PAGE002";#N/A,#N/A,TRUE,"PAGE003";#N/A,#N/A,TRUE,"PAGE004";#N/A,#N/A,TRUE,"PAGE005";#N/A,#N/A,TRUE,"PAGE006";#N/A,#N/A,TRUE,"PAGE007";#N/A,#N/A,TRUE,"PAGE008";#N/A,#N/A,TRUE,"PAGE009";#N/A,#N/A,TRUE,"PAGE010";#N/A,#N/A,TRUE,"PAGE011";#N/A,#N/A,TRUE,"PAGE012";#N/A,#N/A,TRUE,"PAGE013"}</definedName>
    <definedName name="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BOS1" hidden="1">{#N/A,#N/A,FALSE,"부대1"}</definedName>
    <definedName name="___E7" hidden="1">{#N/A,#N/A,TRUE,"LOADCOVE";#N/A,#N/A,TRUE,"PAGE001";#N/A,#N/A,TRUE,"PAGE002";#N/A,#N/A,TRUE,"PAGE003";#N/A,#N/A,TRUE,"PAGE004";#N/A,#N/A,TRUE,"PAGE005";#N/A,#N/A,TRUE,"PAGE006";#N/A,#N/A,TRUE,"PAGE007";#N/A,#N/A,TRUE,"PAGE008";#N/A,#N/A,TRUE,"PAGE009";#N/A,#N/A,TRUE,"PAGE010";#N/A,#N/A,TRUE,"PAGE011";#N/A,#N/A,TRUE,"PAGE012";#N/A,#N/A,TRUE,"PAGE013"}</definedName>
    <definedName name="___ewC4" localSheetId="5">#REF!</definedName>
    <definedName name="___ewC4" localSheetId="6">#REF!</definedName>
    <definedName name="___ewC4">#REF!</definedName>
    <definedName name="___ewc8" localSheetId="5">#REF!</definedName>
    <definedName name="___ewc8" localSheetId="6">#REF!</definedName>
    <definedName name="___ewc8">#REF!</definedName>
    <definedName name="___F" localSheetId="5">#REF!</definedName>
    <definedName name="___F" localSheetId="6">#REF!</definedName>
    <definedName name="___F">#REF!</definedName>
    <definedName name="___jet2" localSheetId="5">#REF!</definedName>
    <definedName name="___jet2" localSheetId="6">#REF!</definedName>
    <definedName name="___jet2">#REF!</definedName>
    <definedName name="___jmo2" localSheetId="5" hidden="1">#REF!</definedName>
    <definedName name="___jmo2" localSheetId="6" hidden="1">#REF!</definedName>
    <definedName name="___jmo2" hidden="1">#REF!</definedName>
    <definedName name="___jmo4" localSheetId="5" hidden="1">#REF!</definedName>
    <definedName name="___jmo4" localSheetId="6" hidden="1">#REF!</definedName>
    <definedName name="___jmo4" hidden="1">#REF!</definedName>
    <definedName name="___MB2031" localSheetId="5">#REF!</definedName>
    <definedName name="___MB2031" localSheetId="6">#REF!</definedName>
    <definedName name="___MB2031">#REF!</definedName>
    <definedName name="___mds_allowwriteback___">""</definedName>
    <definedName name="___mds_asyncwriteback___">FALSE</definedName>
    <definedName name="___mds_description___">""</definedName>
    <definedName name="___mds_first_cell___" localSheetId="5">#REF!</definedName>
    <definedName name="___mds_first_cell___" localSheetId="6">#REF!</definedName>
    <definedName name="___mds_first_cell___">#REF!</definedName>
    <definedName name="___mds_last_dataset_cell__">"81~6"</definedName>
    <definedName name="___mds_spreading___">FALSE</definedName>
    <definedName name="___mds_view_data___" localSheetId="5">#REF!</definedName>
    <definedName name="___mds_view_data___" localSheetId="6">#REF!</definedName>
    <definedName name="___mds_view_data___">#REF!</definedName>
    <definedName name="___naz1" localSheetId="5">#REF!</definedName>
    <definedName name="___naz1" localSheetId="6">#REF!</definedName>
    <definedName name="___naz1">#REF!</definedName>
    <definedName name="__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__R" localSheetId="5">#REF!</definedName>
    <definedName name="___R" localSheetId="6">#REF!</definedName>
    <definedName name="___R">#REF!</definedName>
    <definedName name="___rem30">#REF!</definedName>
    <definedName name="___wig30">#REF!</definedName>
    <definedName name="___zT7" localSheetId="5">#REF!</definedName>
    <definedName name="___zT7" localSheetId="6">#REF!</definedName>
    <definedName name="___zT7">#REF!</definedName>
    <definedName name="__123Graph_A" localSheetId="5" hidden="1">#REF!</definedName>
    <definedName name="__123Graph_A" localSheetId="6" hidden="1">#REF!</definedName>
    <definedName name="__123Graph_A" hidden="1">#REF!</definedName>
    <definedName name="__123Graph_ACURRENT" localSheetId="5" hidden="1">#REF!</definedName>
    <definedName name="__123Graph_ACURRENT" localSheetId="6" hidden="1">#REF!</definedName>
    <definedName name="__123Graph_ACURRENT" hidden="1">#REF!</definedName>
    <definedName name="__123Graph_AGRAF1" localSheetId="5" hidden="1">#REF!</definedName>
    <definedName name="__123Graph_AGRAF1" localSheetId="6" hidden="1">#REF!</definedName>
    <definedName name="__123Graph_AGRAF1" hidden="1">#REF!</definedName>
    <definedName name="__123Graph_AGRAFICO1" localSheetId="5" hidden="1">#REF!</definedName>
    <definedName name="__123Graph_AGRAFICO1" localSheetId="6" hidden="1">#REF!</definedName>
    <definedName name="__123Graph_AGRAFICO1" hidden="1">#REF!</definedName>
    <definedName name="__123Graph_APRESUP" localSheetId="5" hidden="1">#REF!</definedName>
    <definedName name="__123Graph_APRESUP" localSheetId="6" hidden="1">#REF!</definedName>
    <definedName name="__123Graph_APRESUP" hidden="1">#REF!</definedName>
    <definedName name="__123Graph_ARELACUIN" hidden="1">#REF!</definedName>
    <definedName name="__123Graph_ARELTACUM.PIC" hidden="1">#REF!</definedName>
    <definedName name="__123Graph_B" hidden="1">#REF!</definedName>
    <definedName name="__123Graph_BGRAF1" localSheetId="5" hidden="1">#REF!</definedName>
    <definedName name="__123Graph_BGRAF1" localSheetId="6" hidden="1">#REF!</definedName>
    <definedName name="__123Graph_BGRAF1" hidden="1">#REF!</definedName>
    <definedName name="__123Graph_BPERFORMANCE" localSheetId="5" hidden="1">#REF!</definedName>
    <definedName name="__123Graph_BPERFORMANCE" localSheetId="6" hidden="1">#REF!</definedName>
    <definedName name="__123Graph_BPERFORMANCE" hidden="1">#REF!</definedName>
    <definedName name="__123Graph_BPRESUP" localSheetId="5" hidden="1">#REF!</definedName>
    <definedName name="__123Graph_BPRESUP" localSheetId="6" hidden="1">#REF!</definedName>
    <definedName name="__123Graph_BPRESUP" hidden="1">#REF!</definedName>
    <definedName name="__123Graph_BRELACUIN" hidden="1">#REF!</definedName>
    <definedName name="__123Graph_BRELTACUM.PIC" hidden="1">#REF!</definedName>
    <definedName name="__123Graph_C" hidden="1">#REF!</definedName>
    <definedName name="__123Graph_CCONT" localSheetId="5" hidden="1">#REF!</definedName>
    <definedName name="__123Graph_CCONT" localSheetId="6" hidden="1">#REF!</definedName>
    <definedName name="__123Graph_CCONT" hidden="1">#REF!</definedName>
    <definedName name="__123Graph_CCOST" localSheetId="5" hidden="1">#REF!</definedName>
    <definedName name="__123Graph_CCOST" localSheetId="6" hidden="1">#REF!</definedName>
    <definedName name="__123Graph_CCOST" hidden="1">#REF!</definedName>
    <definedName name="__123Graph_CGM" localSheetId="5" hidden="1">#REF!</definedName>
    <definedName name="__123Graph_CGM" localSheetId="6" hidden="1">#REF!</definedName>
    <definedName name="__123Graph_CGM" hidden="1">#REF!</definedName>
    <definedName name="__123Graph_CRELACUIN" hidden="1">#REF!</definedName>
    <definedName name="__123Graph_CRELTACUM.PIC" hidden="1">#REF!</definedName>
    <definedName name="__123Graph_CREV" localSheetId="5" hidden="1">#REF!</definedName>
    <definedName name="__123Graph_CREV" localSheetId="6" hidden="1">#REF!</definedName>
    <definedName name="__123Graph_CREV" hidden="1">#REF!</definedName>
    <definedName name="__123Graph_D" localSheetId="5" hidden="1">#REF!</definedName>
    <definedName name="__123Graph_D" localSheetId="6" hidden="1">#REF!</definedName>
    <definedName name="__123Graph_D" hidden="1">#REF!</definedName>
    <definedName name="__123Graph_DGRAF1" localSheetId="5" hidden="1">#REF!</definedName>
    <definedName name="__123Graph_DGRAF1" localSheetId="6" hidden="1">#REF!</definedName>
    <definedName name="__123Graph_DGRAF1" hidden="1">#REF!</definedName>
    <definedName name="__123Graph_DPRESUP" localSheetId="5" hidden="1">#REF!</definedName>
    <definedName name="__123Graph_DPRESUP" localSheetId="6" hidden="1">#REF!</definedName>
    <definedName name="__123Graph_DPRESUP" hidden="1">#REF!</definedName>
    <definedName name="__123Graph_DRELACUIN" hidden="1">#REF!</definedName>
    <definedName name="__123Graph_DRELTACUM.PIC" hidden="1">#REF!</definedName>
    <definedName name="__123Graph_E" localSheetId="5" hidden="1">#REF!</definedName>
    <definedName name="__123Graph_E" localSheetId="6" hidden="1">#REF!</definedName>
    <definedName name="__123Graph_E" hidden="1">#REF!</definedName>
    <definedName name="__123Graph_EGRAF1" localSheetId="5" hidden="1">#REF!</definedName>
    <definedName name="__123Graph_EGRAF1" localSheetId="6" hidden="1">#REF!</definedName>
    <definedName name="__123Graph_EGRAF1" hidden="1">#REF!</definedName>
    <definedName name="__123Graph_EPRESUP" localSheetId="5" hidden="1">#REF!</definedName>
    <definedName name="__123Graph_EPRESUP" localSheetId="6" hidden="1">#REF!</definedName>
    <definedName name="__123Graph_EPRESUP" hidden="1">#REF!</definedName>
    <definedName name="__123Graph_F" localSheetId="5" hidden="1">#REF!</definedName>
    <definedName name="__123Graph_F" localSheetId="6" hidden="1">#REF!</definedName>
    <definedName name="__123Graph_F" hidden="1">#REF!</definedName>
    <definedName name="__123Graph_LBL_C" localSheetId="5" hidden="1">#REF!</definedName>
    <definedName name="__123Graph_LBL_C" localSheetId="6" hidden="1">#REF!</definedName>
    <definedName name="__123Graph_LBL_C" hidden="1">#REF!</definedName>
    <definedName name="__123Graph_LBL_CCONT" localSheetId="5" hidden="1">#REF!</definedName>
    <definedName name="__123Graph_LBL_CCONT" localSheetId="6" hidden="1">#REF!</definedName>
    <definedName name="__123Graph_LBL_CCONT" hidden="1">#REF!</definedName>
    <definedName name="__123Graph_LBL_CCOST" localSheetId="5" hidden="1">#REF!</definedName>
    <definedName name="__123Graph_LBL_CCOST" localSheetId="6" hidden="1">#REF!</definedName>
    <definedName name="__123Graph_LBL_CCOST" hidden="1">#REF!</definedName>
    <definedName name="__123Graph_LBL_CGM" localSheetId="5" hidden="1">#REF!</definedName>
    <definedName name="__123Graph_LBL_CGM" localSheetId="6" hidden="1">#REF!</definedName>
    <definedName name="__123Graph_LBL_CGM" hidden="1">#REF!</definedName>
    <definedName name="__123Graph_LBL_CREV" localSheetId="5" hidden="1">#REF!</definedName>
    <definedName name="__123Graph_LBL_CREV" localSheetId="6" hidden="1">#REF!</definedName>
    <definedName name="__123Graph_LBL_CREV" hidden="1">#REF!</definedName>
    <definedName name="__123Graph_X" localSheetId="5" hidden="1">#REF!</definedName>
    <definedName name="__123Graph_X" localSheetId="6" hidden="1">#REF!</definedName>
    <definedName name="__123Graph_X" hidden="1">#REF!</definedName>
    <definedName name="__123Graph_XCON" localSheetId="5" hidden="1">#REF!</definedName>
    <definedName name="__123Graph_XCON" localSheetId="6" hidden="1">#REF!</definedName>
    <definedName name="__123Graph_XCON" hidden="1">#REF!</definedName>
    <definedName name="__123Graph_XCONT" localSheetId="5" hidden="1">#REF!</definedName>
    <definedName name="__123Graph_XCONT" localSheetId="6" hidden="1">#REF!</definedName>
    <definedName name="__123Graph_XCONT" hidden="1">#REF!</definedName>
    <definedName name="__123Graph_XCOST" localSheetId="5" hidden="1">#REF!</definedName>
    <definedName name="__123Graph_XCOST" localSheetId="6" hidden="1">#REF!</definedName>
    <definedName name="__123Graph_XCOST" hidden="1">#REF!</definedName>
    <definedName name="__123Graph_XGM" localSheetId="5" hidden="1">#REF!</definedName>
    <definedName name="__123Graph_XGM" localSheetId="6" hidden="1">#REF!</definedName>
    <definedName name="__123Graph_XGM" hidden="1">#REF!</definedName>
    <definedName name="__123Graph_XRELACUIN" hidden="1">#REF!</definedName>
    <definedName name="__123Graph_XRELTACUM.PIC" hidden="1">#REF!</definedName>
    <definedName name="__123Graph_XREV" localSheetId="5" hidden="1">#REF!</definedName>
    <definedName name="__123Graph_XREV" localSheetId="6" hidden="1">#REF!</definedName>
    <definedName name="__123Graph_XREV" hidden="1">#REF!</definedName>
    <definedName name="__2_0_0_F" localSheetId="5" hidden="1">#REF!</definedName>
    <definedName name="__2_0_0_F" localSheetId="6" hidden="1">#REF!</definedName>
    <definedName name="__2_0_0_F" hidden="1">#REF!</definedName>
    <definedName name="__A7126" hidden="1">40709.6746759259</definedName>
    <definedName name="__aa1" hidden="1">{#N/A,#N/A,TRUE,"LOADCOVE";#N/A,#N/A,TRUE,"PAGE001";#N/A,#N/A,TRUE,"PAGE002";#N/A,#N/A,TRUE,"PAGE003";#N/A,#N/A,TRUE,"PAGE004";#N/A,#N/A,TRUE,"PAGE005";#N/A,#N/A,TRUE,"PAGE006";#N/A,#N/A,TRUE,"PAGE007";#N/A,#N/A,TRUE,"PAGE008";#N/A,#N/A,TRUE,"PAGE009";#N/A,#N/A,TRUE,"PAGE010";#N/A,#N/A,TRUE,"PAGE011";#N/A,#N/A,TRUE,"PAGE012";#N/A,#N/A,TRUE,"PAGE013"}</definedName>
    <definedName name="__aa2" hidden="1">{#N/A,#N/A,TRUE,"LOADCOVE";#N/A,#N/A,TRUE,"PAGE001";#N/A,#N/A,TRUE,"PAGE002";#N/A,#N/A,TRUE,"PAGE003";#N/A,#N/A,TRUE,"PAGE004";#N/A,#N/A,TRUE,"PAGE005";#N/A,#N/A,TRUE,"PAGE006";#N/A,#N/A,TRUE,"PAGE007";#N/A,#N/A,TRUE,"PAGE008";#N/A,#N/A,TRUE,"PAGE009";#N/A,#N/A,TRUE,"PAGE010";#N/A,#N/A,TRUE,"PAGE011";#N/A,#N/A,TRUE,"PAGE012";#N/A,#N/A,TRUE,"PAGE013"}</definedName>
    <definedName name="__aa3" hidden="1">{"'장비'!$A$3:$M$12"}</definedName>
    <definedName name="__aa4" hidden="1">{#N/A,#N/A,TRUE,"LOADCOVE";#N/A,#N/A,TRUE,"PAGE001";#N/A,#N/A,TRUE,"PAGE002";#N/A,#N/A,TRUE,"PAGE003";#N/A,#N/A,TRUE,"PAGE004";#N/A,#N/A,TRUE,"PAGE005";#N/A,#N/A,TRUE,"PAGE006";#N/A,#N/A,TRUE,"PAGE007";#N/A,#N/A,TRUE,"PAGE008";#N/A,#N/A,TRUE,"PAGE009";#N/A,#N/A,TRUE,"PAGE010";#N/A,#N/A,TRUE,"PAGE011";#N/A,#N/A,TRUE,"PAGE012";#N/A,#N/A,TRUE,"PAGE013"}</definedName>
    <definedName name="__aa5" hidden="1">{#N/A,#N/A,TRUE,"LOADCOVE";#N/A,#N/A,TRUE,"PAGE001";#N/A,#N/A,TRUE,"PAGE002";#N/A,#N/A,TRUE,"PAGE003";#N/A,#N/A,TRUE,"PAGE004";#N/A,#N/A,TRUE,"PAGE005";#N/A,#N/A,TRUE,"PAGE006";#N/A,#N/A,TRUE,"PAGE007";#N/A,#N/A,TRUE,"PAGE008";#N/A,#N/A,TRUE,"PAGE009";#N/A,#N/A,TRUE,"PAGE010";#N/A,#N/A,TRUE,"PAGE011";#N/A,#N/A,TRUE,"PAGE012";#N/A,#N/A,TRUE,"PAGE013"}</definedName>
    <definedName name="__aa6" hidden="1">{#N/A,#N/A,TRUE,"LOADCOVE";#N/A,#N/A,TRUE,"PAGE001";#N/A,#N/A,TRUE,"PAGE002";#N/A,#N/A,TRUE,"PAGE003";#N/A,#N/A,TRUE,"PAGE004";#N/A,#N/A,TRUE,"PAGE005";#N/A,#N/A,TRUE,"PAGE006";#N/A,#N/A,TRUE,"PAGE007";#N/A,#N/A,TRUE,"PAGE008";#N/A,#N/A,TRUE,"PAGE009";#N/A,#N/A,TRUE,"PAGE010";#N/A,#N/A,TRUE,"PAGE011";#N/A,#N/A,TRUE,"PAGE012";#N/A,#N/A,TRUE,"PAGE013"}</definedName>
    <definedName name="__B25" localSheetId="5">#REF!</definedName>
    <definedName name="__B25" localSheetId="6">#REF!</definedName>
    <definedName name="__B25">#REF!</definedName>
    <definedName name="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c" localSheetId="5">#REF!</definedName>
    <definedName name="__c" localSheetId="6">#REF!</definedName>
    <definedName name="__c">#REF!</definedName>
    <definedName name="__Con1" localSheetId="5">IF(SET*N3L*NAT*NXL=1,1,0)</definedName>
    <definedName name="__Con1" localSheetId="6">IF(SET*N3L*NAT*NXL=1,1,0)</definedName>
    <definedName name="__Con1">IF(SET*N3L*NAT*NXL=1,1,0)</definedName>
    <definedName name="__Con2" localSheetId="5">IF(SET=1,IF(N1L*NAT=1,1,0),IF(N1L*NT=1,1,0))</definedName>
    <definedName name="__Con2" localSheetId="6">IF(SET=1,IF(N1L*NAT=1,1,0),IF(N1L*NT=1,1,0))</definedName>
    <definedName name="__Con2">IF(SET=1,IF(N1L*NAT=1,1,0),IF(N1L*NT=1,1,0))</definedName>
    <definedName name="__Con3" localSheetId="5">IF(N3L=1,IF(NAT=1,1,0),0)</definedName>
    <definedName name="__Con3" localSheetId="6">IF(N3L=1,IF(NAT=1,1,0),0)</definedName>
    <definedName name="__Con3">IF(N3L=1,IF(NAT=1,1,0),0)</definedName>
    <definedName name="__Con4" localSheetId="5">IF(SET=1,NAT,NT)</definedName>
    <definedName name="__Con4" localSheetId="6">IF(SET=1,NAT,NT)</definedName>
    <definedName name="__Con4">IF(SET=1,NAT,NT)</definedName>
    <definedName name="__E7" hidden="1">{#N/A,#N/A,TRUE,"LOADCOVE";#N/A,#N/A,TRUE,"PAGE001";#N/A,#N/A,TRUE,"PAGE002";#N/A,#N/A,TRUE,"PAGE003";#N/A,#N/A,TRUE,"PAGE004";#N/A,#N/A,TRUE,"PAGE005";#N/A,#N/A,TRUE,"PAGE006";#N/A,#N/A,TRUE,"PAGE007";#N/A,#N/A,TRUE,"PAGE008";#N/A,#N/A,TRUE,"PAGE009";#N/A,#N/A,TRUE,"PAGE010";#N/A,#N/A,TRUE,"PAGE011";#N/A,#N/A,TRUE,"PAGE012";#N/A,#N/A,TRUE,"PAGE013"}</definedName>
    <definedName name="__ewC4" localSheetId="5">#REF!</definedName>
    <definedName name="__ewC4" localSheetId="6">#REF!</definedName>
    <definedName name="__ewC4">#REF!</definedName>
    <definedName name="__ewc8" localSheetId="5">#REF!</definedName>
    <definedName name="__ewc8" localSheetId="6">#REF!</definedName>
    <definedName name="__ewc8">#REF!</definedName>
    <definedName name="__F" localSheetId="5">#REF!</definedName>
    <definedName name="__F" localSheetId="6">#REF!</definedName>
    <definedName name="__F">#REF!</definedName>
    <definedName name="__FDS_HYPERLINK_TOGGLE_STATE__" hidden="1">"ON"</definedName>
    <definedName name="__IntlFixup" hidden="1">TRUE</definedName>
    <definedName name="__jet2" localSheetId="5">#REF!</definedName>
    <definedName name="__jet2" localSheetId="6">#REF!</definedName>
    <definedName name="__jet2">#REF!</definedName>
    <definedName name="__jmo2" localSheetId="5" hidden="1">#REF!</definedName>
    <definedName name="__jmo2" localSheetId="6" hidden="1">#REF!</definedName>
    <definedName name="__jmo2" hidden="1">#REF!</definedName>
    <definedName name="__jmo4" localSheetId="5" hidden="1">#REF!</definedName>
    <definedName name="__jmo4" localSheetId="6" hidden="1">#REF!</definedName>
    <definedName name="__jmo4" hidden="1">#REF!</definedName>
    <definedName name="__MB2031" localSheetId="5">#REF!</definedName>
    <definedName name="__MB2031" localSheetId="6">#REF!</definedName>
    <definedName name="__MB2031">#REF!</definedName>
    <definedName name="__n4" hidden="1">{"EXCELHLP.HLP!1802";5;10;5;10;13;13;13;8;5;5;10;14;13;13;13;13;5;10;14;13;5;10;1;2;24}</definedName>
    <definedName name="__naz1" localSheetId="5">#REF!</definedName>
    <definedName name="__naz1" localSheetId="6">#REF!</definedName>
    <definedName name="__naz1">#REF!</definedName>
    <definedName name="_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_r" localSheetId="5">#REF!</definedName>
    <definedName name="__r" localSheetId="6">#REF!</definedName>
    <definedName name="__r">#REF!</definedName>
    <definedName name="__rem30">#REF!</definedName>
    <definedName name="__wig30">#REF!</definedName>
    <definedName name="__zT7" localSheetId="5">#REF!</definedName>
    <definedName name="__zT7" localSheetId="6">#REF!</definedName>
    <definedName name="__zT7">#REF!</definedName>
    <definedName name="_0" localSheetId="5">#REF!</definedName>
    <definedName name="_0" localSheetId="6">#REF!</definedName>
    <definedName name="_0">#REF!</definedName>
    <definedName name="_1" localSheetId="5">#REF!</definedName>
    <definedName name="_1" localSheetId="6">#REF!</definedName>
    <definedName name="_1">#REF!</definedName>
    <definedName name="_1_" localSheetId="5" hidden="1">#REF!</definedName>
    <definedName name="_1_" localSheetId="6" hidden="1">#REF!</definedName>
    <definedName name="_1_" hidden="1">#REF!</definedName>
    <definedName name="_1_____0pf1" localSheetId="5">#REF!</definedName>
    <definedName name="_1_____0pf1" localSheetId="6">#REF!</definedName>
    <definedName name="_1_____0pf1">#REF!</definedName>
    <definedName name="_1__123Graph_ACHART_2" localSheetId="5" hidden="1">#REF!</definedName>
    <definedName name="_1__123Graph_ACHART_2" localSheetId="6" hidden="1">#REF!</definedName>
    <definedName name="_1__123Graph_ACHART_2" hidden="1">#REF!</definedName>
    <definedName name="_1__123Graph_AGRAFICO_1" localSheetId="5" hidden="1">#REF!</definedName>
    <definedName name="_1__123Graph_AGRAFICO_1" localSheetId="6" hidden="1">#REF!</definedName>
    <definedName name="_1__123Graph_AGRAFICO_1" hidden="1">#REF!</definedName>
    <definedName name="_1__123Graph_AMOB_01" localSheetId="5" hidden="1">#REF!</definedName>
    <definedName name="_1__123Graph_AMOB_01" localSheetId="6" hidden="1">#REF!</definedName>
    <definedName name="_1__123Graph_AMOB_01" hidden="1">#REF!</definedName>
    <definedName name="_1__123Graph_BGrßfico_10C" localSheetId="5" hidden="1">#REF!</definedName>
    <definedName name="_1__123Graph_BGrßfico_10C" localSheetId="6" hidden="1">#REF!</definedName>
    <definedName name="_1__123Graph_BGrßfico_10C" hidden="1">#REF!</definedName>
    <definedName name="_1_0__123Grap" localSheetId="5" hidden="1">#REF!</definedName>
    <definedName name="_1_0__123Grap" localSheetId="6" hidden="1">#REF!</definedName>
    <definedName name="_1_0__123Grap" hidden="1">#REF!</definedName>
    <definedName name="_1_0__123Graph_X" localSheetId="5" hidden="1">#REF!</definedName>
    <definedName name="_1_0__123Graph_X" localSheetId="6" hidden="1">#REF!</definedName>
    <definedName name="_1_0__123Graph_X" hidden="1">#REF!</definedName>
    <definedName name="_1_0pf1" localSheetId="5">#REF!</definedName>
    <definedName name="_1_0pf1" localSheetId="6">#REF!</definedName>
    <definedName name="_1_0pf1">#REF!</definedName>
    <definedName name="_1¤§¤_¤¡" hidden="1">{#N/A,#N/A,FALSE,"Sheet1"}</definedName>
    <definedName name="_10__123Graph_FMOB_02" localSheetId="5" hidden="1">#REF!</definedName>
    <definedName name="_10__123Graph_FMOB_02" localSheetId="6" hidden="1">#REF!</definedName>
    <definedName name="_10__123Graph_FMOB_02" hidden="1">#REF!</definedName>
    <definedName name="_10_0i" localSheetId="5">#REF!</definedName>
    <definedName name="_10_0i" localSheetId="6">#REF!</definedName>
    <definedName name="_10_0i">#REF!</definedName>
    <definedName name="_10_0pf1" localSheetId="5">#REF!</definedName>
    <definedName name="_10_0pf1" localSheetId="6">#REF!</definedName>
    <definedName name="_10_0pf1">#REF!</definedName>
    <definedName name="_100_0i" localSheetId="5">#REF!</definedName>
    <definedName name="_100_0i" localSheetId="6">#REF!</definedName>
    <definedName name="_100_0i">#REF!</definedName>
    <definedName name="_108i" localSheetId="5">#REF!</definedName>
    <definedName name="_108i" localSheetId="6">#REF!</definedName>
    <definedName name="_108i">#REF!</definedName>
    <definedName name="_10pf1" localSheetId="5">#REF!</definedName>
    <definedName name="_10pf1" localSheetId="6">#REF!</definedName>
    <definedName name="_10pf1">#REF!</definedName>
    <definedName name="_11__123Graph_LBL_AMOB_01" localSheetId="5" hidden="1">#REF!</definedName>
    <definedName name="_11__123Graph_LBL_AMOB_01" localSheetId="6" hidden="1">#REF!</definedName>
    <definedName name="_11__123Graph_LBL_AMOB_01" hidden="1">#REF!</definedName>
    <definedName name="_11_0i" localSheetId="5">#REF!</definedName>
    <definedName name="_11_0i" localSheetId="6">#REF!</definedName>
    <definedName name="_11_0i">#REF!</definedName>
    <definedName name="_11_0pf1" localSheetId="5">#REF!</definedName>
    <definedName name="_11_0pf1" localSheetId="6">#REF!</definedName>
    <definedName name="_11_0pf1">#REF!</definedName>
    <definedName name="_117_0Interest.C" localSheetId="5">#REF!</definedName>
    <definedName name="_117_0Interest.C" localSheetId="6">#REF!</definedName>
    <definedName name="_117_0Interest.C">#REF!</definedName>
    <definedName name="_118_0Interest.C" localSheetId="5">#REF!</definedName>
    <definedName name="_118_0Interest.C" localSheetId="6">#REF!</definedName>
    <definedName name="_118_0Interest.C">#REF!</definedName>
    <definedName name="_119_0Interest.C" localSheetId="5">#REF!</definedName>
    <definedName name="_119_0Interest.C" localSheetId="6">#REF!</definedName>
    <definedName name="_119_0Interest.C">#REF!</definedName>
    <definedName name="_12___0__123Grap" localSheetId="5" hidden="1">#REF!</definedName>
    <definedName name="_12___0__123Grap" localSheetId="6" hidden="1">#REF!</definedName>
    <definedName name="_12___0__123Grap" hidden="1">#REF!</definedName>
    <definedName name="_12__123Graph_LBL_AMOB_02" localSheetId="5" hidden="1">#REF!</definedName>
    <definedName name="_12__123Graph_LBL_AMOB_02" localSheetId="6" hidden="1">#REF!</definedName>
    <definedName name="_12__123Graph_LBL_AMOB_02" hidden="1">#REF!</definedName>
    <definedName name="_120_0Interest.C" localSheetId="5">#REF!</definedName>
    <definedName name="_120_0Interest.C" localSheetId="6">#REF!</definedName>
    <definedName name="_120_0Interest.C">#REF!</definedName>
    <definedName name="_123gra" localSheetId="5" hidden="1">#REF!</definedName>
    <definedName name="_123gra" localSheetId="6" hidden="1">#REF!</definedName>
    <definedName name="_123gra" hidden="1">#REF!</definedName>
    <definedName name="_124Graph_E" localSheetId="5" hidden="1">#REF!</definedName>
    <definedName name="_124Graph_E" localSheetId="6" hidden="1">#REF!</definedName>
    <definedName name="_124Graph_E" hidden="1">#REF!</definedName>
    <definedName name="_12BL" localSheetId="5">#REF!</definedName>
    <definedName name="_12BL" localSheetId="6">#REF!</definedName>
    <definedName name="_12BL">#REF!</definedName>
    <definedName name="_12i" localSheetId="5">#REF!</definedName>
    <definedName name="_12i" localSheetId="6">#REF!</definedName>
    <definedName name="_12i">#REF!</definedName>
    <definedName name="_12pf1" localSheetId="5">#REF!</definedName>
    <definedName name="_12pf1" localSheetId="6">#REF!</definedName>
    <definedName name="_12pf1">#REF!</definedName>
    <definedName name="_13__123Graph_BGrßfico_10C" localSheetId="5" hidden="1">#REF!</definedName>
    <definedName name="_13__123Graph_BGrßfico_10C" localSheetId="6" hidden="1">#REF!</definedName>
    <definedName name="_13__123Graph_BGrßfico_10C" hidden="1">#REF!</definedName>
    <definedName name="_13__123Graph_LBL_BMOB_01" localSheetId="5" hidden="1">#REF!</definedName>
    <definedName name="_13__123Graph_LBL_BMOB_01" localSheetId="6" hidden="1">#REF!</definedName>
    <definedName name="_13__123Graph_LBL_BMOB_01" hidden="1">#REF!</definedName>
    <definedName name="_13_0BL" localSheetId="5">#REF!</definedName>
    <definedName name="_13_0BL" localSheetId="6">#REF!</definedName>
    <definedName name="_13_0BL">#REF!</definedName>
    <definedName name="_13_0pf1" localSheetId="5">#REF!</definedName>
    <definedName name="_13_0pf1" localSheetId="6">#REF!</definedName>
    <definedName name="_13_0pf1">#REF!</definedName>
    <definedName name="_137_0Interest.Calc" localSheetId="5">#REF!</definedName>
    <definedName name="_137_0Interest.Calc" localSheetId="6">#REF!</definedName>
    <definedName name="_137_0Interest.Calc">#REF!</definedName>
    <definedName name="_138_0Interest.Calc" localSheetId="5">#REF!</definedName>
    <definedName name="_138_0Interest.Calc" localSheetId="6">#REF!</definedName>
    <definedName name="_138_0Interest.Calc">#REF!</definedName>
    <definedName name="_139_0Interest.Calc" localSheetId="5">#REF!</definedName>
    <definedName name="_139_0Interest.Calc" localSheetId="6">#REF!</definedName>
    <definedName name="_139_0Interest.Calc">#REF!</definedName>
    <definedName name="_13pf1" localSheetId="5">#REF!</definedName>
    <definedName name="_13pf1" localSheetId="6">#REF!</definedName>
    <definedName name="_13pf1">#REF!</definedName>
    <definedName name="_14__123Graph_LBL_BMOB_02" localSheetId="5" hidden="1">#REF!</definedName>
    <definedName name="_14__123Graph_LBL_BMOB_02" localSheetId="6" hidden="1">#REF!</definedName>
    <definedName name="_14__123Graph_LBL_BMOB_02" hidden="1">#REF!</definedName>
    <definedName name="_14_0_0__123Graph_X" localSheetId="5" hidden="1">#REF!</definedName>
    <definedName name="_14_0_0__123Graph_X" localSheetId="6" hidden="1">#REF!</definedName>
    <definedName name="_14_0_0__123Graph_X" hidden="1">#REF!</definedName>
    <definedName name="_14_0pf1" localSheetId="5">#REF!</definedName>
    <definedName name="_14_0pf1" localSheetId="6">#REF!</definedName>
    <definedName name="_14_0pf1">#REF!</definedName>
    <definedName name="_140_0Interest.Calc" localSheetId="5">#REF!</definedName>
    <definedName name="_140_0Interest.Calc" localSheetId="6">#REF!</definedName>
    <definedName name="_140_0Interest.Calc">#REF!</definedName>
    <definedName name="_146_0BL" localSheetId="5">#REF!</definedName>
    <definedName name="_146_0BL" localSheetId="6">#REF!</definedName>
    <definedName name="_146_0BL">#REF!</definedName>
    <definedName name="_147_0BL" localSheetId="5">#REF!</definedName>
    <definedName name="_147_0BL" localSheetId="6">#REF!</definedName>
    <definedName name="_147_0BL">#REF!</definedName>
    <definedName name="_14aa3_" hidden="1">{"'장비'!$A$3:$M$12"}</definedName>
    <definedName name="_15__123Graph_LBL_CMOB_01" localSheetId="5" hidden="1">#REF!</definedName>
    <definedName name="_15__123Graph_LBL_CMOB_01" localSheetId="6" hidden="1">#REF!</definedName>
    <definedName name="_15__123Graph_LBL_CMOB_01" hidden="1">#REF!</definedName>
    <definedName name="_15_0__123Graph_X" localSheetId="5" hidden="1">#REF!</definedName>
    <definedName name="_15_0__123Graph_X" localSheetId="6" hidden="1">#REF!</definedName>
    <definedName name="_15_0__123Graph_X" hidden="1">#REF!</definedName>
    <definedName name="_15_0i" localSheetId="5">#REF!</definedName>
    <definedName name="_15_0i" localSheetId="6">#REF!</definedName>
    <definedName name="_15_0i">#REF!</definedName>
    <definedName name="_15_0pf1" localSheetId="5">#REF!</definedName>
    <definedName name="_15_0pf1" localSheetId="6">#REF!</definedName>
    <definedName name="_15_0pf1">#REF!</definedName>
    <definedName name="_153_0R" localSheetId="5">#REF!</definedName>
    <definedName name="_153_0R" localSheetId="6">#REF!</definedName>
    <definedName name="_153_0R">#REF!</definedName>
    <definedName name="_154_0R" localSheetId="5">#REF!</definedName>
    <definedName name="_154_0R" localSheetId="6">#REF!</definedName>
    <definedName name="_154_0R">#REF!</definedName>
    <definedName name="_155_0R" localSheetId="5">#REF!</definedName>
    <definedName name="_155_0R" localSheetId="6">#REF!</definedName>
    <definedName name="_155_0R">#REF!</definedName>
    <definedName name="_156_0R" localSheetId="5">#REF!</definedName>
    <definedName name="_156_0R" localSheetId="6">#REF!</definedName>
    <definedName name="_156_0R">#REF!</definedName>
    <definedName name="_16___0__123Grap" localSheetId="5" hidden="1">#REF!</definedName>
    <definedName name="_16___0__123Grap" localSheetId="6" hidden="1">#REF!</definedName>
    <definedName name="_16___0__123Grap" hidden="1">#REF!</definedName>
    <definedName name="_16__123Graph_LBL_CMOB_02" localSheetId="5" hidden="1">#REF!</definedName>
    <definedName name="_16__123Graph_LBL_CMOB_02" localSheetId="6" hidden="1">#REF!</definedName>
    <definedName name="_16__123Graph_LBL_CMOB_02" hidden="1">#REF!</definedName>
    <definedName name="_16_0BL" localSheetId="5">#REF!</definedName>
    <definedName name="_16_0BL" localSheetId="6">#REF!</definedName>
    <definedName name="_16_0BL">#REF!</definedName>
    <definedName name="_16_0pf1" localSheetId="5">#REF!</definedName>
    <definedName name="_16_0pf1" localSheetId="6">#REF!</definedName>
    <definedName name="_16_0pf1">#REF!</definedName>
    <definedName name="_160BL" localSheetId="5">#REF!</definedName>
    <definedName name="_160BL" localSheetId="6">#REF!</definedName>
    <definedName name="_160BL">#REF!</definedName>
    <definedName name="_169_0R" localSheetId="5">#REF!</definedName>
    <definedName name="_169_0R" localSheetId="6">#REF!</definedName>
    <definedName name="_169_0R">#REF!</definedName>
    <definedName name="_16BL" localSheetId="5">#REF!</definedName>
    <definedName name="_16BL" localSheetId="6">#REF!</definedName>
    <definedName name="_16BL">#REF!</definedName>
    <definedName name="_17__123Graph_LBL_DMOB_01" localSheetId="5" hidden="1">#REF!</definedName>
    <definedName name="_17__123Graph_LBL_DMOB_01" localSheetId="6" hidden="1">#REF!</definedName>
    <definedName name="_17__123Graph_LBL_DMOB_01" hidden="1">#REF!</definedName>
    <definedName name="_17_0pf1" localSheetId="5">#REF!</definedName>
    <definedName name="_17_0pf1" localSheetId="6">#REF!</definedName>
    <definedName name="_17_0pf1">#REF!</definedName>
    <definedName name="_170_0R" localSheetId="5">#REF!</definedName>
    <definedName name="_170_0R" localSheetId="6">#REF!</definedName>
    <definedName name="_170_0R">#REF!</definedName>
    <definedName name="_171_0R" localSheetId="5">#REF!</definedName>
    <definedName name="_171_0R" localSheetId="6">#REF!</definedName>
    <definedName name="_171_0R">#REF!</definedName>
    <definedName name="_172_0R" localSheetId="5">#REF!</definedName>
    <definedName name="_172_0R" localSheetId="6">#REF!</definedName>
    <definedName name="_172_0R">#REF!</definedName>
    <definedName name="_18__123Graph_LBL_DMOB_02" localSheetId="5" hidden="1">#REF!</definedName>
    <definedName name="_18__123Graph_LBL_DMOB_02" localSheetId="6" hidden="1">#REF!</definedName>
    <definedName name="_18__123Graph_LBL_DMOB_02" hidden="1">#REF!</definedName>
    <definedName name="_18_0BL" localSheetId="5">#REF!</definedName>
    <definedName name="_18_0BL" localSheetId="6">#REF!</definedName>
    <definedName name="_18_0BL">#REF!</definedName>
    <definedName name="_18_0pf1" localSheetId="5">#REF!</definedName>
    <definedName name="_18_0pf1" localSheetId="6">#REF!</definedName>
    <definedName name="_18_0pf1">#REF!</definedName>
    <definedName name="_185_0Securit" localSheetId="5">#REF!</definedName>
    <definedName name="_185_0Securit" localSheetId="6">#REF!</definedName>
    <definedName name="_185_0Securit">#REF!</definedName>
    <definedName name="_186_0Securit" localSheetId="5">#REF!</definedName>
    <definedName name="_186_0Securit" localSheetId="6">#REF!</definedName>
    <definedName name="_186_0Securit">#REF!</definedName>
    <definedName name="_187_0Securit" localSheetId="5">#REF!</definedName>
    <definedName name="_187_0Securit" localSheetId="6">#REF!</definedName>
    <definedName name="_187_0Securit">#REF!</definedName>
    <definedName name="_188_0Securit" localSheetId="5">#REF!</definedName>
    <definedName name="_188_0Securit" localSheetId="6">#REF!</definedName>
    <definedName name="_188_0Securit">#REF!</definedName>
    <definedName name="_18i" localSheetId="5">#REF!</definedName>
    <definedName name="_18i" localSheetId="6">#REF!</definedName>
    <definedName name="_18i">#REF!</definedName>
    <definedName name="_18pf1" localSheetId="5">#REF!</definedName>
    <definedName name="_18pf1" localSheetId="6">#REF!</definedName>
    <definedName name="_18pf1">#REF!</definedName>
    <definedName name="_19__123Graph_LBL_EMOB_02" localSheetId="5" hidden="1">#REF!</definedName>
    <definedName name="_19__123Graph_LBL_EMOB_02" localSheetId="6" hidden="1">#REF!</definedName>
    <definedName name="_19__123Graph_LBL_EMOB_02" hidden="1">#REF!</definedName>
    <definedName name="_2______pf1" localSheetId="5">#REF!</definedName>
    <definedName name="_2______pf1" localSheetId="6">#REF!</definedName>
    <definedName name="_2______pf1">#REF!</definedName>
    <definedName name="_2__123Graph_ACHART_2" localSheetId="5" hidden="1">#REF!</definedName>
    <definedName name="_2__123Graph_ACHART_2" localSheetId="6" hidden="1">#REF!</definedName>
    <definedName name="_2__123Graph_ACHART_2" hidden="1">#REF!</definedName>
    <definedName name="_2__123Graph_AMOB_02" localSheetId="5" hidden="1">#REF!</definedName>
    <definedName name="_2__123Graph_AMOB_02" localSheetId="6" hidden="1">#REF!</definedName>
    <definedName name="_2__123Graph_AMOB_02" hidden="1">#REF!</definedName>
    <definedName name="_2__123Graph_BGrßfico_10C" localSheetId="5" hidden="1">#REF!</definedName>
    <definedName name="_2__123Graph_BGrßfico_10C" localSheetId="6" hidden="1">#REF!</definedName>
    <definedName name="_2__123Graph_BGrßfico_10C" hidden="1">#REF!</definedName>
    <definedName name="_2__123Graph_XGRAFICO_1" localSheetId="5" hidden="1">#REF!</definedName>
    <definedName name="_2__123Graph_XGRAFICO_1" localSheetId="6" hidden="1">#REF!</definedName>
    <definedName name="_2__123Graph_XGRAFICO_1" hidden="1">#REF!</definedName>
    <definedName name="_2_0__123Grap" localSheetId="5" hidden="1">#REF!</definedName>
    <definedName name="_2_0__123Grap" localSheetId="6" hidden="1">#REF!</definedName>
    <definedName name="_2_0__123Grap" hidden="1">#REF!</definedName>
    <definedName name="_2_0_0__123Graph_X" localSheetId="5" hidden="1">#REF!</definedName>
    <definedName name="_2_0_0__123Graph_X" localSheetId="6" hidden="1">#REF!</definedName>
    <definedName name="_2_0_0__123Graph_X" hidden="1">#REF!</definedName>
    <definedName name="_2_0_0_F" localSheetId="5" hidden="1">#REF!</definedName>
    <definedName name="_2_0_0_F" localSheetId="6" hidden="1">#REF!</definedName>
    <definedName name="_2_0_0_F" hidden="1">#REF!</definedName>
    <definedName name="_2_0pf1" localSheetId="5">#REF!</definedName>
    <definedName name="_2_0pf1" localSheetId="6">#REF!</definedName>
    <definedName name="_2_0pf1">#REF!</definedName>
    <definedName name="_20___0__123Grap" localSheetId="5" hidden="1">#REF!</definedName>
    <definedName name="_20___0__123Grap" localSheetId="6" hidden="1">#REF!</definedName>
    <definedName name="_20___0__123Grap" hidden="1">#REF!</definedName>
    <definedName name="_20__123Graph_LBL_FMOB_02" localSheetId="5" hidden="1">#REF!</definedName>
    <definedName name="_20__123Graph_LBL_FMOB_02" localSheetId="6" hidden="1">#REF!</definedName>
    <definedName name="_20__123Graph_LBL_FMOB_02" hidden="1">#REF!</definedName>
    <definedName name="_20_600_01" localSheetId="5">#REF!</definedName>
    <definedName name="_20_600_01" localSheetId="6">#REF!</definedName>
    <definedName name="_20_600_01">#REF!</definedName>
    <definedName name="_201_0Unhide.Ra" localSheetId="5">#REF!</definedName>
    <definedName name="_201_0Unhide.Ra" localSheetId="6">#REF!</definedName>
    <definedName name="_201_0Unhide.Ra">#REF!</definedName>
    <definedName name="_202_0Unhide.Ra" localSheetId="5">#REF!</definedName>
    <definedName name="_202_0Unhide.Ra" localSheetId="6">#REF!</definedName>
    <definedName name="_202_0Unhide.Ra">#REF!</definedName>
    <definedName name="_203_0Unhide.Ra" localSheetId="5">#REF!</definedName>
    <definedName name="_203_0Unhide.Ra" localSheetId="6">#REF!</definedName>
    <definedName name="_203_0Unhide.Ra">#REF!</definedName>
    <definedName name="_204_0Unhide.Ra" localSheetId="5">#REF!</definedName>
    <definedName name="_204_0Unhide.Ra" localSheetId="6">#REF!</definedName>
    <definedName name="_204_0Unhide.Ra">#REF!</definedName>
    <definedName name="_20BL" localSheetId="5">#REF!</definedName>
    <definedName name="_20BL" localSheetId="6">#REF!</definedName>
    <definedName name="_20BL">#REF!</definedName>
    <definedName name="_20pf1" localSheetId="5">#REF!</definedName>
    <definedName name="_20pf1" localSheetId="6">#REF!</definedName>
    <definedName name="_20pf1">#REF!</definedName>
    <definedName name="_21__123Graph_XMOB_01" localSheetId="5" hidden="1">#REF!</definedName>
    <definedName name="_21__123Graph_XMOB_01" localSheetId="6" hidden="1">#REF!</definedName>
    <definedName name="_21__123Graph_XMOB_01" hidden="1">#REF!</definedName>
    <definedName name="_21_0i" localSheetId="5">#REF!</definedName>
    <definedName name="_21_0i" localSheetId="6">#REF!</definedName>
    <definedName name="_21_0i">#REF!</definedName>
    <definedName name="_217_8_0R" localSheetId="5">#REF!</definedName>
    <definedName name="_217_8_0R" localSheetId="6">#REF!</definedName>
    <definedName name="_217_8_0R">#REF!</definedName>
    <definedName name="_218_8_0R" localSheetId="5">#REF!</definedName>
    <definedName name="_218_8_0R" localSheetId="6">#REF!</definedName>
    <definedName name="_218_8_0R">#REF!</definedName>
    <definedName name="_219_8_0R" localSheetId="5">#REF!</definedName>
    <definedName name="_219_8_0R" localSheetId="6">#REF!</definedName>
    <definedName name="_219_8_0R">#REF!</definedName>
    <definedName name="_21F" localSheetId="5" hidden="1">#REF!</definedName>
    <definedName name="_21F" localSheetId="6" hidden="1">#REF!</definedName>
    <definedName name="_21F" hidden="1">#REF!</definedName>
    <definedName name="_22__123Graph_XMOB_02" localSheetId="5" hidden="1">#REF!</definedName>
    <definedName name="_22__123Graph_XMOB_02" localSheetId="6" hidden="1">#REF!</definedName>
    <definedName name="_22__123Graph_XMOB_02" hidden="1">#REF!</definedName>
    <definedName name="_22_0BL" localSheetId="5">#REF!</definedName>
    <definedName name="_22_0BL" localSheetId="6">#REF!</definedName>
    <definedName name="_22_0BL">#REF!</definedName>
    <definedName name="_220_8_0R" localSheetId="5">#REF!</definedName>
    <definedName name="_220_8_0R" localSheetId="6">#REF!</definedName>
    <definedName name="_220_8_0R">#REF!</definedName>
    <definedName name="_223_8__R" localSheetId="5">#REF!</definedName>
    <definedName name="_223_8__R" localSheetId="6">#REF!</definedName>
    <definedName name="_223_8__R">#REF!</definedName>
    <definedName name="_226_0i" localSheetId="5">#REF!</definedName>
    <definedName name="_226_0i" localSheetId="6">#REF!</definedName>
    <definedName name="_226_0i">#REF!</definedName>
    <definedName name="_226All.Colu" localSheetId="5">#REF!</definedName>
    <definedName name="_226All.Colu" localSheetId="6">#REF!</definedName>
    <definedName name="_226All.Colu">#REF!</definedName>
    <definedName name="_227_0i" localSheetId="5">#REF!</definedName>
    <definedName name="_227_0i" localSheetId="6">#REF!</definedName>
    <definedName name="_227_0i">#REF!</definedName>
    <definedName name="_229i" localSheetId="5">#REF!</definedName>
    <definedName name="_229i" localSheetId="6">#REF!</definedName>
    <definedName name="_229i">#REF!</definedName>
    <definedName name="_23_0BL" localSheetId="5">#REF!</definedName>
    <definedName name="_23_0BL" localSheetId="6">#REF!</definedName>
    <definedName name="_23_0BL">#REF!</definedName>
    <definedName name="_232Interest.C" localSheetId="5">#REF!</definedName>
    <definedName name="_232Interest.C" localSheetId="6">#REF!</definedName>
    <definedName name="_232Interest.C">#REF!</definedName>
    <definedName name="_235Interest.Calc" localSheetId="5">#REF!</definedName>
    <definedName name="_235Interest.Calc" localSheetId="6">#REF!</definedName>
    <definedName name="_235Interest.Calc">#REF!</definedName>
    <definedName name="_238R" localSheetId="5">#REF!</definedName>
    <definedName name="_238R" localSheetId="6">#REF!</definedName>
    <definedName name="_238R">#REF!</definedName>
    <definedName name="_24___0__123Grap" localSheetId="5" hidden="1">#REF!</definedName>
    <definedName name="_24___0__123Grap" localSheetId="6" hidden="1">#REF!</definedName>
    <definedName name="_24___0__123Grap" hidden="1">#REF!</definedName>
    <definedName name="_24_0_0__123Graph_X" localSheetId="5" hidden="1">#REF!</definedName>
    <definedName name="_24_0_0__123Graph_X" localSheetId="6" hidden="1">#REF!</definedName>
    <definedName name="_24_0_0__123Graph_X" hidden="1">#REF!</definedName>
    <definedName name="_24_0BL" localSheetId="5">#REF!</definedName>
    <definedName name="_24_0BL" localSheetId="6">#REF!</definedName>
    <definedName name="_24_0BL">#REF!</definedName>
    <definedName name="_240i" localSheetId="5">#REF!</definedName>
    <definedName name="_240i" localSheetId="6">#REF!</definedName>
    <definedName name="_240i">#REF!</definedName>
    <definedName name="_241R" localSheetId="5">#REF!</definedName>
    <definedName name="_241R" localSheetId="6">#REF!</definedName>
    <definedName name="_241R">#REF!</definedName>
    <definedName name="_244Securit" localSheetId="5">#REF!</definedName>
    <definedName name="_244Securit" localSheetId="6">#REF!</definedName>
    <definedName name="_244Securit">#REF!</definedName>
    <definedName name="_247Unhide.Ra" localSheetId="5">#REF!</definedName>
    <definedName name="_247Unhide.Ra" localSheetId="6">#REF!</definedName>
    <definedName name="_247Unhide.Ra">#REF!</definedName>
    <definedName name="_24aa1_" hidden="1">{#N/A,#N/A,TRUE,"LOADCOVE";#N/A,#N/A,TRUE,"PAGE001";#N/A,#N/A,TRUE,"PAGE002";#N/A,#N/A,TRUE,"PAGE003";#N/A,#N/A,TRUE,"PAGE004";#N/A,#N/A,TRUE,"PAGE005";#N/A,#N/A,TRUE,"PAGE006";#N/A,#N/A,TRUE,"PAGE007";#N/A,#N/A,TRUE,"PAGE008";#N/A,#N/A,TRUE,"PAGE009";#N/A,#N/A,TRUE,"PAGE010";#N/A,#N/A,TRUE,"PAGE011";#N/A,#N/A,TRUE,"PAGE012";#N/A,#N/A,TRUE,"PAGE013"}</definedName>
    <definedName name="_24BL" localSheetId="5">#REF!</definedName>
    <definedName name="_24BL" localSheetId="6">#REF!</definedName>
    <definedName name="_24BL">#REF!</definedName>
    <definedName name="_24i" localSheetId="5">#REF!</definedName>
    <definedName name="_24i" localSheetId="6">#REF!</definedName>
    <definedName name="_24i">#REF!</definedName>
    <definedName name="_26_0i" localSheetId="5">#REF!</definedName>
    <definedName name="_26_0i" localSheetId="6">#REF!</definedName>
    <definedName name="_26_0i">#REF!</definedName>
    <definedName name="_26aa2_" hidden="1">{#N/A,#N/A,TRUE,"LOADCOVE";#N/A,#N/A,TRUE,"PAGE001";#N/A,#N/A,TRUE,"PAGE002";#N/A,#N/A,TRUE,"PAGE003";#N/A,#N/A,TRUE,"PAGE004";#N/A,#N/A,TRUE,"PAGE005";#N/A,#N/A,TRUE,"PAGE006";#N/A,#N/A,TRUE,"PAGE007";#N/A,#N/A,TRUE,"PAGE008";#N/A,#N/A,TRUE,"PAGE009";#N/A,#N/A,TRUE,"PAGE010";#N/A,#N/A,TRUE,"PAGE011";#N/A,#N/A,TRUE,"PAGE012";#N/A,#N/A,TRUE,"PAGE013"}</definedName>
    <definedName name="_26BL" localSheetId="5">#REF!</definedName>
    <definedName name="_26BL" localSheetId="6">#REF!</definedName>
    <definedName name="_26BL">#REF!</definedName>
    <definedName name="_28___0__123Grap" localSheetId="5" hidden="1">#REF!</definedName>
    <definedName name="_28___0__123Grap" localSheetId="6" hidden="1">#REF!</definedName>
    <definedName name="_28___0__123Grap" hidden="1">#REF!</definedName>
    <definedName name="_28aa3_" hidden="1">{"'장비'!$A$3:$M$12"}</definedName>
    <definedName name="_2gc09_" hidden="1">{#N/A,#N/A,TRUE,"arnitower";#N/A,#N/A,TRUE,"arnigarage "}</definedName>
    <definedName name="_2pf1" localSheetId="5">#REF!</definedName>
    <definedName name="_2pf1" localSheetId="6">#REF!</definedName>
    <definedName name="_2pf1">#REF!</definedName>
    <definedName name="_3_____0BL" localSheetId="5">#REF!</definedName>
    <definedName name="_3_____0BL" localSheetId="6">#REF!</definedName>
    <definedName name="_3_____0BL">#REF!</definedName>
    <definedName name="_3__123Graph_ACHART_2" localSheetId="5" hidden="1">#REF!</definedName>
    <definedName name="_3__123Graph_ACHART_2" localSheetId="6" hidden="1">#REF!</definedName>
    <definedName name="_3__123Graph_ACHART_2" hidden="1">#REF!</definedName>
    <definedName name="_3__123Graph_BGrßfico_10C" localSheetId="5" hidden="1">#REF!</definedName>
    <definedName name="_3__123Graph_BGrßfico_10C" localSheetId="6" hidden="1">#REF!</definedName>
    <definedName name="_3__123Graph_BGrßfico_10C" hidden="1">#REF!</definedName>
    <definedName name="_3__123Graph_BMOB_01" localSheetId="5" hidden="1">#REF!</definedName>
    <definedName name="_3__123Graph_BMOB_01" localSheetId="6" hidden="1">#REF!</definedName>
    <definedName name="_3__123Graph_BMOB_01" hidden="1">#REF!</definedName>
    <definedName name="_3_0__123Grap" localSheetId="5" hidden="1">#REF!</definedName>
    <definedName name="_3_0__123Grap" localSheetId="6" hidden="1">#REF!</definedName>
    <definedName name="_3_0__123Grap" hidden="1">#REF!</definedName>
    <definedName name="_3_0__123Graph_X" localSheetId="5" hidden="1">#REF!</definedName>
    <definedName name="_3_0__123Graph_X" localSheetId="6" hidden="1">#REF!</definedName>
    <definedName name="_3_0__123Graph_X" hidden="1">#REF!</definedName>
    <definedName name="_3_0_0_F" localSheetId="5" hidden="1">#REF!</definedName>
    <definedName name="_3_0_0_F" localSheetId="6" hidden="1">#REF!</definedName>
    <definedName name="_3_0_0_F" hidden="1">#REF!</definedName>
    <definedName name="_3_0BL" localSheetId="5">#REF!</definedName>
    <definedName name="_3_0BL" localSheetId="6">#REF!</definedName>
    <definedName name="_3_0BL">#REF!</definedName>
    <definedName name="_3_0pf1" localSheetId="5">#REF!</definedName>
    <definedName name="_3_0pf1" localSheetId="6">#REF!</definedName>
    <definedName name="_3_0pf1">#REF!</definedName>
    <definedName name="_30_0_0_F" localSheetId="5" hidden="1">#REF!</definedName>
    <definedName name="_30_0_0_F" localSheetId="6" hidden="1">#REF!</definedName>
    <definedName name="_30_0_0_F" hidden="1">#REF!</definedName>
    <definedName name="_30_0i" localSheetId="5">#REF!</definedName>
    <definedName name="_30_0i" localSheetId="6">#REF!</definedName>
    <definedName name="_30_0i">#REF!</definedName>
    <definedName name="_30aa4_" hidden="1">{#N/A,#N/A,TRUE,"LOADCOVE";#N/A,#N/A,TRUE,"PAGE001";#N/A,#N/A,TRUE,"PAGE002";#N/A,#N/A,TRUE,"PAGE003";#N/A,#N/A,TRUE,"PAGE004";#N/A,#N/A,TRUE,"PAGE005";#N/A,#N/A,TRUE,"PAGE006";#N/A,#N/A,TRUE,"PAGE007";#N/A,#N/A,TRUE,"PAGE008";#N/A,#N/A,TRUE,"PAGE009";#N/A,#N/A,TRUE,"PAGE010";#N/A,#N/A,TRUE,"PAGE011";#N/A,#N/A,TRUE,"PAGE012";#N/A,#N/A,TRUE,"PAGE013"}</definedName>
    <definedName name="_30i" localSheetId="5">#REF!</definedName>
    <definedName name="_30i" localSheetId="6">#REF!</definedName>
    <definedName name="_30i">#REF!</definedName>
    <definedName name="_31_0BL" localSheetId="5">#REF!</definedName>
    <definedName name="_31_0BL" localSheetId="6">#REF!</definedName>
    <definedName name="_31_0BL">#REF!</definedName>
    <definedName name="_32___0_S" localSheetId="5" hidden="1">#REF!</definedName>
    <definedName name="_32___0_S" localSheetId="6" hidden="1">#REF!</definedName>
    <definedName name="_32___0_S" hidden="1">#REF!</definedName>
    <definedName name="_32_0BL" localSheetId="5">#REF!</definedName>
    <definedName name="_32_0BL" localSheetId="6">#REF!</definedName>
    <definedName name="_32_0BL">#REF!</definedName>
    <definedName name="_32aa5_" hidden="1">{#N/A,#N/A,TRUE,"LOADCOVE";#N/A,#N/A,TRUE,"PAGE001";#N/A,#N/A,TRUE,"PAGE002";#N/A,#N/A,TRUE,"PAGE003";#N/A,#N/A,TRUE,"PAGE004";#N/A,#N/A,TRUE,"PAGE005";#N/A,#N/A,TRUE,"PAGE006";#N/A,#N/A,TRUE,"PAGE007";#N/A,#N/A,TRUE,"PAGE008";#N/A,#N/A,TRUE,"PAGE009";#N/A,#N/A,TRUE,"PAGE010";#N/A,#N/A,TRUE,"PAGE011";#N/A,#N/A,TRUE,"PAGE012";#N/A,#N/A,TRUE,"PAGE013"}</definedName>
    <definedName name="_32pf1" localSheetId="5">#REF!</definedName>
    <definedName name="_32pf1" localSheetId="6">#REF!</definedName>
    <definedName name="_32pf1">#REF!</definedName>
    <definedName name="_34aa6_" hidden="1">{#N/A,#N/A,TRUE,"LOADCOVE";#N/A,#N/A,TRUE,"PAGE001";#N/A,#N/A,TRUE,"PAGE002";#N/A,#N/A,TRUE,"PAGE003";#N/A,#N/A,TRUE,"PAGE004";#N/A,#N/A,TRUE,"PAGE005";#N/A,#N/A,TRUE,"PAGE006";#N/A,#N/A,TRUE,"PAGE007";#N/A,#N/A,TRUE,"PAGE008";#N/A,#N/A,TRUE,"PAGE009";#N/A,#N/A,TRUE,"PAGE010";#N/A,#N/A,TRUE,"PAGE011";#N/A,#N/A,TRUE,"PAGE012";#N/A,#N/A,TRUE,"PAGE013"}</definedName>
    <definedName name="_35_0BL" localSheetId="5">#REF!</definedName>
    <definedName name="_35_0BL" localSheetId="6">#REF!</definedName>
    <definedName name="_35_0BL">#REF!</definedName>
    <definedName name="_35_0i" localSheetId="5">#REF!</definedName>
    <definedName name="_35_0i" localSheetId="6">#REF!</definedName>
    <definedName name="_35_0i">#REF!</definedName>
    <definedName name="_36_0BL" localSheetId="5">#REF!</definedName>
    <definedName name="_36_0BL" localSheetId="6">#REF!</definedName>
    <definedName name="_36_0BL">#REF!</definedName>
    <definedName name="_36_0i" localSheetId="5">#REF!</definedName>
    <definedName name="_36_0i" localSheetId="6">#REF!</definedName>
    <definedName name="_36_0i">#REF!</definedName>
    <definedName name="_36BL" localSheetId="5">#REF!</definedName>
    <definedName name="_36BL" localSheetId="6">#REF!</definedName>
    <definedName name="_36BL">#REF!</definedName>
    <definedName name="_36E7_" hidden="1">{#N/A,#N/A,TRUE,"LOADCOVE";#N/A,#N/A,TRUE,"PAGE001";#N/A,#N/A,TRUE,"PAGE002";#N/A,#N/A,TRUE,"PAGE003";#N/A,#N/A,TRUE,"PAGE004";#N/A,#N/A,TRUE,"PAGE005";#N/A,#N/A,TRUE,"PAGE006";#N/A,#N/A,TRUE,"PAGE007";#N/A,#N/A,TRUE,"PAGE008";#N/A,#N/A,TRUE,"PAGE009";#N/A,#N/A,TRUE,"PAGE010";#N/A,#N/A,TRUE,"PAGE011";#N/A,#N/A,TRUE,"PAGE012";#N/A,#N/A,TRUE,"PAGE013"}</definedName>
    <definedName name="_36i" localSheetId="5">#REF!</definedName>
    <definedName name="_36i" localSheetId="6">#REF!</definedName>
    <definedName name="_36i">#REF!</definedName>
    <definedName name="_36pf1" localSheetId="5">#REF!</definedName>
    <definedName name="_36pf1" localSheetId="6">#REF!</definedName>
    <definedName name="_36pf1">#REF!</definedName>
    <definedName name="_37_0BL" localSheetId="5">#REF!</definedName>
    <definedName name="_37_0BL" localSheetId="6">#REF!</definedName>
    <definedName name="_37_0BL">#REF!</definedName>
    <definedName name="_37_0i" localSheetId="5">#REF!</definedName>
    <definedName name="_37_0i" localSheetId="6">#REF!</definedName>
    <definedName name="_37_0i">#REF!</definedName>
    <definedName name="_39i" localSheetId="5">#REF!</definedName>
    <definedName name="_39i" localSheetId="6">#REF!</definedName>
    <definedName name="_39i">#REF!</definedName>
    <definedName name="_3wrn.Ã¶°ñÁý°èÇ_._.5Ä­." hidden="1">{#N/A,#N/A,FALSE,"Sheet1"}</definedName>
    <definedName name="_4______BL" localSheetId="5">#REF!</definedName>
    <definedName name="_4______BL" localSheetId="6">#REF!</definedName>
    <definedName name="_4______BL">#REF!</definedName>
    <definedName name="_4___0__123Grap" localSheetId="5" hidden="1">#REF!</definedName>
    <definedName name="_4___0__123Grap" localSheetId="6" hidden="1">#REF!</definedName>
    <definedName name="_4___0__123Grap" hidden="1">#REF!</definedName>
    <definedName name="_4__123Graph_BMOB_02" localSheetId="5" hidden="1">#REF!</definedName>
    <definedName name="_4__123Graph_BMOB_02" localSheetId="6" hidden="1">#REF!</definedName>
    <definedName name="_4__123Graph_BMOB_02" hidden="1">#REF!</definedName>
    <definedName name="_4_0__123Grap" localSheetId="5" hidden="1">#REF!</definedName>
    <definedName name="_4_0__123Grap" localSheetId="6" hidden="1">#REF!</definedName>
    <definedName name="_4_0__123Grap" hidden="1">#REF!</definedName>
    <definedName name="_4_0__123Graph_X" localSheetId="5" hidden="1">#REF!</definedName>
    <definedName name="_4_0__123Graph_X" localSheetId="6" hidden="1">#REF!</definedName>
    <definedName name="_4_0__123Graph_X" hidden="1">#REF!</definedName>
    <definedName name="_4_0_0_F" localSheetId="5" hidden="1">#REF!</definedName>
    <definedName name="_4_0_0_F" localSheetId="6" hidden="1">#REF!</definedName>
    <definedName name="_4_0_0_F" hidden="1">#REF!</definedName>
    <definedName name="_4_0BL" localSheetId="5">#REF!</definedName>
    <definedName name="_4_0BL" localSheetId="6">#REF!</definedName>
    <definedName name="_4_0BL">#REF!</definedName>
    <definedName name="_40BL" localSheetId="5">#REF!</definedName>
    <definedName name="_40BL" localSheetId="6">#REF!</definedName>
    <definedName name="_40BL">#REF!</definedName>
    <definedName name="_48_0BL" localSheetId="5">#REF!</definedName>
    <definedName name="_48_0BL" localSheetId="6">#REF!</definedName>
    <definedName name="_48_0BL">#REF!</definedName>
    <definedName name="_49_0i" localSheetId="5">#REF!</definedName>
    <definedName name="_49_0i" localSheetId="6">#REF!</definedName>
    <definedName name="_49_0i">#REF!</definedName>
    <definedName name="_4BL" localSheetId="5">#REF!</definedName>
    <definedName name="_4BL" localSheetId="6">#REF!</definedName>
    <definedName name="_4BL">#REF!</definedName>
    <definedName name="_4F" localSheetId="5" hidden="1">#REF!</definedName>
    <definedName name="_4F" localSheetId="6" hidden="1">#REF!</definedName>
    <definedName name="_4F" hidden="1">#REF!</definedName>
    <definedName name="_4gc09" hidden="1">{#N/A,#N/A,TRUE,"arnitower";#N/A,#N/A,TRUE,"arnigarage "}</definedName>
    <definedName name="_4gc09_" hidden="1">{#N/A,#N/A,TRUE,"arnitower";#N/A,#N/A,TRUE,"arnigarage "}</definedName>
    <definedName name="_4pf1" localSheetId="5">#REF!</definedName>
    <definedName name="_4pf1" localSheetId="6">#REF!</definedName>
    <definedName name="_4pf1">#REF!</definedName>
    <definedName name="_5_____0i" localSheetId="5">#REF!</definedName>
    <definedName name="_5_____0i" localSheetId="6">#REF!</definedName>
    <definedName name="_5_____0i">#REF!</definedName>
    <definedName name="_5___0__123Graph_X" localSheetId="5" hidden="1">#REF!</definedName>
    <definedName name="_5___0__123Graph_X" localSheetId="6" hidden="1">#REF!</definedName>
    <definedName name="_5___0__123Graph_X" hidden="1">#REF!</definedName>
    <definedName name="_5__123Graph_BGrßfico_10C" localSheetId="5" hidden="1">#REF!</definedName>
    <definedName name="_5__123Graph_BGrßfico_10C" localSheetId="6" hidden="1">#REF!</definedName>
    <definedName name="_5__123Graph_BGrßfico_10C" hidden="1">#REF!</definedName>
    <definedName name="_5__123Graph_CMOB_01" localSheetId="5" hidden="1">#REF!</definedName>
    <definedName name="_5__123Graph_CMOB_01" localSheetId="6" hidden="1">#REF!</definedName>
    <definedName name="_5__123Graph_CMOB_01" hidden="1">#REF!</definedName>
    <definedName name="_5_0__123Grap" localSheetId="5" hidden="1">#REF!</definedName>
    <definedName name="_5_0__123Grap" localSheetId="6" hidden="1">#REF!</definedName>
    <definedName name="_5_0__123Grap" hidden="1">#REF!</definedName>
    <definedName name="_5_0_0__123Graph_X" localSheetId="5" hidden="1">#REF!</definedName>
    <definedName name="_5_0_0__123Graph_X" localSheetId="6" hidden="1">#REF!</definedName>
    <definedName name="_5_0_0__123Graph_X" hidden="1">#REF!</definedName>
    <definedName name="_5_0i" localSheetId="5">#REF!</definedName>
    <definedName name="_5_0i" localSheetId="6">#REF!</definedName>
    <definedName name="_5_0i">#REF!</definedName>
    <definedName name="_5_0pf1" localSheetId="5">#REF!</definedName>
    <definedName name="_5_0pf1" localSheetId="6">#REF!</definedName>
    <definedName name="_5_0pf1">#REF!</definedName>
    <definedName name="_50_0_0" localSheetId="5" hidden="1">#REF!</definedName>
    <definedName name="_50_0_0" localSheetId="6" hidden="1">#REF!</definedName>
    <definedName name="_50_0_0" hidden="1">#REF!</definedName>
    <definedName name="_50_0i" localSheetId="5">#REF!</definedName>
    <definedName name="_50_0i" localSheetId="6">#REF!</definedName>
    <definedName name="_50_0i">#REF!</definedName>
    <definedName name="_51_0_0" localSheetId="5" hidden="1">#REF!</definedName>
    <definedName name="_51_0_0" localSheetId="6" hidden="1">#REF!</definedName>
    <definedName name="_51_0_0" hidden="1">#REF!</definedName>
    <definedName name="_54_0BL" localSheetId="5">#REF!</definedName>
    <definedName name="_54_0BL" localSheetId="6">#REF!</definedName>
    <definedName name="_54_0BL">#REF!</definedName>
    <definedName name="_54i" localSheetId="5">#REF!</definedName>
    <definedName name="_54i" localSheetId="6">#REF!</definedName>
    <definedName name="_54i">#REF!</definedName>
    <definedName name="_57_0Depende" localSheetId="5">#REF!,#REF!,#REF!</definedName>
    <definedName name="_57_0Depende" localSheetId="6">#REF!,#REF!,#REF!</definedName>
    <definedName name="_57_0Depende">#REF!,#REF!,#REF!</definedName>
    <definedName name="_58_0Depende" localSheetId="5">#REF!,#REF!,#REF!</definedName>
    <definedName name="_58_0Depende" localSheetId="6">#REF!,#REF!,#REF!</definedName>
    <definedName name="_58_0Depende">#REF!,#REF!,#REF!</definedName>
    <definedName name="_59_0Depende" localSheetId="5">#REF!,#REF!,#REF!</definedName>
    <definedName name="_59_0Depende" localSheetId="6">#REF!,#REF!,#REF!</definedName>
    <definedName name="_59_0Depende">#REF!,#REF!,#REF!</definedName>
    <definedName name="_6_" localSheetId="5" hidden="1">#REF!</definedName>
    <definedName name="_6_" localSheetId="6" hidden="1">#REF!</definedName>
    <definedName name="_6_" hidden="1">#REF!</definedName>
    <definedName name="_6______i" localSheetId="5">#REF!</definedName>
    <definedName name="_6______i" localSheetId="6">#REF!</definedName>
    <definedName name="_6______i">#REF!</definedName>
    <definedName name="_6__123Graph_CMOB_02" localSheetId="5" hidden="1">#REF!</definedName>
    <definedName name="_6__123Graph_CMOB_02" localSheetId="6" hidden="1">#REF!</definedName>
    <definedName name="_6__123Graph_CMOB_02" hidden="1">#REF!</definedName>
    <definedName name="_6_0__123Grap" localSheetId="5" hidden="1">#REF!</definedName>
    <definedName name="_6_0__123Grap" localSheetId="6" hidden="1">#REF!</definedName>
    <definedName name="_6_0__123Grap" hidden="1">#REF!</definedName>
    <definedName name="_6_0_0" localSheetId="5" hidden="1">#REF!</definedName>
    <definedName name="_6_0_0" localSheetId="6" hidden="1">#REF!</definedName>
    <definedName name="_6_0_0" hidden="1">#REF!</definedName>
    <definedName name="_6_0_0__123Graph_X" localSheetId="5" hidden="1">#REF!</definedName>
    <definedName name="_6_0_0__123Graph_X" localSheetId="6" hidden="1">#REF!</definedName>
    <definedName name="_6_0_0__123Graph_X" hidden="1">#REF!</definedName>
    <definedName name="_6_0_0_F" localSheetId="5" hidden="1">#REF!</definedName>
    <definedName name="_6_0_0_F" localSheetId="6" hidden="1">#REF!</definedName>
    <definedName name="_6_0_0_F" hidden="1">#REF!</definedName>
    <definedName name="_6_0BL" localSheetId="5">#REF!</definedName>
    <definedName name="_6_0BL" localSheetId="6">#REF!</definedName>
    <definedName name="_6_0BL">#REF!</definedName>
    <definedName name="_6_0i" localSheetId="5">#REF!</definedName>
    <definedName name="_6_0i" localSheetId="6">#REF!</definedName>
    <definedName name="_6_0i">#REF!</definedName>
    <definedName name="_6_0pf1" localSheetId="5">#REF!</definedName>
    <definedName name="_6_0pf1" localSheetId="6">#REF!</definedName>
    <definedName name="_6_0pf1">#REF!</definedName>
    <definedName name="_60_0_0Emil" localSheetId="5" hidden="1">#REF!</definedName>
    <definedName name="_60_0_0Emil" localSheetId="6" hidden="1">#REF!</definedName>
    <definedName name="_60_0_0Emil" hidden="1">#REF!</definedName>
    <definedName name="_60_0Depende" localSheetId="5">#REF!,#REF!,#REF!</definedName>
    <definedName name="_60_0Depende" localSheetId="6">#REF!,#REF!,#REF!</definedName>
    <definedName name="_60_0Depende">#REF!,#REF!,#REF!</definedName>
    <definedName name="_61_0_0Emil" localSheetId="5" hidden="1">#REF!</definedName>
    <definedName name="_61_0_0Emil" localSheetId="6" hidden="1">#REF!</definedName>
    <definedName name="_61_0_0Emil" hidden="1">#REF!</definedName>
    <definedName name="_63Depende" localSheetId="5">#REF!,#REF!,#REF!</definedName>
    <definedName name="_63Depende" localSheetId="6">#REF!,#REF!,#REF!</definedName>
    <definedName name="_63Depende">#REF!,#REF!,#REF!</definedName>
    <definedName name="_64BL" localSheetId="5">#REF!</definedName>
    <definedName name="_64BL" localSheetId="6">#REF!</definedName>
    <definedName name="_64BL">#REF!</definedName>
    <definedName name="_66_0pf1" localSheetId="5">#REF!</definedName>
    <definedName name="_66_0pf1" localSheetId="6">#REF!</definedName>
    <definedName name="_66_0pf1">#REF!</definedName>
    <definedName name="_67_0pf1" localSheetId="5">#REF!</definedName>
    <definedName name="_67_0pf1" localSheetId="6">#REF!</definedName>
    <definedName name="_67_0pf1">#REF!</definedName>
    <definedName name="_6i" localSheetId="5">#REF!</definedName>
    <definedName name="_6i" localSheetId="6">#REF!</definedName>
    <definedName name="_6i">#REF!</definedName>
    <definedName name="_6pf1" localSheetId="5">#REF!</definedName>
    <definedName name="_6pf1" localSheetId="6">#REF!</definedName>
    <definedName name="_6pf1">#REF!</definedName>
    <definedName name="_7__123Graph_DMOB_01" localSheetId="5" hidden="1">#REF!</definedName>
    <definedName name="_7__123Graph_DMOB_01" localSheetId="6" hidden="1">#REF!</definedName>
    <definedName name="_7__123Graph_DMOB_01" hidden="1">#REF!</definedName>
    <definedName name="_7_0__123Grap" localSheetId="5" hidden="1">#REF!</definedName>
    <definedName name="_7_0__123Grap" localSheetId="6" hidden="1">#REF!</definedName>
    <definedName name="_7_0__123Grap" hidden="1">#REF!</definedName>
    <definedName name="_7_0__123Graph_X" localSheetId="5" hidden="1">#REF!</definedName>
    <definedName name="_7_0__123Graph_X" localSheetId="6" hidden="1">#REF!</definedName>
    <definedName name="_7_0__123Graph_X" hidden="1">#REF!</definedName>
    <definedName name="_7_0_0Emil" localSheetId="5" hidden="1">#REF!</definedName>
    <definedName name="_7_0_0Emil" localSheetId="6" hidden="1">#REF!</definedName>
    <definedName name="_7_0_0Emil" hidden="1">#REF!</definedName>
    <definedName name="_7_0BL" localSheetId="5">#REF!</definedName>
    <definedName name="_7_0BL" localSheetId="6">#REF!</definedName>
    <definedName name="_7_0BL">#REF!</definedName>
    <definedName name="_70_0_0_F" localSheetId="5" hidden="1">#REF!</definedName>
    <definedName name="_70_0_0_F" localSheetId="6" hidden="1">#REF!</definedName>
    <definedName name="_70_0_0_F" hidden="1">#REF!</definedName>
    <definedName name="_71_0_0_F" localSheetId="5" hidden="1">#REF!</definedName>
    <definedName name="_71_0_0_F" localSheetId="6" hidden="1">#REF!</definedName>
    <definedName name="_71_0_0_F" hidden="1">#REF!</definedName>
    <definedName name="_72BL" localSheetId="5">#REF!</definedName>
    <definedName name="_72BL" localSheetId="6">#REF!</definedName>
    <definedName name="_72BL">#REF!</definedName>
    <definedName name="_77Emil" localSheetId="5" hidden="1">#REF!</definedName>
    <definedName name="_77Emil" localSheetId="6" hidden="1">#REF!</definedName>
    <definedName name="_77Emil" hidden="1">#REF!</definedName>
    <definedName name="_7HWA" localSheetId="5">#REF!</definedName>
    <definedName name="_7HWA" localSheetId="6">#REF!</definedName>
    <definedName name="_7HWA">#REF!</definedName>
    <definedName name="_8___0__123Grap" localSheetId="5" hidden="1">#REF!</definedName>
    <definedName name="_8___0__123Grap" localSheetId="6" hidden="1">#REF!</definedName>
    <definedName name="_8___0__123Grap" hidden="1">#REF!</definedName>
    <definedName name="_8__123Graph_DMOB_02" localSheetId="5" hidden="1">#REF!</definedName>
    <definedName name="_8__123Graph_DMOB_02" localSheetId="6" hidden="1">#REF!</definedName>
    <definedName name="_8__123Graph_DMOB_02" hidden="1">#REF!</definedName>
    <definedName name="_8_0_0__123Graph_X" localSheetId="5" hidden="1">#REF!</definedName>
    <definedName name="_8_0_0__123Graph_X" localSheetId="6" hidden="1">#REF!</definedName>
    <definedName name="_8_0_0__123Graph_X" hidden="1">#REF!</definedName>
    <definedName name="_8_0_S" localSheetId="5" hidden="1">#REF!</definedName>
    <definedName name="_8_0_S" localSheetId="6" hidden="1">#REF!</definedName>
    <definedName name="_8_0_S" hidden="1">#REF!</definedName>
    <definedName name="_80_0All.Colu" localSheetId="5">#REF!</definedName>
    <definedName name="_80_0All.Colu" localSheetId="6">#REF!</definedName>
    <definedName name="_80_0All.Colu">#REF!</definedName>
    <definedName name="_80_0i" localSheetId="5">#REF!</definedName>
    <definedName name="_80_0i" localSheetId="6">#REF!</definedName>
    <definedName name="_80_0i">#REF!</definedName>
    <definedName name="_80pf1" localSheetId="5">#REF!</definedName>
    <definedName name="_80pf1" localSheetId="6">#REF!</definedName>
    <definedName name="_80pf1">#REF!</definedName>
    <definedName name="_81_0All.Colu" localSheetId="5">#REF!</definedName>
    <definedName name="_81_0All.Colu" localSheetId="6">#REF!</definedName>
    <definedName name="_81_0All.Colu">#REF!</definedName>
    <definedName name="_82_0All.Colu" localSheetId="5">#REF!</definedName>
    <definedName name="_82_0All.Colu" localSheetId="6">#REF!</definedName>
    <definedName name="_82_0All.Colu">#REF!</definedName>
    <definedName name="_83_0All.Colu" localSheetId="5">#REF!</definedName>
    <definedName name="_83_0All.Colu" localSheetId="6">#REF!</definedName>
    <definedName name="_83_0All.Colu">#REF!</definedName>
    <definedName name="_8BL" localSheetId="5">#REF!</definedName>
    <definedName name="_8BL" localSheetId="6">#REF!</definedName>
    <definedName name="_8BL">#REF!</definedName>
    <definedName name="_8pf1" localSheetId="5">#REF!</definedName>
    <definedName name="_8pf1" localSheetId="6">#REF!</definedName>
    <definedName name="_8pf1">#REF!</definedName>
    <definedName name="_9__123Graph_EMOB_02" localSheetId="5" hidden="1">#REF!</definedName>
    <definedName name="_9__123Graph_EMOB_02" localSheetId="6" hidden="1">#REF!</definedName>
    <definedName name="_9__123Graph_EMOB_02" hidden="1">#REF!</definedName>
    <definedName name="_9_0_0__123Graph_X" localSheetId="5" hidden="1">#REF!</definedName>
    <definedName name="_9_0_0__123Graph_X" localSheetId="6" hidden="1">#REF!</definedName>
    <definedName name="_9_0_0__123Graph_X" hidden="1">#REF!</definedName>
    <definedName name="_9_0BL" localSheetId="5">#REF!</definedName>
    <definedName name="_9_0BL" localSheetId="6">#REF!</definedName>
    <definedName name="_9_0BL">#REF!</definedName>
    <definedName name="_9_0pf1" localSheetId="5">#REF!</definedName>
    <definedName name="_9_0pf1" localSheetId="6">#REF!</definedName>
    <definedName name="_9_0pf1">#REF!</definedName>
    <definedName name="_90_0i" localSheetId="5">#REF!</definedName>
    <definedName name="_90_0i" localSheetId="6">#REF!</definedName>
    <definedName name="_90_0i">#REF!</definedName>
    <definedName name="_96i" localSheetId="5">#REF!</definedName>
    <definedName name="_96i" localSheetId="6">#REF!</definedName>
    <definedName name="_96i">#REF!</definedName>
    <definedName name="_98_0i" localSheetId="5">#REF!</definedName>
    <definedName name="_98_0i" localSheetId="6">#REF!</definedName>
    <definedName name="_98_0i">#REF!</definedName>
    <definedName name="_99_0i" localSheetId="5">#REF!</definedName>
    <definedName name="_99_0i" localSheetId="6">#REF!</definedName>
    <definedName name="_99_0i">#REF!</definedName>
    <definedName name="_9Emil" localSheetId="5" hidden="1">#REF!</definedName>
    <definedName name="_9Emil" localSheetId="6" hidden="1">#REF!</definedName>
    <definedName name="_9Emil" hidden="1">#REF!</definedName>
    <definedName name="_a11" hidden="1">{"'장비'!$A$3:$M$12"}</definedName>
    <definedName name="_A7126" hidden="1">40709.6746759259</definedName>
    <definedName name="_aa1" hidden="1">{#N/A,#N/A,TRUE,"LOADCOVE";#N/A,#N/A,TRUE,"PAGE001";#N/A,#N/A,TRUE,"PAGE002";#N/A,#N/A,TRUE,"PAGE003";#N/A,#N/A,TRUE,"PAGE004";#N/A,#N/A,TRUE,"PAGE005";#N/A,#N/A,TRUE,"PAGE006";#N/A,#N/A,TRUE,"PAGE007";#N/A,#N/A,TRUE,"PAGE008";#N/A,#N/A,TRUE,"PAGE009";#N/A,#N/A,TRUE,"PAGE010";#N/A,#N/A,TRUE,"PAGE011";#N/A,#N/A,TRUE,"PAGE012";#N/A,#N/A,TRUE,"PAGE013"}</definedName>
    <definedName name="_aa2" hidden="1">{#N/A,#N/A,TRUE,"LOADCOVE";#N/A,#N/A,TRUE,"PAGE001";#N/A,#N/A,TRUE,"PAGE002";#N/A,#N/A,TRUE,"PAGE003";#N/A,#N/A,TRUE,"PAGE004";#N/A,#N/A,TRUE,"PAGE005";#N/A,#N/A,TRUE,"PAGE006";#N/A,#N/A,TRUE,"PAGE007";#N/A,#N/A,TRUE,"PAGE008";#N/A,#N/A,TRUE,"PAGE009";#N/A,#N/A,TRUE,"PAGE010";#N/A,#N/A,TRUE,"PAGE011";#N/A,#N/A,TRUE,"PAGE012";#N/A,#N/A,TRUE,"PAGE013"}</definedName>
    <definedName name="_aa3" hidden="1">{"'장비'!$A$3:$M$12"}</definedName>
    <definedName name="_aa4" hidden="1">{#N/A,#N/A,TRUE,"LOADCOVE";#N/A,#N/A,TRUE,"PAGE001";#N/A,#N/A,TRUE,"PAGE002";#N/A,#N/A,TRUE,"PAGE003";#N/A,#N/A,TRUE,"PAGE004";#N/A,#N/A,TRUE,"PAGE005";#N/A,#N/A,TRUE,"PAGE006";#N/A,#N/A,TRUE,"PAGE007";#N/A,#N/A,TRUE,"PAGE008";#N/A,#N/A,TRUE,"PAGE009";#N/A,#N/A,TRUE,"PAGE010";#N/A,#N/A,TRUE,"PAGE011";#N/A,#N/A,TRUE,"PAGE012";#N/A,#N/A,TRUE,"PAGE013"}</definedName>
    <definedName name="_aa5" hidden="1">{#N/A,#N/A,TRUE,"LOADCOVE";#N/A,#N/A,TRUE,"PAGE001";#N/A,#N/A,TRUE,"PAGE002";#N/A,#N/A,TRUE,"PAGE003";#N/A,#N/A,TRUE,"PAGE004";#N/A,#N/A,TRUE,"PAGE005";#N/A,#N/A,TRUE,"PAGE006";#N/A,#N/A,TRUE,"PAGE007";#N/A,#N/A,TRUE,"PAGE008";#N/A,#N/A,TRUE,"PAGE009";#N/A,#N/A,TRUE,"PAGE010";#N/A,#N/A,TRUE,"PAGE011";#N/A,#N/A,TRUE,"PAGE012";#N/A,#N/A,TRUE,"PAGE013"}</definedName>
    <definedName name="_aa6" hidden="1">{#N/A,#N/A,TRUE,"LOADCOVE";#N/A,#N/A,TRUE,"PAGE001";#N/A,#N/A,TRUE,"PAGE002";#N/A,#N/A,TRUE,"PAGE003";#N/A,#N/A,TRUE,"PAGE004";#N/A,#N/A,TRUE,"PAGE005";#N/A,#N/A,TRUE,"PAGE006";#N/A,#N/A,TRUE,"PAGE007";#N/A,#N/A,TRUE,"PAGE008";#N/A,#N/A,TRUE,"PAGE009";#N/A,#N/A,TRUE,"PAGE010";#N/A,#N/A,TRUE,"PAGE011";#N/A,#N/A,TRUE,"PAGE012";#N/A,#N/A,TRUE,"PAGE013"}</definedName>
    <definedName name="_ab1" hidden="1">{#N/A,#N/A,FALSE,"SumD";#N/A,#N/A,FALSE,"ElecD";#N/A,#N/A,FALSE,"MechD";#N/A,#N/A,FALSE,"GeotD";#N/A,#N/A,FALSE,"PrcsD";#N/A,#N/A,FALSE,"TunnD";#N/A,#N/A,FALSE,"CivlD";#N/A,#N/A,FALSE,"NtwkD";#N/A,#N/A,FALSE,"EstgD";#N/A,#N/A,FALSE,"PEngD"}</definedName>
    <definedName name="_acc17100" localSheetId="5">#REF!</definedName>
    <definedName name="_acc17100" localSheetId="6">#REF!</definedName>
    <definedName name="_acc17100">#REF!</definedName>
    <definedName name="_acc17104" localSheetId="5">#REF!</definedName>
    <definedName name="_acc17104" localSheetId="6">#REF!</definedName>
    <definedName name="_acc17104">#REF!</definedName>
    <definedName name="_acc17105" localSheetId="5">#REF!</definedName>
    <definedName name="_acc17105" localSheetId="6">#REF!</definedName>
    <definedName name="_acc17105">#REF!</definedName>
    <definedName name="_acc17106" localSheetId="5">#REF!</definedName>
    <definedName name="_acc17106" localSheetId="6">#REF!</definedName>
    <definedName name="_acc17106">#REF!</definedName>
    <definedName name="_acc20001" localSheetId="5">#REF!</definedName>
    <definedName name="_acc20001" localSheetId="6">#REF!</definedName>
    <definedName name="_acc20001">#REF!</definedName>
    <definedName name="_acc20002" localSheetId="5">#REF!</definedName>
    <definedName name="_acc20002" localSheetId="6">#REF!</definedName>
    <definedName name="_acc20002">#REF!</definedName>
    <definedName name="_acc20005" localSheetId="5">#REF!</definedName>
    <definedName name="_acc20005" localSheetId="6">#REF!</definedName>
    <definedName name="_acc20005">#REF!</definedName>
    <definedName name="_acc20006" localSheetId="5">#REF!</definedName>
    <definedName name="_acc20006" localSheetId="6">#REF!</definedName>
    <definedName name="_acc20006">#REF!</definedName>
    <definedName name="_acc20008" localSheetId="5">#REF!</definedName>
    <definedName name="_acc20008" localSheetId="6">#REF!</definedName>
    <definedName name="_acc20008">#REF!</definedName>
    <definedName name="_acc20009" localSheetId="5">#REF!</definedName>
    <definedName name="_acc20009" localSheetId="6">#REF!</definedName>
    <definedName name="_acc20009">#REF!</definedName>
    <definedName name="_acc20010" localSheetId="5">#REF!</definedName>
    <definedName name="_acc20010" localSheetId="6">#REF!</definedName>
    <definedName name="_acc20010">#REF!</definedName>
    <definedName name="_acc20011" localSheetId="5">#REF!</definedName>
    <definedName name="_acc20011" localSheetId="6">#REF!</definedName>
    <definedName name="_acc20011">#REF!</definedName>
    <definedName name="_acc20012" localSheetId="5">#REF!</definedName>
    <definedName name="_acc20012" localSheetId="6">#REF!</definedName>
    <definedName name="_acc20012">#REF!</definedName>
    <definedName name="_acc20013" localSheetId="5">#REF!</definedName>
    <definedName name="_acc20013" localSheetId="6">#REF!</definedName>
    <definedName name="_acc20013">#REF!</definedName>
    <definedName name="_acc20014" localSheetId="5">#REF!</definedName>
    <definedName name="_acc20014" localSheetId="6">#REF!</definedName>
    <definedName name="_acc20014">#REF!</definedName>
    <definedName name="_acc20015" localSheetId="5">#REF!</definedName>
    <definedName name="_acc20015" localSheetId="6">#REF!</definedName>
    <definedName name="_acc20015">#REF!</definedName>
    <definedName name="_acc20016" localSheetId="5">#REF!</definedName>
    <definedName name="_acc20016" localSheetId="6">#REF!</definedName>
    <definedName name="_acc20016">#REF!</definedName>
    <definedName name="_acc20018" localSheetId="5">#REF!</definedName>
    <definedName name="_acc20018" localSheetId="6">#REF!</definedName>
    <definedName name="_acc20018">#REF!</definedName>
    <definedName name="_acc20019" localSheetId="5">#REF!</definedName>
    <definedName name="_acc20019" localSheetId="6">#REF!</definedName>
    <definedName name="_acc20019">#REF!</definedName>
    <definedName name="_acc20020" localSheetId="5">#REF!</definedName>
    <definedName name="_acc20020" localSheetId="6">#REF!</definedName>
    <definedName name="_acc20020">#REF!</definedName>
    <definedName name="_acc20021" localSheetId="5">#REF!</definedName>
    <definedName name="_acc20021" localSheetId="6">#REF!</definedName>
    <definedName name="_acc20021">#REF!</definedName>
    <definedName name="_acc20025" localSheetId="5">#REF!</definedName>
    <definedName name="_acc20025" localSheetId="6">#REF!</definedName>
    <definedName name="_acc20025">#REF!</definedName>
    <definedName name="_acc20026" localSheetId="5">#REF!</definedName>
    <definedName name="_acc20026" localSheetId="6">#REF!</definedName>
    <definedName name="_acc20026">#REF!</definedName>
    <definedName name="_acc20027" localSheetId="5">#REF!</definedName>
    <definedName name="_acc20027" localSheetId="6">#REF!</definedName>
    <definedName name="_acc20027">#REF!</definedName>
    <definedName name="_acc20028" localSheetId="5">#REF!</definedName>
    <definedName name="_acc20028" localSheetId="6">#REF!</definedName>
    <definedName name="_acc20028">#REF!</definedName>
    <definedName name="_acc20029" localSheetId="5">#REF!</definedName>
    <definedName name="_acc20029" localSheetId="6">#REF!</definedName>
    <definedName name="_acc20029">#REF!</definedName>
    <definedName name="_acc20030" localSheetId="5">#REF!</definedName>
    <definedName name="_acc20030" localSheetId="6">#REF!</definedName>
    <definedName name="_acc20030">#REF!</definedName>
    <definedName name="_acc20031" localSheetId="5">#REF!</definedName>
    <definedName name="_acc20031" localSheetId="6">#REF!</definedName>
    <definedName name="_acc20031">#REF!</definedName>
    <definedName name="_acc20033" localSheetId="5">#REF!</definedName>
    <definedName name="_acc20033" localSheetId="6">#REF!</definedName>
    <definedName name="_acc20033">#REF!</definedName>
    <definedName name="_acc20034" localSheetId="5">#REF!</definedName>
    <definedName name="_acc20034" localSheetId="6">#REF!</definedName>
    <definedName name="_acc20034">#REF!</definedName>
    <definedName name="_acc22402" localSheetId="5">#REF!</definedName>
    <definedName name="_acc22402" localSheetId="6">#REF!</definedName>
    <definedName name="_acc22402">#REF!</definedName>
    <definedName name="_acc67023" localSheetId="5">#REF!</definedName>
    <definedName name="_acc67023" localSheetId="6">#REF!</definedName>
    <definedName name="_acc67023">#REF!</definedName>
    <definedName name="_ADB17">#REF!</definedName>
    <definedName name="_ARG7" localSheetId="5">#REF!</definedName>
    <definedName name="_ARG7" localSheetId="6">#REF!</definedName>
    <definedName name="_ARG7">#REF!</definedName>
    <definedName name="_as1" hidden="1">{#N/A,#N/A,FALSE,"SumD";#N/A,#N/A,FALSE,"ElecD";#N/A,#N/A,FALSE,"MechD";#N/A,#N/A,FALSE,"GeotD";#N/A,#N/A,FALSE,"PrcsD";#N/A,#N/A,FALSE,"TunnD";#N/A,#N/A,FALSE,"CivlD";#N/A,#N/A,FALSE,"NtwkD";#N/A,#N/A,FALSE,"EstgD";#N/A,#N/A,FALSE,"PEngD"}</definedName>
    <definedName name="_as2"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_ATPRegress_Dlg_Results" hidden="1">{2;#N/A;"R13C16:R17C16";#N/A;"R13C14:R17C15";FALSE;FALSE;FALSE;95;#N/A;#N/A;"R13C19";#N/A;FALSE;FALSE;FALSE;FALSE;#N/A;"";#N/A;FALSE;"";"";#N/A;#N/A;#N/A}</definedName>
    <definedName name="_ATPRegress_Dlg_Results_1" hidden="1">{2;#N/A;"R13C16:R17C16";#N/A;"R13C14:R17C15";FALSE;FALSE;FALSE;95;#N/A;#N/A;"R13C19";#N/A;FALSE;FALSE;FALSE;FALSE;#N/A;"";#N/A;FALSE;"";"";#N/A;#N/A;#N/A}</definedName>
    <definedName name="_ATPRegress_Dlg_Types" hidden="1">{"EXCELHLP.HLP!1802";5;10;5;10;13;13;13;8;5;5;10;14;13;13;13;13;5;10;14;13;5;10;1;2;24}</definedName>
    <definedName name="_ATPRegress_Dlg_Types_1" hidden="1">{"EXCELHLP.HLP!1802";5;10;5;10;13;13;13;8;5;5;10;14;13;13;13;13;5;10;14;13;5;10;1;2;24}</definedName>
    <definedName name="_ATPRegress_Range1" localSheetId="5" hidden="1">#REF!</definedName>
    <definedName name="_ATPRegress_Range1" localSheetId="6" hidden="1">#REF!</definedName>
    <definedName name="_ATPRegress_Range1" hidden="1">#REF!</definedName>
    <definedName name="_ATPRegress_Range2" localSheetId="5" hidden="1">#REF!</definedName>
    <definedName name="_ATPRegress_Range2" localSheetId="6" hidden="1">#REF!</definedName>
    <definedName name="_ATPRegress_Range2" hidden="1">#REF!</definedName>
    <definedName name="_ATPRegress_Range3" localSheetId="5" hidden="1">#REF!</definedName>
    <definedName name="_ATPRegress_Range3" localSheetId="6" hidden="1">#REF!</definedName>
    <definedName name="_ATPRegress_Range3" hidden="1">#REF!</definedName>
    <definedName name="_ATPRegress_Range4" hidden="1">"="</definedName>
    <definedName name="_ATPRegress_Range5" hidden="1">"="</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Index01" hidden="1">0</definedName>
    <definedName name="_AtRisk_SimSetting_ReportOptionCustomItemItemIndex02" hidden="1">1</definedName>
    <definedName name="_AtRisk_SimSetting_ReportOptionCustomItemItemIndex03" hidden="1">2</definedName>
    <definedName name="_AtRisk_SimSetting_ReportOptionCustomItemItemIndex04" hidden="1">3</definedName>
    <definedName name="_AtRisk_SimSetting_ReportOptionCustomItemItemIndex05" hidden="1">4</definedName>
    <definedName name="_AtRisk_SimSetting_ReportOptionCustomItemItemIndex06" hidden="1">5</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6</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2048</definedName>
    <definedName name="_AtRisk_SimSetting_ReportOptionReportsFileType" hidden="1">1</definedName>
    <definedName name="_AtRisk_SimSetting_ReportOptionReportStyle" hidden="1">2</definedName>
    <definedName name="_AtRisk_SimSetting_ReportOptionSelectiveQR" hidden="1">FALSE</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B25" localSheetId="5">#REF!</definedName>
    <definedName name="_B25" localSheetId="6">#REF!</definedName>
    <definedName name="_B25">#REF!</definedName>
    <definedName name="_b3" localSheetId="5">#REF!</definedName>
    <definedName name="_b3" localSheetId="6">#REF!</definedName>
    <definedName name="_b3">#REF!</definedName>
    <definedName name="_bdm.050E985A768C450A996BF5B730357FEA.edm" hidden="1">#REF!</definedName>
    <definedName name="_bdm.2B74919691814EE0BE99B77327603DA6.edm" hidden="1">#REF!</definedName>
    <definedName name="_bdm.35A59BF6235048D6A084491D677D84BC.edm" localSheetId="5" hidden="1">#REF!</definedName>
    <definedName name="_bdm.35A59BF6235048D6A084491D677D84BC.edm" localSheetId="6" hidden="1">#REF!</definedName>
    <definedName name="_bdm.35A59BF6235048D6A084491D677D84BC.edm" hidden="1">#REF!</definedName>
    <definedName name="_bdm.387DADABAA44493BB5E82A280B86E695.edm" localSheetId="5" hidden="1">#REF!</definedName>
    <definedName name="_bdm.387DADABAA44493BB5E82A280B86E695.edm" localSheetId="6" hidden="1">#REF!</definedName>
    <definedName name="_bdm.387DADABAA44493BB5E82A280B86E695.edm" hidden="1">#REF!</definedName>
    <definedName name="_bdm.3FB96CC440E9471FB245731AC8DB85DC.edm" localSheetId="5" hidden="1">#REF!</definedName>
    <definedName name="_bdm.3FB96CC440E9471FB245731AC8DB85DC.edm" localSheetId="6" hidden="1">#REF!</definedName>
    <definedName name="_bdm.3FB96CC440E9471FB245731AC8DB85DC.edm" hidden="1">#REF!</definedName>
    <definedName name="_bdm.5986AF7CAAB14459BD80AF185354C7C9.edm" localSheetId="5" hidden="1">#REF!</definedName>
    <definedName name="_bdm.5986AF7CAAB14459BD80AF185354C7C9.edm" localSheetId="6" hidden="1">#REF!</definedName>
    <definedName name="_bdm.5986AF7CAAB14459BD80AF185354C7C9.edm" hidden="1">#REF!</definedName>
    <definedName name="_bdm.6982B83622E34B4BB788BC22D67E87E2.edm" hidden="1">#REF!</definedName>
    <definedName name="_bdm.7C19649802BE4FC6952190AEDA94C1FA.edm" localSheetId="5" hidden="1">#REF!</definedName>
    <definedName name="_bdm.7C19649802BE4FC6952190AEDA94C1FA.edm" localSheetId="6" hidden="1">#REF!</definedName>
    <definedName name="_bdm.7C19649802BE4FC6952190AEDA94C1FA.edm" hidden="1">#REF!</definedName>
    <definedName name="_bdm.8631C17D7C5C4E238BCB608171A0E0DE.edm" hidden="1">#REF!</definedName>
    <definedName name="_bdm.95D2DCE537EA43A1BDCEE04AD39AA61D.edm" localSheetId="5" hidden="1">#REF!</definedName>
    <definedName name="_bdm.95D2DCE537EA43A1BDCEE04AD39AA61D.edm" localSheetId="6" hidden="1">#REF!</definedName>
    <definedName name="_bdm.95D2DCE537EA43A1BDCEE04AD39AA61D.edm" hidden="1">#REF!</definedName>
    <definedName name="_bdm.9AE8D2DA749C49D185D860E88C21C733.edm" hidden="1">#REF!</definedName>
    <definedName name="_bdm.ACA57B6AB5CC4B9A854C78B60256504A.edm" localSheetId="5" hidden="1">#REF!</definedName>
    <definedName name="_bdm.ACA57B6AB5CC4B9A854C78B60256504A.edm" localSheetId="6" hidden="1">#REF!</definedName>
    <definedName name="_bdm.ACA57B6AB5CC4B9A854C78B60256504A.edm" hidden="1">#REF!</definedName>
    <definedName name="_bdm.BA4A84DEFFD14B3787A6F6ED18740E04.edm" localSheetId="5" hidden="1">#REF!</definedName>
    <definedName name="_bdm.BA4A84DEFFD14B3787A6F6ED18740E04.edm" localSheetId="6" hidden="1">#REF!</definedName>
    <definedName name="_bdm.BA4A84DEFFD14B3787A6F6ED18740E04.edm" hidden="1">#REF!</definedName>
    <definedName name="_bdm.E20C7BCEF6F148978DE4D78DB4A09064.edm" localSheetId="5" hidden="1">#REF!</definedName>
    <definedName name="_bdm.E20C7BCEF6F148978DE4D78DB4A09064.edm" localSheetId="6" hidden="1">#REF!</definedName>
    <definedName name="_bdm.E20C7BCEF6F148978DE4D78DB4A09064.edm" hidden="1">#REF!</definedName>
    <definedName name="_bdm.F095568C5A1142649DC50D10D426ACAC.edm" localSheetId="5" hidden="1">#REF!</definedName>
    <definedName name="_bdm.F095568C5A1142649DC50D10D426ACAC.edm" localSheetId="6" hidden="1">#REF!</definedName>
    <definedName name="_bdm.F095568C5A1142649DC50D10D426ACAC.edm" hidden="1">#REF!</definedName>
    <definedName name="_bdm.F4B380E86975454D82F91670AD34E654.edm" localSheetId="5" hidden="1">#REF!</definedName>
    <definedName name="_bdm.F4B380E86975454D82F91670AD34E654.edm" localSheetId="6" hidden="1">#REF!</definedName>
    <definedName name="_bdm.F4B380E86975454D82F91670AD34E654.edm" hidden="1">#REF!</definedName>
    <definedName name="_bdm.FastTrackBookmark.1_10_2007_12_28_19_PM.edm" hidden="1">#REF!</definedName>
    <definedName name="_bdm.FastTrackBookmark.1_10_2007_12_28_30_PM.edm" hidden="1">#REF!</definedName>
    <definedName name="_bdm.FastTrackBookmark.1_15_2007_5_39_13_PM.edm" localSheetId="5" hidden="1">#REF!</definedName>
    <definedName name="_bdm.FastTrackBookmark.1_15_2007_5_39_13_PM.edm" localSheetId="6" hidden="1">#REF!</definedName>
    <definedName name="_bdm.FastTrackBookmark.1_15_2007_5_39_13_PM.edm" hidden="1">#REF!</definedName>
    <definedName name="_bdm.FastTrackBookmark.1_20_2007_2_24_46_PM.edm" localSheetId="5" hidden="1">#REF!</definedName>
    <definedName name="_bdm.FastTrackBookmark.1_20_2007_2_24_46_PM.edm" localSheetId="6" hidden="1">#REF!</definedName>
    <definedName name="_bdm.FastTrackBookmark.1_20_2007_2_24_46_PM.edm" hidden="1">#REF!</definedName>
    <definedName name="_bdm.FastTrackBookmark.1_21_2007_9_18_20_PM.edm" localSheetId="5" hidden="1">#REF!</definedName>
    <definedName name="_bdm.FastTrackBookmark.1_21_2007_9_18_20_PM.edm" localSheetId="6" hidden="1">#REF!</definedName>
    <definedName name="_bdm.FastTrackBookmark.1_21_2007_9_18_20_PM.edm" hidden="1">#REF!</definedName>
    <definedName name="_bdm.FastTrackBookmark.1_22_2007_6_06_36_PM.edm" localSheetId="5" hidden="1">#REF!</definedName>
    <definedName name="_bdm.FastTrackBookmark.1_22_2007_6_06_36_PM.edm" localSheetId="6" hidden="1">#REF!</definedName>
    <definedName name="_bdm.FastTrackBookmark.1_22_2007_6_06_36_PM.edm" hidden="1">#REF!</definedName>
    <definedName name="_bdm.FastTrackBookmark.11_15_2006_11_26_49_PM.edm" localSheetId="5" hidden="1">#REF!</definedName>
    <definedName name="_bdm.FastTrackBookmark.11_15_2006_11_26_49_PM.edm" localSheetId="6" hidden="1">#REF!</definedName>
    <definedName name="_bdm.FastTrackBookmark.11_15_2006_11_26_49_PM.edm" hidden="1">#REF!</definedName>
    <definedName name="_bdm.FastTrackBookmark.11_15_2006_5_19_46_PM.edm" localSheetId="5" hidden="1">#REF!</definedName>
    <definedName name="_bdm.FastTrackBookmark.11_15_2006_5_19_46_PM.edm" localSheetId="6" hidden="1">#REF!</definedName>
    <definedName name="_bdm.FastTrackBookmark.11_15_2006_5_19_46_PM.edm" hidden="1">#REF!</definedName>
    <definedName name="_bdm.FastTrackBookmark.11_21_2006_8_44_58_PM.edm" localSheetId="5" hidden="1">#REF!</definedName>
    <definedName name="_bdm.FastTrackBookmark.11_21_2006_8_44_58_PM.edm" localSheetId="6" hidden="1">#REF!</definedName>
    <definedName name="_bdm.FastTrackBookmark.11_21_2006_8_44_58_PM.edm" hidden="1">#REF!</definedName>
    <definedName name="_bdm.FastTrackBookmark.11_21_2006_8_45_02_PM.edm" localSheetId="5" hidden="1">#REF!</definedName>
    <definedName name="_bdm.FastTrackBookmark.11_21_2006_8_45_02_PM.edm" localSheetId="6" hidden="1">#REF!</definedName>
    <definedName name="_bdm.FastTrackBookmark.11_21_2006_8_45_02_PM.edm" hidden="1">#REF!</definedName>
    <definedName name="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BOS1" hidden="1">{#N/A,#N/A,FALSE,"부대1"}</definedName>
    <definedName name="_BV1" hidden="1">{#N/A,#N/A,FALSE,"Graficos";#N/A,#N/A,FALSE,"P.Ingresos";#N/A,#N/A,FALSE,"P.Gastos";#N/A,#N/A,FALSE,"I.Trafico";#N/A,#N/A,FALSE,"I.Peajes";#N/A,#N/A,FALSE,"G.Operativos";#N/A,#N/A,FALSE,"Cf Proyecto";#N/A,#N/A,FALSE,"C.PYG";#N/A,#N/A,FALSE,"Balance";#N/A,#N/A,FALSE,"TIR AC";#N/A,#N/A,FALSE,"TIR E"}</definedName>
    <definedName name="_c" localSheetId="5">#REF!</definedName>
    <definedName name="_c" localSheetId="6">#REF!</definedName>
    <definedName name="_c">#REF!</definedName>
    <definedName name="_CAD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_CAL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_Con1" localSheetId="5">IF(SET*N3L*NAT*NXL=1,1,0)</definedName>
    <definedName name="_Con1" localSheetId="6">IF(SET*N3L*NAT*NXL=1,1,0)</definedName>
    <definedName name="_Con1">IF(SET*N3L*NAT*NXL=1,1,0)</definedName>
    <definedName name="_Con2" localSheetId="5">IF(SET=1,IF(N1L*NAT=1,1,0),IF(N1L*NT=1,1,0))</definedName>
    <definedName name="_Con2" localSheetId="6">IF(SET=1,IF(N1L*NAT=1,1,0),IF(N1L*NT=1,1,0))</definedName>
    <definedName name="_Con2">IF(SET=1,IF(N1L*NAT=1,1,0),IF(N1L*NT=1,1,0))</definedName>
    <definedName name="_Con3" localSheetId="5">IF(N3L=1,IF(NAT=1,1,0),0)</definedName>
    <definedName name="_Con3" localSheetId="6">IF(N3L=1,IF(NAT=1,1,0),0)</definedName>
    <definedName name="_Con3">IF(N3L=1,IF(NAT=1,1,0),0)</definedName>
    <definedName name="_Con4" localSheetId="5">IF(SET=1,NAT,NT)</definedName>
    <definedName name="_Con4" localSheetId="6">IF(SET=1,NAT,NT)</definedName>
    <definedName name="_Con4">IF(SET=1,NAT,NT)</definedName>
    <definedName name="_D654654" localSheetId="5" hidden="1">#REF!</definedName>
    <definedName name="_D654654" localSheetId="6" hidden="1">#REF!</definedName>
    <definedName name="_D654654" hidden="1">#REF!</definedName>
    <definedName name="_DAT1" localSheetId="5">#REF!</definedName>
    <definedName name="_DAT1" localSheetId="6">#REF!</definedName>
    <definedName name="_DAT1">#REF!</definedName>
    <definedName name="_DAT10" localSheetId="5">#REF!</definedName>
    <definedName name="_DAT10" localSheetId="6">#REF!</definedName>
    <definedName name="_DAT10">#REF!</definedName>
    <definedName name="_DAT2" localSheetId="5">#REF!</definedName>
    <definedName name="_DAT2" localSheetId="6">#REF!</definedName>
    <definedName name="_DAT2">#REF!</definedName>
    <definedName name="_DAT3" localSheetId="5">#REF!</definedName>
    <definedName name="_DAT3" localSheetId="6">#REF!</definedName>
    <definedName name="_DAT3">#REF!</definedName>
    <definedName name="_DAT4" localSheetId="5">#REF!</definedName>
    <definedName name="_DAT4" localSheetId="6">#REF!</definedName>
    <definedName name="_DAT4">#REF!</definedName>
    <definedName name="_DAT5" localSheetId="5">#REF!</definedName>
    <definedName name="_DAT5" localSheetId="6">#REF!</definedName>
    <definedName name="_DAT5">#REF!</definedName>
    <definedName name="_DAT6" localSheetId="5">#REF!</definedName>
    <definedName name="_DAT6" localSheetId="6">#REF!</definedName>
    <definedName name="_DAT6">#REF!</definedName>
    <definedName name="_DAT7" localSheetId="5">#REF!</definedName>
    <definedName name="_DAT7" localSheetId="6">#REF!</definedName>
    <definedName name="_DAT7">#REF!</definedName>
    <definedName name="_DAT8" localSheetId="5">#REF!</definedName>
    <definedName name="_DAT8" localSheetId="6">#REF!</definedName>
    <definedName name="_DAT8">#REF!</definedName>
    <definedName name="_DAT9" localSheetId="5">#REF!</definedName>
    <definedName name="_DAT9" localSheetId="6">#REF!</definedName>
    <definedName name="_DAT9">#REF!</definedName>
    <definedName name="_Dist_Bin" localSheetId="5" hidden="1">#REF!</definedName>
    <definedName name="_Dist_Bin" localSheetId="6" hidden="1">#REF!</definedName>
    <definedName name="_Dist_Bin" hidden="1">#REF!</definedName>
    <definedName name="_Dist_Values" localSheetId="5" hidden="1">#REF!</definedName>
    <definedName name="_Dist_Values" localSheetId="6" hidden="1">#REF!</definedName>
    <definedName name="_Dist_Values" hidden="1">#REF!</definedName>
    <definedName name="_dzr9">#REF!</definedName>
    <definedName name="_E7" hidden="1">{#N/A,#N/A,TRUE,"LOADCOVE";#N/A,#N/A,TRUE,"PAGE001";#N/A,#N/A,TRUE,"PAGE002";#N/A,#N/A,TRUE,"PAGE003";#N/A,#N/A,TRUE,"PAGE004";#N/A,#N/A,TRUE,"PAGE005";#N/A,#N/A,TRUE,"PAGE006";#N/A,#N/A,TRUE,"PAGE007";#N/A,#N/A,TRUE,"PAGE008";#N/A,#N/A,TRUE,"PAGE009";#N/A,#N/A,TRUE,"PAGE010";#N/A,#N/A,TRUE,"PAGE011";#N/A,#N/A,TRUE,"PAGE012";#N/A,#N/A,TRUE,"PAGE013"}</definedName>
    <definedName name="_EE1" hidden="1">{#N/A,#N/A,FALSE,"단가표지"}</definedName>
    <definedName name="_ewC4" localSheetId="5">#REF!</definedName>
    <definedName name="_ewC4" localSheetId="6">#REF!</definedName>
    <definedName name="_ewC4">#REF!</definedName>
    <definedName name="_ewc8" localSheetId="5">#REF!</definedName>
    <definedName name="_ewc8" localSheetId="6">#REF!</definedName>
    <definedName name="_ewc8">#REF!</definedName>
    <definedName name="_exc30">#REF!</definedName>
    <definedName name="_F" localSheetId="5">#REF!</definedName>
    <definedName name="_F" localSheetId="6">#REF!</definedName>
    <definedName name="_F">#REF!</definedName>
    <definedName name="_FIL" localSheetId="5" hidden="1">#REF!</definedName>
    <definedName name="_FIL" localSheetId="6" hidden="1">#REF!</definedName>
    <definedName name="_FIL" hidden="1">#REF!</definedName>
    <definedName name="_Fill" localSheetId="5" hidden="1">#REF!</definedName>
    <definedName name="_Fill" localSheetId="6" hidden="1">#REF!</definedName>
    <definedName name="_Fill" hidden="1">#REF!</definedName>
    <definedName name="_Filll" localSheetId="5" hidden="1">#REF!</definedName>
    <definedName name="_Filll" localSheetId="6" hidden="1">#REF!</definedName>
    <definedName name="_Filll" hidden="1">#REF!</definedName>
    <definedName name="_xlnm._FilterDatabase" localSheetId="5" hidden="1">#REF!</definedName>
    <definedName name="_xlnm._FilterDatabase" localSheetId="6" hidden="1">#REF!</definedName>
    <definedName name="_xlnm._FilterDatabase" hidden="1">#REF!</definedName>
    <definedName name="_gc09" hidden="1">{#N/A,#N/A,TRUE,"arnitower";#N/A,#N/A,TRUE,"arnigarage "}</definedName>
    <definedName name="_H3" hidden="1">{"'장비'!$A$3:$M$12"}</definedName>
    <definedName name="_I">NA()</definedName>
    <definedName name="_jet2" localSheetId="5">#REF!</definedName>
    <definedName name="_jet2" localSheetId="6">#REF!</definedName>
    <definedName name="_jet2">#REF!</definedName>
    <definedName name="_jmo2" localSheetId="5" hidden="1">#REF!</definedName>
    <definedName name="_jmo2" localSheetId="6" hidden="1">#REF!</definedName>
    <definedName name="_jmo2" hidden="1">#REF!</definedName>
    <definedName name="_jmo4" localSheetId="5" hidden="1">#REF!</definedName>
    <definedName name="_jmo4" localSheetId="6" hidden="1">#REF!</definedName>
    <definedName name="_jmo4" hidden="1">#REF!</definedName>
    <definedName name="_Key1" localSheetId="5" hidden="1">#REF!</definedName>
    <definedName name="_Key1" localSheetId="6" hidden="1">#REF!</definedName>
    <definedName name="_Key1" hidden="1">#REF!</definedName>
    <definedName name="_Key100" localSheetId="5" hidden="1">#REF!</definedName>
    <definedName name="_Key100" localSheetId="6" hidden="1">#REF!</definedName>
    <definedName name="_Key100" hidden="1">#REF!</definedName>
    <definedName name="_Key1a" localSheetId="5" hidden="1">#REF!</definedName>
    <definedName name="_Key1a" localSheetId="6" hidden="1">#REF!</definedName>
    <definedName name="_Key1a" hidden="1">#REF!</definedName>
    <definedName name="_Key1b" localSheetId="5" hidden="1">#REF!</definedName>
    <definedName name="_Key1b" localSheetId="6" hidden="1">#REF!</definedName>
    <definedName name="_Key1b" hidden="1">#REF!</definedName>
    <definedName name="_Key2" localSheetId="5" hidden="1">#REF!</definedName>
    <definedName name="_Key2" localSheetId="6" hidden="1">#REF!</definedName>
    <definedName name="_Key2" hidden="1">#REF!</definedName>
    <definedName name="_key77" localSheetId="5" hidden="1">#REF!</definedName>
    <definedName name="_key77" localSheetId="6" hidden="1">#REF!</definedName>
    <definedName name="_key77" hidden="1">#REF!</definedName>
    <definedName name="_KI1" localSheetId="5">#REF!</definedName>
    <definedName name="_KI1" localSheetId="6">#REF!</definedName>
    <definedName name="_KI1">#REF!</definedName>
    <definedName name="_kkk" localSheetId="5">#REF!</definedName>
    <definedName name="_kkk" localSheetId="6">#REF!</definedName>
    <definedName name="_kkk">#REF!</definedName>
    <definedName name="_MatInverse_Out" localSheetId="5" hidden="1">#REF!</definedName>
    <definedName name="_MatInverse_Out" localSheetId="6" hidden="1">#REF!</definedName>
    <definedName name="_MatInverse_Out" hidden="1">#REF!</definedName>
    <definedName name="_MB2031" localSheetId="5">#REF!</definedName>
    <definedName name="_MB2031" localSheetId="6">#REF!</definedName>
    <definedName name="_MB2031">#REF!</definedName>
    <definedName name="_n4" hidden="1">{"EXCELHLP.HLP!1802";5;10;5;10;13;13;13;8;5;5;10;14;13;13;13;13;5;10;14;13;5;10;1;2;24}</definedName>
    <definedName name="_n4_1" hidden="1">{"EXCELHLP.HLP!1802";5;10;5;10;13;13;13;8;5;5;10;14;13;13;13;13;5;10;14;13;5;10;1;2;24}</definedName>
    <definedName name="_naz1" localSheetId="5">#REF!</definedName>
    <definedName name="_naz1" localSheetId="6">#REF!</definedName>
    <definedName name="_naz1">#REF!</definedName>
    <definedName name="_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NOV10"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ob17100" localSheetId="5">#REF!</definedName>
    <definedName name="_ob17100" localSheetId="6">#REF!</definedName>
    <definedName name="_ob17100">#REF!</definedName>
    <definedName name="_ob17104" localSheetId="5">#REF!</definedName>
    <definedName name="_ob17104" localSheetId="6">#REF!</definedName>
    <definedName name="_ob17104">#REF!</definedName>
    <definedName name="_ob17105" localSheetId="5">#REF!</definedName>
    <definedName name="_ob17105" localSheetId="6">#REF!</definedName>
    <definedName name="_ob17105">#REF!</definedName>
    <definedName name="_ob17106" localSheetId="5">#REF!</definedName>
    <definedName name="_ob17106" localSheetId="6">#REF!</definedName>
    <definedName name="_ob17106">#REF!</definedName>
    <definedName name="_ob20001" localSheetId="5">#REF!</definedName>
    <definedName name="_ob20001" localSheetId="6">#REF!</definedName>
    <definedName name="_ob20001">#REF!</definedName>
    <definedName name="_ob20002" localSheetId="5">#REF!</definedName>
    <definedName name="_ob20002" localSheetId="6">#REF!</definedName>
    <definedName name="_ob20002">#REF!</definedName>
    <definedName name="_ob20005" localSheetId="5">#REF!</definedName>
    <definedName name="_ob20005" localSheetId="6">#REF!</definedName>
    <definedName name="_ob20005">#REF!</definedName>
    <definedName name="_ob20006" localSheetId="5">#REF!</definedName>
    <definedName name="_ob20006" localSheetId="6">#REF!</definedName>
    <definedName name="_ob20006">#REF!</definedName>
    <definedName name="_ob20008" localSheetId="5">#REF!</definedName>
    <definedName name="_ob20008" localSheetId="6">#REF!</definedName>
    <definedName name="_ob20008">#REF!</definedName>
    <definedName name="_ob20009" localSheetId="5">#REF!</definedName>
    <definedName name="_ob20009" localSheetId="6">#REF!</definedName>
    <definedName name="_ob20009">#REF!</definedName>
    <definedName name="_ob20010" localSheetId="5">#REF!</definedName>
    <definedName name="_ob20010" localSheetId="6">#REF!</definedName>
    <definedName name="_ob20010">#REF!</definedName>
    <definedName name="_ob20011" localSheetId="5">#REF!</definedName>
    <definedName name="_ob20011" localSheetId="6">#REF!</definedName>
    <definedName name="_ob20011">#REF!</definedName>
    <definedName name="_ob20012" localSheetId="5">#REF!</definedName>
    <definedName name="_ob20012" localSheetId="6">#REF!</definedName>
    <definedName name="_ob20012">#REF!</definedName>
    <definedName name="_ob20013" localSheetId="5">#REF!</definedName>
    <definedName name="_ob20013" localSheetId="6">#REF!</definedName>
    <definedName name="_ob20013">#REF!</definedName>
    <definedName name="_ob20014" localSheetId="5">#REF!</definedName>
    <definedName name="_ob20014" localSheetId="6">#REF!</definedName>
    <definedName name="_ob20014">#REF!</definedName>
    <definedName name="_ob20015" localSheetId="5">#REF!</definedName>
    <definedName name="_ob20015" localSheetId="6">#REF!</definedName>
    <definedName name="_ob20015">#REF!</definedName>
    <definedName name="_ob20016" localSheetId="5">#REF!</definedName>
    <definedName name="_ob20016" localSheetId="6">#REF!</definedName>
    <definedName name="_ob20016">#REF!</definedName>
    <definedName name="_ob20018" localSheetId="5">#REF!</definedName>
    <definedName name="_ob20018" localSheetId="6">#REF!</definedName>
    <definedName name="_ob20018">#REF!</definedName>
    <definedName name="_ob20019" localSheetId="5">#REF!</definedName>
    <definedName name="_ob20019" localSheetId="6">#REF!</definedName>
    <definedName name="_ob20019">#REF!</definedName>
    <definedName name="_ob20020" localSheetId="5">#REF!</definedName>
    <definedName name="_ob20020" localSheetId="6">#REF!</definedName>
    <definedName name="_ob20020">#REF!</definedName>
    <definedName name="_ob20021" localSheetId="5">#REF!</definedName>
    <definedName name="_ob20021" localSheetId="6">#REF!</definedName>
    <definedName name="_ob20021">#REF!</definedName>
    <definedName name="_ob20025" localSheetId="5">#REF!</definedName>
    <definedName name="_ob20025" localSheetId="6">#REF!</definedName>
    <definedName name="_ob20025">#REF!</definedName>
    <definedName name="_ob20026" localSheetId="5">#REF!</definedName>
    <definedName name="_ob20026" localSheetId="6">#REF!</definedName>
    <definedName name="_ob20026">#REF!</definedName>
    <definedName name="_ob20027" localSheetId="5">#REF!</definedName>
    <definedName name="_ob20027" localSheetId="6">#REF!</definedName>
    <definedName name="_ob20027">#REF!</definedName>
    <definedName name="_ob20028" localSheetId="5">#REF!</definedName>
    <definedName name="_ob20028" localSheetId="6">#REF!</definedName>
    <definedName name="_ob20028">#REF!</definedName>
    <definedName name="_ob20029" localSheetId="5">#REF!</definedName>
    <definedName name="_ob20029" localSheetId="6">#REF!</definedName>
    <definedName name="_ob20029">#REF!</definedName>
    <definedName name="_ob20030" localSheetId="5">#REF!</definedName>
    <definedName name="_ob20030" localSheetId="6">#REF!</definedName>
    <definedName name="_ob20030">#REF!</definedName>
    <definedName name="_ob20031" localSheetId="5">#REF!</definedName>
    <definedName name="_ob20031" localSheetId="6">#REF!</definedName>
    <definedName name="_ob20031">#REF!</definedName>
    <definedName name="_ob20033" localSheetId="5">#REF!</definedName>
    <definedName name="_ob20033" localSheetId="6">#REF!</definedName>
    <definedName name="_ob20033">#REF!</definedName>
    <definedName name="_ob20034" localSheetId="5">#REF!</definedName>
    <definedName name="_ob20034" localSheetId="6">#REF!</definedName>
    <definedName name="_ob20034">#REF!</definedName>
    <definedName name="_ob22402" localSheetId="5">#REF!</definedName>
    <definedName name="_ob22402" localSheetId="6">#REF!</definedName>
    <definedName name="_ob22402">#REF!</definedName>
    <definedName name="_obT8000" localSheetId="5">#REF!</definedName>
    <definedName name="_obT8000" localSheetId="6">#REF!</definedName>
    <definedName name="_obT8000">#REF!</definedName>
    <definedName name="_old3" hidden="1">{#N/A,#N/A,FALSE,"Summary";#N/A,#N/A,FALSE,"3TJ";#N/A,#N/A,FALSE,"3TN";#N/A,#N/A,FALSE,"3TP";#N/A,#N/A,FALSE,"3SJ";#N/A,#N/A,FALSE,"3CJ";#N/A,#N/A,FALSE,"3CN";#N/A,#N/A,FALSE,"3CP";#N/A,#N/A,FALSE,"3A"}</definedName>
    <definedName name="_old5" hidden="1">{#N/A,#N/A,FALSE,"Summary";#N/A,#N/A,FALSE,"3TJ";#N/A,#N/A,FALSE,"3TN";#N/A,#N/A,FALSE,"3TP";#N/A,#N/A,FALSE,"3SJ";#N/A,#N/A,FALSE,"3CJ";#N/A,#N/A,FALSE,"3CN";#N/A,#N/A,FALSE,"3CP";#N/A,#N/A,FALSE,"3A"}</definedName>
    <definedName name="_old7" hidden="1">{#N/A,#N/A,FALSE,"Summary";#N/A,#N/A,FALSE,"3TJ";#N/A,#N/A,FALSE,"3TN";#N/A,#N/A,FALSE,"3TP";#N/A,#N/A,FALSE,"3SJ";#N/A,#N/A,FALSE,"3CJ";#N/A,#N/A,FALSE,"3CN";#N/A,#N/A,FALSE,"3CP";#N/A,#N/A,FALSE,"3A"}</definedName>
    <definedName name="_Order1" hidden="1">0</definedName>
    <definedName name="_Order2" hidden="1">255</definedName>
    <definedName name="_Parse_In" localSheetId="5" hidden="1">#REF!</definedName>
    <definedName name="_Parse_In" localSheetId="6" hidden="1">#REF!</definedName>
    <definedName name="_Parse_In" hidden="1">#REF!</definedName>
    <definedName name="_Parse_Out" localSheetId="5" hidden="1">#REF!</definedName>
    <definedName name="_Parse_Out" localSheetId="6" hidden="1">#REF!</definedName>
    <definedName name="_Parse_Out" hidden="1">#REF!</definedName>
    <definedName name="_PP1091" localSheetId="5">#REF!</definedName>
    <definedName name="_PP1091" localSheetId="6">#REF!</definedName>
    <definedName name="_PP1091">#REF!</definedName>
    <definedName name="_QQ1" hidden="1">{#N/A,#N/A,FALSE,"단가표지"}</definedName>
    <definedName name="_QW1" hidden="1">{#N/A,#N/A,FALSE,"단가표지"}</definedName>
    <definedName name="_r" localSheetId="5">#REF!</definedName>
    <definedName name="_r" localSheetId="6">#REF!</definedName>
    <definedName name="_r">#REF!</definedName>
    <definedName name="_Regression_Int" hidden="1">1</definedName>
    <definedName name="_Regression_Out" localSheetId="5" hidden="1">#REF!</definedName>
    <definedName name="_Regression_Out" localSheetId="6" hidden="1">#REF!</definedName>
    <definedName name="_Regression_Out" hidden="1">#REF!</definedName>
    <definedName name="_Regression_X" localSheetId="5" hidden="1">#REF!</definedName>
    <definedName name="_Regression_X" localSheetId="6" hidden="1">#REF!</definedName>
    <definedName name="_Regression_X" hidden="1">#REF!</definedName>
    <definedName name="_Regression_Y" localSheetId="5" hidden="1">#REF!</definedName>
    <definedName name="_Regression_Y" localSheetId="6" hidden="1">#REF!</definedName>
    <definedName name="_Regression_Y" hidden="1">#REF!</definedName>
    <definedName name="_rem30">#REF!</definedName>
    <definedName name="_RN4"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_S" hidden="1">#N/A</definedName>
    <definedName name="_Sort" localSheetId="5" hidden="1">#REF!</definedName>
    <definedName name="_Sort" localSheetId="6" hidden="1">#REF!</definedName>
    <definedName name="_Sort" hidden="1">#REF!</definedName>
    <definedName name="_Sort1" localSheetId="5" hidden="1">#REF!</definedName>
    <definedName name="_Sort1" localSheetId="6" hidden="1">#REF!</definedName>
    <definedName name="_Sort1" hidden="1">#REF!</definedName>
    <definedName name="_Sort2" localSheetId="5" hidden="1">#REF!</definedName>
    <definedName name="_Sort2" localSheetId="6" hidden="1">#REF!</definedName>
    <definedName name="_Sort2" hidden="1">#REF!</definedName>
    <definedName name="_Sorta" localSheetId="5" hidden="1">#REF!</definedName>
    <definedName name="_Sorta" localSheetId="6" hidden="1">#REF!</definedName>
    <definedName name="_Sorta" hidden="1">#REF!</definedName>
    <definedName name="_SS" hidden="1">#N/A</definedName>
    <definedName name="_SS1" hidden="1">{#N/A,#N/A,FALSE,"운반시간"}</definedName>
    <definedName name="_sss1212" hidden="1">{#N/A,#N/A,FALSE,"Adm comp";#N/A,#N/A,FALSE,"Adm ajust";"adm",#N/A,FALSE,"Administration";#N/A,#N/A,FALSE,"Adm Bgt 97 vs Prév. 96";#N/A,#N/A,FALSE,"Adm Bgt 97 vs 96"}</definedName>
    <definedName name="_STA1" localSheetId="5">#REF!</definedName>
    <definedName name="_STA1" localSheetId="6">#REF!</definedName>
    <definedName name="_STA1">#REF!</definedName>
    <definedName name="_sta2" localSheetId="5">#REF!</definedName>
    <definedName name="_sta2" localSheetId="6">#REF!</definedName>
    <definedName name="_sta2">#REF!</definedName>
    <definedName name="_stb1" localSheetId="5">#REF!</definedName>
    <definedName name="_stb1" localSheetId="6">#REF!</definedName>
    <definedName name="_stb1">#REF!</definedName>
    <definedName name="_SW5" localSheetId="5">#REF!</definedName>
    <definedName name="_SW5" localSheetId="6">#REF!</definedName>
    <definedName name="_SW5">#REF!</definedName>
    <definedName name="_TA111" localSheetId="5">#REF!</definedName>
    <definedName name="_TA111" localSheetId="6">#REF!</definedName>
    <definedName name="_TA111">#REF!</definedName>
    <definedName name="_Table1_In1" localSheetId="5" hidden="1">#REF!</definedName>
    <definedName name="_Table1_In1" localSheetId="6" hidden="1">#REF!</definedName>
    <definedName name="_Table1_In1" hidden="1">#REF!</definedName>
    <definedName name="_Table1_Out" localSheetId="5" hidden="1">#REF!</definedName>
    <definedName name="_Table1_Out" localSheetId="6" hidden="1">#REF!</definedName>
    <definedName name="_Table1_Out" hidden="1">#REF!</definedName>
    <definedName name="_Table2_In1" localSheetId="5" hidden="1">#REF!</definedName>
    <definedName name="_Table2_In1" localSheetId="6" hidden="1">#REF!</definedName>
    <definedName name="_Table2_In1" hidden="1">#REF!</definedName>
    <definedName name="_Table2_In2" localSheetId="5" hidden="1">#REF!</definedName>
    <definedName name="_Table2_In2" localSheetId="6" hidden="1">#REF!</definedName>
    <definedName name="_Table2_In2" hidden="1">#REF!</definedName>
    <definedName name="_Table2_Out" localSheetId="5" hidden="1">#REF!</definedName>
    <definedName name="_Table2_Out" localSheetId="6" hidden="1">#REF!</definedName>
    <definedName name="_Table2_Out" hidden="1">#REF!</definedName>
    <definedName name="_Table3_In2" localSheetId="5" hidden="1">#REF!</definedName>
    <definedName name="_Table3_In2" localSheetId="6" hidden="1">#REF!</definedName>
    <definedName name="_Table3_In2" hidden="1">#REF!</definedName>
    <definedName name="_TB0601" localSheetId="5">#REF!</definedName>
    <definedName name="_TB0601" localSheetId="6">#REF!</definedName>
    <definedName name="_TB0601">#REF!</definedName>
    <definedName name="_TOTCHAR1" localSheetId="5">#REF!</definedName>
    <definedName name="_TOTCHAR1" localSheetId="6">#REF!</definedName>
    <definedName name="_TOTCHAR1">#REF!</definedName>
    <definedName name="_TOTCHARN" localSheetId="5">#REF!</definedName>
    <definedName name="_TOTCHARN" localSheetId="6">#REF!</definedName>
    <definedName name="_TOTCHARN">#REF!</definedName>
    <definedName name="_TOTPROD1" localSheetId="5">#REF!</definedName>
    <definedName name="_TOTPROD1" localSheetId="6">#REF!</definedName>
    <definedName name="_TOTPROD1">#REF!</definedName>
    <definedName name="_TOTPRODN" localSheetId="5">#REF!</definedName>
    <definedName name="_TOTPRODN" localSheetId="6">#REF!</definedName>
    <definedName name="_TOTPRODN">#REF!</definedName>
    <definedName name="_UD1">#REF!</definedName>
    <definedName name="_UD2">#REF!</definedName>
    <definedName name="_UD3">#REF!</definedName>
    <definedName name="_UD4">#REF!</definedName>
    <definedName name="_UD5">#REF!</definedName>
    <definedName name="_UD6" localSheetId="5">#REF!</definedName>
    <definedName name="_UD6" localSheetId="6">#REF!</definedName>
    <definedName name="_UD6">#REF!</definedName>
    <definedName name="_UD7" localSheetId="5">#REF!</definedName>
    <definedName name="_UD7" localSheetId="6">#REF!</definedName>
    <definedName name="_UD7">#REF!</definedName>
    <definedName name="_wig30">#REF!</definedName>
    <definedName name="_zT7" localSheetId="5">#REF!</definedName>
    <definedName name="_zT7" localSheetId="6">#REF!</definedName>
    <definedName name="_zT7">#REF!</definedName>
    <definedName name="´cAE°eE¹" localSheetId="5" hidden="1">#REF!</definedName>
    <definedName name="´cAE°eE¹" localSheetId="6" hidden="1">#REF!</definedName>
    <definedName name="´cAE°eE¹" hidden="1">#REF!</definedName>
    <definedName name="￠￥cAE¡ÆeEⓒo" localSheetId="5" hidden="1">#REF!</definedName>
    <definedName name="￠￥cAE¡ÆeEⓒo" localSheetId="6" hidden="1">#REF!</definedName>
    <definedName name="￠￥cAE¡ÆeEⓒo" hidden="1">#REF!</definedName>
    <definedName name="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_1" hidden="1">{#N/A,#N/A,FALSE,"cover";#N/A,#N/A,FALSE,"page_1";#N/A,#N/A,FALSE,"page_2";#N/A,#N/A,FALSE,"page_3";#N/A,#N/A,FALSE,"page_4"}</definedName>
    <definedName name="A_AGREG" localSheetId="5">#REF!</definedName>
    <definedName name="A_AGREG" localSheetId="6">#REF!</definedName>
    <definedName name="A_AGREG">#REF!</definedName>
    <definedName name="A_BISA" localSheetId="5">#REF!</definedName>
    <definedName name="A_BISA" localSheetId="6">#REF!</definedName>
    <definedName name="A_BISA">#REF!</definedName>
    <definedName name="A_BISV" localSheetId="5">#REF!</definedName>
    <definedName name="A_BISV" localSheetId="6">#REF!</definedName>
    <definedName name="A_BISV">#REF!</definedName>
    <definedName name="A_EFIN" localSheetId="5">#REF!</definedName>
    <definedName name="A_EFIN" localSheetId="6">#REF!</definedName>
    <definedName name="A_EFIN">#REF!</definedName>
    <definedName name="A_GEST" localSheetId="5">#REF!</definedName>
    <definedName name="A_GEST" localSheetId="6">#REF!</definedName>
    <definedName name="A_GEST">#REF!</definedName>
    <definedName name="A_GRUP" localSheetId="5">#REF!</definedName>
    <definedName name="A_GRUP" localSheetId="6">#REF!</definedName>
    <definedName name="A_GRUP">#REF!</definedName>
    <definedName name="A_IMPRESIÓN_IM" localSheetId="5">#REF!</definedName>
    <definedName name="A_IMPRESIÓN_IM" localSheetId="6">#REF!</definedName>
    <definedName name="A_IMPRESIÓN_IM">#REF!</definedName>
    <definedName name="a1648t1750" localSheetId="5">#REF!</definedName>
    <definedName name="a1648t1750" localSheetId="6">#REF!</definedName>
    <definedName name="a1648t1750">#REF!</definedName>
    <definedName name="a1648t1780" localSheetId="5">#REF!</definedName>
    <definedName name="a1648t1780" localSheetId="6">#REF!</definedName>
    <definedName name="a1648t1780">#REF!</definedName>
    <definedName name="A1F" localSheetId="5">#REF!</definedName>
    <definedName name="A1F" localSheetId="6">#REF!</definedName>
    <definedName name="A1F">#REF!</definedName>
    <definedName name="A1Fsheepiling" localSheetId="5">#REF!</definedName>
    <definedName name="A1Fsheepiling" localSheetId="6">#REF!</definedName>
    <definedName name="A1Fsheepiling">#REF!</definedName>
    <definedName name="A1Fsheetpiling" localSheetId="5">#REF!</definedName>
    <definedName name="A1Fsheetpiling" localSheetId="6">#REF!</definedName>
    <definedName name="A1Fsheetpiling">#REF!</definedName>
    <definedName name="A2333649T">#REF!,#REF!</definedName>
    <definedName name="A2333652F">#REF!,#REF!</definedName>
    <definedName name="A2333655L">#REF!,#REF!</definedName>
    <definedName name="A2333658V">#REF!,#REF!</definedName>
    <definedName name="A2333664R">#REF!,#REF!</definedName>
    <definedName name="A2333670K">#REF!,#REF!</definedName>
    <definedName name="A2333673T">#REF!,#REF!</definedName>
    <definedName name="A2333676X">#REF!,#REF!</definedName>
    <definedName name="A2333679F">#REF!,#REF!</definedName>
    <definedName name="A2333685A">#REF!,#REF!</definedName>
    <definedName name="A2333691W">#REF!,#REF!</definedName>
    <definedName name="A2333694C">#REF!,#REF!</definedName>
    <definedName name="A2333697K">#REF!,#REF!</definedName>
    <definedName name="A2333700L">#REF!,#REF!</definedName>
    <definedName name="A2333706A">#REF!,#REF!</definedName>
    <definedName name="A2333706A_Data">#REF!</definedName>
    <definedName name="A2333712W">#REF!,#REF!</definedName>
    <definedName name="A2333715C">#REF!,#REF!</definedName>
    <definedName name="A2333718K">#REF!,#REF!</definedName>
    <definedName name="A2333721X">#REF!,#REF!</definedName>
    <definedName name="A2333727L">#REF!,#REF!</definedName>
    <definedName name="A2333733J">#REF!,#REF!</definedName>
    <definedName name="A2333736R">#REF!,#REF!</definedName>
    <definedName name="A2333739W">#REF!,#REF!</definedName>
    <definedName name="A2333742K">#REF!,#REF!</definedName>
    <definedName name="A2333748X">#REF!,#REF!</definedName>
    <definedName name="A2333754V">#REF!,#REF!</definedName>
    <definedName name="A2333757A">#REF!,#REF!</definedName>
    <definedName name="A2333760R">#REF!,#REF!</definedName>
    <definedName name="A2333763W">#REF!,#REF!</definedName>
    <definedName name="A2333769K">#REF!,#REF!</definedName>
    <definedName name="A2333775F">#REF!,#REF!</definedName>
    <definedName name="A2333778L">#REF!,#REF!</definedName>
    <definedName name="A2333781A">#REF!,#REF!</definedName>
    <definedName name="A2333784J">#REF!,#REF!</definedName>
    <definedName name="A2333796T">#REF!,#REF!</definedName>
    <definedName name="A2333799X">#REF!,#REF!</definedName>
    <definedName name="A2333802A">#REF!,#REF!</definedName>
    <definedName name="A2333805J">#REF!,#REF!</definedName>
    <definedName name="A2333817T">#REF!,#REF!</definedName>
    <definedName name="A2333820F">#REF!,#REF!</definedName>
    <definedName name="A2333823L">#REF!,#REF!</definedName>
    <definedName name="A2333826V">#REF!,#REF!</definedName>
    <definedName name="A2Csheetpiling" localSheetId="5">#REF!</definedName>
    <definedName name="A2Csheetpiling" localSheetId="6">#REF!</definedName>
    <definedName name="A2Csheetpiling">#REF!</definedName>
    <definedName name="aa" hidden="1">{#N/A,#N/A,FALSE,"손익표지";#N/A,#N/A,FALSE,"손익계산";#N/A,#N/A,FALSE,"일반관리비";#N/A,#N/A,FALSE,"영업외수익";#N/A,#N/A,FALSE,"영업외비용";#N/A,#N/A,FALSE,"매출액";#N/A,#N/A,FALSE,"요약손익";#N/A,#N/A,FALSE,"요약대차";#N/A,#N/A,FALSE,"매출채권현황";#N/A,#N/A,FALSE,"매출채권명세"}</definedName>
    <definedName name="aa_1" hidden="1">{#N/A,#N/A,FALSE,"손익표지";#N/A,#N/A,FALSE,"손익계산";#N/A,#N/A,FALSE,"일반관리비";#N/A,#N/A,FALSE,"영업외수익";#N/A,#N/A,FALSE,"영업외비용";#N/A,#N/A,FALSE,"매출액";#N/A,#N/A,FALSE,"요약손익";#N/A,#N/A,FALSE,"요약대차";#N/A,#N/A,FALSE,"매출채권현황";#N/A,#N/A,FALSE,"매출채권명세"}</definedName>
    <definedName name="aaa" localSheetId="5">#REF!</definedName>
    <definedName name="aaa" localSheetId="6">#REF!</definedName>
    <definedName name="aaa">#REF!</definedName>
    <definedName name="aaa___0" localSheetId="5">#REF!</definedName>
    <definedName name="aaa___0" localSheetId="6">#REF!</definedName>
    <definedName name="aaa___0">#REF!</definedName>
    <definedName name="AAA_1" hidden="1">{#N/A,#N/A,FALSE,"Work progress mensile";#N/A,#N/A,FALSE,"Work progress mensile IE1"}</definedName>
    <definedName name="AAA_DOCTOPS" hidden="1">"AAA_SET"</definedName>
    <definedName name="AAA_duser" hidden="1">"OFF"</definedName>
    <definedName name="aaaa"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AAAA_1" hidden="1">{#N/A,#N/A,FALSE,"Work progress mensile";#N/A,#N/A,FALSE,"Work progress mensile IE1"}</definedName>
    <definedName name="aaaaa" hidden="1">{#N/A,#N/A,FALSE,"이정표"}</definedName>
    <definedName name="aaaaa_1" hidden="1">{#N/A,#N/A,TRUE,"Basic";#N/A,#N/A,TRUE,"EXT-TABLE";#N/A,#N/A,TRUE,"STEEL";#N/A,#N/A,TRUE,"INT-Table";#N/A,#N/A,TRUE,"STEEL";#N/A,#N/A,TRUE,"Door"}</definedName>
    <definedName name="AAAAAA" hidden="1">{#N/A,#N/A,FALSE,"BS";#N/A,#N/A,FALSE,"PL";#N/A,#N/A,FALSE,"처분";#N/A,#N/A,FALSE,"현금";#N/A,#N/A,FALSE,"매출";#N/A,#N/A,FALSE,"원가";#N/A,#N/A,FALSE,"경영"}</definedName>
    <definedName name="AAAAAA_1" hidden="1">{#N/A,#N/A,FALSE,"BS";#N/A,#N/A,FALSE,"PL";#N/A,#N/A,FALSE,"처분";#N/A,#N/A,FALSE,"현금";#N/A,#N/A,FALSE,"매출";#N/A,#N/A,FALSE,"원가";#N/A,#N/A,FALSE,"경영"}</definedName>
    <definedName name="aaaaaa1" hidden="1">{#N/A,#N/A,FALSE,"Adm comp";#N/A,#N/A,FALSE,"Adm ajust";"adm",#N/A,FALSE,"Administration";#N/A,#N/A,FALSE,"Adm Bgt 97 vs Prév. 96";#N/A,#N/A,FALSE,"Adm Bgt 97 vs 96"}</definedName>
    <definedName name="aaaaaaa" hidden="1">{#N/A,#N/A,FALSE,"Adm comp";#N/A,#N/A,FALSE,"Adm ajust";"adm",#N/A,FALSE,"Administration";#N/A,#N/A,FALSE,"Adm Bgt 97 vs Prév. 96";#N/A,#N/A,FALSE,"Adm Bgt 97 vs 96"}</definedName>
    <definedName name="aaaaaaaa" hidden="1">{#N/A,#N/A,FALSE,"Work progress mensile";#N/A,#N/A,FALSE,"Work progress mensile IE1"}</definedName>
    <definedName name="aaaaaaaa_1" hidden="1">{#N/A,#N/A,FALSE,"Work progress mensile";#N/A,#N/A,FALSE,"Work progress mensile IE1"}</definedName>
    <definedName name="aaaaaaaaa" localSheetId="5">#REF!</definedName>
    <definedName name="aaaaaaaaa" localSheetId="6">#REF!</definedName>
    <definedName name="aaaaaaaaa">#REF!</definedName>
    <definedName name="aaaaaaaaaaaaaaaaaaaaaa" localSheetId="5">#REF!</definedName>
    <definedName name="aaaaaaaaaaaaaaaaaaaaaa" localSheetId="6">#REF!</definedName>
    <definedName name="aaaaaaaaaaaaaaaaaaaaaa">#REF!</definedName>
    <definedName name="aaabbbccc" hidden="1">{"key inputs",#N/A,TRUE,"Key Inputs";"key outputs",#N/A,TRUE,"Outputs";"Other inputs",#N/A,TRUE,"Other Inputs";"Revenue",#N/A,TRUE,"Rev"}</definedName>
    <definedName name="aaafff" hidden="1">{"'장비'!$A$3:$M$12"}</definedName>
    <definedName name="AAB_Addin5" hidden="1">"AAB_Description for addin 5,Description for addin 5,Description for addin 5,Description for addin 5,Description for addin 5,Description for addin 5"</definedName>
    <definedName name="aabb" hidden="1">{"VISTA_1",#N/A,FALSE,"GRAFO"}</definedName>
    <definedName name="AASD" hidden="1">{"VISTA_1",#N/A,FALSE,"GRAFO"}</definedName>
    <definedName name="AB_2" localSheetId="5" hidden="1">#REF!</definedName>
    <definedName name="AB_2" localSheetId="6" hidden="1">#REF!</definedName>
    <definedName name="AB_2" hidden="1">#REF!</definedName>
    <definedName name="AB_3" localSheetId="5" hidden="1">#REF!</definedName>
    <definedName name="AB_3" localSheetId="6" hidden="1">#REF!</definedName>
    <definedName name="AB_3" hidden="1">#REF!</definedName>
    <definedName name="AB_4" localSheetId="5" hidden="1">#REF!</definedName>
    <definedName name="AB_4" localSheetId="6" hidden="1">#REF!</definedName>
    <definedName name="AB_4" hidden="1">#REF!</definedName>
    <definedName name="AB_5" localSheetId="5" hidden="1">#REF!</definedName>
    <definedName name="AB_5" localSheetId="6" hidden="1">#REF!</definedName>
    <definedName name="AB_5" hidden="1">#REF!</definedName>
    <definedName name="AB_6" localSheetId="5" hidden="1">#REF!</definedName>
    <definedName name="AB_6" localSheetId="6" hidden="1">#REF!</definedName>
    <definedName name="AB_6" hidden="1">#REF!</definedName>
    <definedName name="AB_7" localSheetId="5" hidden="1">#REF!</definedName>
    <definedName name="AB_7" localSheetId="6" hidden="1">#REF!</definedName>
    <definedName name="AB_7" hidden="1">#REF!</definedName>
    <definedName name="abc" hidden="1">{"key inputs",#N/A,TRUE,"Key Inputs";"key outputs",#N/A,TRUE,"Outputs";"Other inputs",#N/A,TRUE,"Other Inputs";"Revenue",#N/A,TRUE,"Rev"}</definedName>
    <definedName name="abc_1" hidden="1">{#N/A,#N/A,TRUE,"Basic";#N/A,#N/A,TRUE,"EXT-TABLE";#N/A,#N/A,TRUE,"STEEL";#N/A,#N/A,TRUE,"INT-Table";#N/A,#N/A,TRUE,"STEEL";#N/A,#N/A,TRUE,"Door"}</definedName>
    <definedName name="abit">0.000000001</definedName>
    <definedName name="ABL_ACC">#REF!</definedName>
    <definedName name="ABL_ADJ_200002">#REF!</definedName>
    <definedName name="ABL_ADJ_200003">#REF!</definedName>
    <definedName name="ABL_ADJ_201000">#REF!</definedName>
    <definedName name="ABL_ADJ_201510">#REF!</definedName>
    <definedName name="ABL_ADJ_ACC">#REF!</definedName>
    <definedName name="ABL_ADJ_TOTAL">#REF!</definedName>
    <definedName name="ABL_DATA_200002">#REF!</definedName>
    <definedName name="ABL_DATA_200003">#REF!</definedName>
    <definedName name="ABL_DATA_201000">#REF!</definedName>
    <definedName name="ABL_DATA_201510">#REF!</definedName>
    <definedName name="ABL_DATA_ACC">#REF!</definedName>
    <definedName name="ABL_DATA_TOTAL">#REF!</definedName>
    <definedName name="ABL_TOTAL">#REF!</definedName>
    <definedName name="ABPPL_ACC">#REF!</definedName>
    <definedName name="ABPPL_ADJ_201560">#REF!</definedName>
    <definedName name="ABPPL_ADJ_ACC">#REF!</definedName>
    <definedName name="ABPPL_ADJ_TOTAL">#REF!</definedName>
    <definedName name="ABPPL_DATA_201560">#REF!</definedName>
    <definedName name="ABPPL_DATA_ACC">#REF!</definedName>
    <definedName name="ABPPL_DATA_TOTAL">#REF!</definedName>
    <definedName name="ABPPL_TOTAL">#REF!</definedName>
    <definedName name="ABRIL" localSheetId="5">#REF!</definedName>
    <definedName name="ABRIL" localSheetId="6">#REF!</definedName>
    <definedName name="ABRIL">#REF!</definedName>
    <definedName name="ac" localSheetId="5">#REF!</definedName>
    <definedName name="ac" localSheetId="6">#REF!</definedName>
    <definedName name="ac">#REF!</definedName>
    <definedName name="AC_1" hidden="1">{#N/A,#N/A,FALSE,"Work progress mensile";#N/A,#N/A,FALSE,"Work progress mensile IE1"}</definedName>
    <definedName name="AC_BTL">#REF!</definedName>
    <definedName name="AC_C">#REF!</definedName>
    <definedName name="AC_EW">#REF!</definedName>
    <definedName name="AC_M">#REF!</definedName>
    <definedName name="AC_MW">#REF!</definedName>
    <definedName name="Access_Button" hidden="1">"JU960613_종합일일판매보고_List"</definedName>
    <definedName name="AccessDatabase" hidden="1">"."</definedName>
    <definedName name="Accg_Co_Constn_Margin">#REF!</definedName>
    <definedName name="Accg_Facility_DV_1_Amount">#REF!</definedName>
    <definedName name="Accg_Facility_DV_1_Name">#REF!</definedName>
    <definedName name="Accg_Facility_DV_1_Rate">#REF!</definedName>
    <definedName name="Accg_Facility_SL_1_Amount">#REF!</definedName>
    <definedName name="Accg_Facility_SL_1_Name">#REF!</definedName>
    <definedName name="Accg_Facility_SL_1_Rate">#REF!</definedName>
    <definedName name="Accg_FinancialAsset_Interest">#REF!</definedName>
    <definedName name="Accg_FinancialAsset_Interest_Calc">#REF!</definedName>
    <definedName name="Accionistas" localSheetId="5">#REF!</definedName>
    <definedName name="Accionistas" localSheetId="6">#REF!</definedName>
    <definedName name="Accionistas">#REF!</definedName>
    <definedName name="AccountsList">#REF!</definedName>
    <definedName name="Accrual">#REF!</definedName>
    <definedName name="Accrual_Bach1" localSheetId="5">#REF!</definedName>
    <definedName name="Accrual_Bach1" localSheetId="6">#REF!</definedName>
    <definedName name="Accrual_Bach1">#REF!</definedName>
    <definedName name="AcctTable">#REF!</definedName>
    <definedName name="AcctType">#REF!</definedName>
    <definedName name="ACE" localSheetId="5">#REF!</definedName>
    <definedName name="ACE" localSheetId="6">#REF!</definedName>
    <definedName name="ACE">#REF!</definedName>
    <definedName name="ACN" localSheetId="5">#REF!</definedName>
    <definedName name="ACN" localSheetId="6">#REF!</definedName>
    <definedName name="ACN">#REF!</definedName>
    <definedName name="acq" localSheetId="5">#REF!</definedName>
    <definedName name="acq" localSheetId="6">#REF!</definedName>
    <definedName name="acq">#REF!</definedName>
    <definedName name="AcqCurr" localSheetId="5">#REF!</definedName>
    <definedName name="AcqCurr" localSheetId="6">#REF!</definedName>
    <definedName name="AcqCurr">#REF!</definedName>
    <definedName name="AcqTax" localSheetId="5">#REF!</definedName>
    <definedName name="AcqTax" localSheetId="6">#REF!</definedName>
    <definedName name="AcqTax">#REF!</definedName>
    <definedName name="ACT" localSheetId="5">#REF!</definedName>
    <definedName name="ACT" localSheetId="6">#REF!</definedName>
    <definedName name="ACT">#REF!</definedName>
    <definedName name="Action_List">#REF!</definedName>
    <definedName name="Active" localSheetId="5">#REF!</definedName>
    <definedName name="Active" localSheetId="6">#REF!</definedName>
    <definedName name="Active">#REF!</definedName>
    <definedName name="ActiveLocal" localSheetId="5">#REF!</definedName>
    <definedName name="ActiveLocal" localSheetId="6">#REF!</definedName>
    <definedName name="ActiveLocal">#REF!</definedName>
    <definedName name="Activity" localSheetId="5">#REF!</definedName>
    <definedName name="Activity" localSheetId="6">#REF!</definedName>
    <definedName name="Activity">#REF!</definedName>
    <definedName name="ACTIVO" localSheetId="5">#REF!</definedName>
    <definedName name="ACTIVO" localSheetId="6">#REF!</definedName>
    <definedName name="ACTIVO">#REF!</definedName>
    <definedName name="Actuals">#REF!</definedName>
    <definedName name="Actualss">#REF!</definedName>
    <definedName name="ACwvu.activo." hidden="1">#REF!</definedName>
    <definedName name="ACwvu.ingresos." hidden="1">#REF!</definedName>
    <definedName name="ADAD" hidden="1">{#N/A,#N/A,FALSE,"Adm comp";#N/A,#N/A,FALSE,"Adm ajust";"adm",#N/A,FALSE,"Administration";#N/A,#N/A,FALSE,"Adm Bgt 97 vs Prév. 96";#N/A,#N/A,FALSE,"Adm Bgt 97 vs 96"}</definedName>
    <definedName name="Additional_Security">#REF!</definedName>
    <definedName name="ADITION" hidden="1">{"'장비'!$A$3:$M$12"}</definedName>
    <definedName name="Adiv" localSheetId="5">#REF!</definedName>
    <definedName name="Adiv" localSheetId="6">#REF!</definedName>
    <definedName name="Adiv">#REF!</definedName>
    <definedName name="ADM">#REF!</definedName>
    <definedName name="ADMAMD" hidden="1">{#N/A,#N/A,FALSE,"Adm comp";#N/A,#N/A,FALSE,"Adm ajust";"adm",#N/A,FALSE,"Administration";#N/A,#N/A,FALSE,"Adm Bgt 97 vs Prév. 96";#N/A,#N/A,FALSE,"Adm Bgt 97 vs 96"}</definedName>
    <definedName name="Admin">#REF!</definedName>
    <definedName name="ADR">#REF!</definedName>
    <definedName name="adres1" localSheetId="5">#REF!</definedName>
    <definedName name="adres1" localSheetId="6">#REF!</definedName>
    <definedName name="adres1">#REF!</definedName>
    <definedName name="adres123" localSheetId="5">#REF!</definedName>
    <definedName name="adres123" localSheetId="6">#REF!</definedName>
    <definedName name="adres123">#REF!</definedName>
    <definedName name="adres2" localSheetId="5">#REF!</definedName>
    <definedName name="adres2" localSheetId="6">#REF!</definedName>
    <definedName name="adres2">#REF!</definedName>
    <definedName name="adres3" localSheetId="5">#REF!</definedName>
    <definedName name="adres3" localSheetId="6">#REF!</definedName>
    <definedName name="adres3">#REF!</definedName>
    <definedName name="adresw" localSheetId="5">#REF!</definedName>
    <definedName name="adresw" localSheetId="6">#REF!</definedName>
    <definedName name="adresw">#REF!</definedName>
    <definedName name="ADs" localSheetId="5">#REF!</definedName>
    <definedName name="ADs" localSheetId="6">#REF!</definedName>
    <definedName name="ADs">#REF!</definedName>
    <definedName name="ADSA" hidden="1">{#N/A,#N/A,FALSE,"Adm comp";#N/A,#N/A,FALSE,"Adm ajust";"adm",#N/A,FALSE,"Administration";#N/A,#N/A,FALSE,"Adm Bgt 97 vs Prév. 96";#N/A,#N/A,FALSE,"Adm Bgt 97 vs 96"}</definedName>
    <definedName name="ADSL" localSheetId="5">#REF!</definedName>
    <definedName name="ADSL" localSheetId="6">#REF!</definedName>
    <definedName name="ADSL">#REF!</definedName>
    <definedName name="aeg" hidden="1">{#N/A,#N/A,FALSE,"ENG'G(보호계전기)"}</definedName>
    <definedName name="af" localSheetId="5">#REF!</definedName>
    <definedName name="af" localSheetId="6">#REF!</definedName>
    <definedName name="af">#REF!</definedName>
    <definedName name="afdasgh" hidden="1">{#N/A,#N/A,FALSE,"CCTV"}</definedName>
    <definedName name="afdsfdg" hidden="1">{#N/A,#N/A,FALSE,"CCTV"}</definedName>
    <definedName name="afffgff" hidden="1">{#N/A,#N/A,FALSE,"CCTV"}</definedName>
    <definedName name="agfg" hidden="1">{"'장비'!$A$3:$M$12"}</definedName>
    <definedName name="AGLI" localSheetId="5">#REF!</definedName>
    <definedName name="AGLI" localSheetId="6">#REF!</definedName>
    <definedName name="AGLI">#REF!</definedName>
    <definedName name="AGLN" localSheetId="5">#REF!</definedName>
    <definedName name="AGLN" localSheetId="6">#REF!</definedName>
    <definedName name="AGLN">#REF!</definedName>
    <definedName name="AGOSTO" localSheetId="5">#REF!</definedName>
    <definedName name="AGOSTO" localSheetId="6">#REF!</definedName>
    <definedName name="AGOSTO">#REF!</definedName>
    <definedName name="Agreed_Rates">#REF!</definedName>
    <definedName name="AGRS" localSheetId="5">#REF!</definedName>
    <definedName name="AGRS" localSheetId="6">#REF!</definedName>
    <definedName name="AGRS">#REF!</definedName>
    <definedName name="AH100000000000" localSheetId="5">#REF!</definedName>
    <definedName name="AH100000000000" localSheetId="6">#REF!</definedName>
    <definedName name="AH100000000000">#REF!</definedName>
    <definedName name="AH1048580" localSheetId="5">#REF!</definedName>
    <definedName name="AH1048580" localSheetId="6">#REF!</definedName>
    <definedName name="AH1048580">#REF!</definedName>
    <definedName name="AH199Ç" localSheetId="5">#REF!</definedName>
    <definedName name="AH199Ç" localSheetId="6">#REF!</definedName>
    <definedName name="AH199Ç">#REF!</definedName>
    <definedName name="ahu"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ai212ç" localSheetId="5">#REF!</definedName>
    <definedName name="ai212ç" localSheetId="6">#REF!</definedName>
    <definedName name="ai212ç">#REF!</definedName>
    <definedName name="AIA_ADJ_60003">#REF!</definedName>
    <definedName name="AIFIN" localSheetId="5">#REF!</definedName>
    <definedName name="AIFIN" localSheetId="6">#REF!</definedName>
    <definedName name="AIFIN">#REF!</definedName>
    <definedName name="AIPA_ACC">#REF!</definedName>
    <definedName name="AIPA_ADJ_20000">#REF!</definedName>
    <definedName name="AIPA_ADJ_50000">#REF!</definedName>
    <definedName name="AIPA_ADJ_50001">#REF!</definedName>
    <definedName name="AIPA_ADJ_50002">#REF!</definedName>
    <definedName name="AIPA_ADJ_50003">#REF!</definedName>
    <definedName name="AIPA_ADJ_60001">#REF!</definedName>
    <definedName name="AIPA_ADJ_60002">#REF!</definedName>
    <definedName name="AIPA_ADJ_ACC">#REF!</definedName>
    <definedName name="AIPA_ADJ_C2000">#REF!</definedName>
    <definedName name="AIPA_ADJ_C3000">#REF!</definedName>
    <definedName name="AIPA_ADJ_C4000">#REF!</definedName>
    <definedName name="AIPA_ADJ_C5000">#REF!</definedName>
    <definedName name="AIPA_ADJ_C6000">#REF!</definedName>
    <definedName name="AIPA_ADJ_C7000">#REF!</definedName>
    <definedName name="AIPA_ADJ_C8000">#REF!</definedName>
    <definedName name="AIPA_ADJ_C9999">#REF!</definedName>
    <definedName name="AIPA_ADJ_TOTAL">#REF!</definedName>
    <definedName name="AIPA_DATA_20000">#REF!</definedName>
    <definedName name="AIPA_DATA_50000">#REF!</definedName>
    <definedName name="AIPA_DATA_50001">#REF!</definedName>
    <definedName name="AIPA_DATA_50002">#REF!</definedName>
    <definedName name="AIPA_DATA_50003">#REF!</definedName>
    <definedName name="AIPA_DATA_60001">#REF!</definedName>
    <definedName name="AIPA_DATA_60002">#REF!</definedName>
    <definedName name="AIPA_DATA_60003">#REF!</definedName>
    <definedName name="AIPA_DATA_ACC">#REF!</definedName>
    <definedName name="AIPA_DATA_C2000">#REF!</definedName>
    <definedName name="AIPA_DATA_C3000">#REF!</definedName>
    <definedName name="AIPA_DATA_C4000">#REF!</definedName>
    <definedName name="AIPA_DATA_C5000">#REF!</definedName>
    <definedName name="AIPA_DATA_C6000">#REF!</definedName>
    <definedName name="AIPA_DATA_C7000">#REF!</definedName>
    <definedName name="AIPA_DATA_C8000">#REF!</definedName>
    <definedName name="AIPA_DATA_C9999">#REF!</definedName>
    <definedName name="AIPA_DATA_TOTAL">#REF!</definedName>
    <definedName name="AIPA_TOTAL">#REF!</definedName>
    <definedName name="AJSXBDEI" hidden="1">{#N/A,#N/A,FALSE,"Min compa cad";#N/A,#N/A,FALSE,"Min CAN Equité ";#N/A,#N/A,FALSE,"Analyse can"}</definedName>
    <definedName name="AKKQIW" hidden="1">{#N/A,#N/A,FALSE,"Adm comp";#N/A,#N/A,FALSE,"Adm ajust";"adm",#N/A,FALSE,"Administration";#N/A,#N/A,FALSE,"Adm Bgt 97 vs Prév. 96";#N/A,#N/A,FALSE,"Adm Bgt 97 vs 96"}</definedName>
    <definedName name="AKQI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AKSJD" hidden="1">{#N/A,#N/A,FALSE,"Min compa cad";#N/A,#N/A,FALSE,"Min CAN Equité ";#N/A,#N/A,FALSE,"Analyse can"}</definedName>
    <definedName name="alamakota" localSheetId="5">#REF!</definedName>
    <definedName name="alamakota" localSheetId="6">#REF!</definedName>
    <definedName name="alamakota">#REF!</definedName>
    <definedName name="aldksajfal" hidden="1">{"NORMAL",#N/A,FALSE,"02"}</definedName>
    <definedName name="aldksajfal_1" hidden="1">{"NORMAL",#N/A,FALSE,"02"}</definedName>
    <definedName name="ALEMANIA" localSheetId="5">#REF!</definedName>
    <definedName name="ALEMANIA" localSheetId="6">#REF!</definedName>
    <definedName name="ALEMANIA">#REF!</definedName>
    <definedName name="AlemaniaCancilleria" localSheetId="5">#REF!</definedName>
    <definedName name="AlemaniaCancilleria" localSheetId="6">#REF!</definedName>
    <definedName name="AlemaniaCancilleria">#REF!</definedName>
    <definedName name="AlemaniaD1D2B2" localSheetId="5">#REF!</definedName>
    <definedName name="AlemaniaD1D2B2" localSheetId="6">#REF!</definedName>
    <definedName name="AlemaniaD1D2B2">#REF!</definedName>
    <definedName name="AlemaniaPrendener" localSheetId="5">#REF!</definedName>
    <definedName name="AlemaniaPrendener" localSheetId="6">#REF!</definedName>
    <definedName name="AlemaniaPrendener">#REF!</definedName>
    <definedName name="AlemaniaSalomon" localSheetId="5">#REF!</definedName>
    <definedName name="AlemaniaSalomon" localSheetId="6">#REF!</definedName>
    <definedName name="AlemaniaSalomon">#REF!</definedName>
    <definedName name="AlemaniaSucursal" localSheetId="5">#REF!</definedName>
    <definedName name="AlemaniaSucursal" localSheetId="6">#REF!</definedName>
    <definedName name="AlemaniaSucursal">#REF!</definedName>
    <definedName name="Alert_Total">#REF!</definedName>
    <definedName name="ALKSKDJ" hidden="1">{#N/A,#N/A,FALSE,"Centres";#N/A,#N/A,FALSE,"Partenariats";#N/A,#N/A,FALSE,"P.Diverses";#N/A,#N/A,FALSE,"Adm";#N/A,#N/A,FALSE,"Autres R-D";#N/A,#N/A,FALSE,"Intérêts"}</definedName>
    <definedName name="all">#REF!</definedName>
    <definedName name="All_Equity" localSheetId="5">#REF!</definedName>
    <definedName name="All_Equity" localSheetId="6">#REF!</definedName>
    <definedName name="All_Equity">#REF!</definedName>
    <definedName name="ALSKDJFH" hidden="1">{#N/A,#N/A,FALSE,"Min compa cad";#N/A,#N/A,FALSE,"Min CAN Equité ";#N/A,#N/A,FALSE,"Analyse can"}</definedName>
    <definedName name="AMDT" hidden="1">{#N/A,#N/A,FALSE,"General";#N/A,#N/A,FALSE,"DMU";#N/A,#N/A,FALSE,"Breakdown";#N/A,#N/A,FALSE,"Traction";#N/A,#N/A,FALSE,"Bogie &amp; Carbody";#N/A,#N/A,FALSE,"Auxiliaries";#N/A,#N/A,FALSE,"Braking";#N/A,#N/A,FALSE,"Electric";#N/A,#N/A,FALSE,"Comfort";#N/A,#N/A,FALSE,"Interiors";#N/A,#N/A,FALSE,"Exterior"}</definedName>
    <definedName name="amo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iz">#REF!</definedName>
    <definedName name="amortización" localSheetId="5">#REF!</definedName>
    <definedName name="amortización" localSheetId="6">#REF!</definedName>
    <definedName name="amortización">#REF!</definedName>
    <definedName name="amortizac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izalaño" localSheetId="5">#REF!</definedName>
    <definedName name="amortizalaño" localSheetId="6">#REF!</definedName>
    <definedName name="amortizalaño">#REF!</definedName>
    <definedName name="an" localSheetId="5">#REF!</definedName>
    <definedName name="an" localSheetId="6">#REF!</definedName>
    <definedName name="an">#REF!</definedName>
    <definedName name="ana" localSheetId="5">#REF!</definedName>
    <definedName name="ana" localSheetId="6">#REF!</definedName>
    <definedName name="ana">#REF!</definedName>
    <definedName name="Ancoa_220" localSheetId="5">#REF!</definedName>
    <definedName name="Ancoa_220" localSheetId="6">#REF!</definedName>
    <definedName name="Ancoa_220">#REF!</definedName>
    <definedName name="ANGELHERNANDOOOOO" localSheetId="5" hidden="1">#REF!</definedName>
    <definedName name="ANGELHERNANDOOOOO" localSheetId="6" hidden="1">#REF!</definedName>
    <definedName name="ANGELHERNANDOOOOO" hidden="1">#REF!</definedName>
    <definedName name="AnnéeFuture" localSheetId="5">#REF!</definedName>
    <definedName name="AnnéeFuture" localSheetId="6">#REF!</definedName>
    <definedName name="AnnéeFuture">#REF!</definedName>
    <definedName name="Ano_Ab" localSheetId="5" hidden="1">#REF!</definedName>
    <definedName name="Ano_Ab" localSheetId="6" hidden="1">#REF!</definedName>
    <definedName name="Ano_Ab" hidden="1">#REF!</definedName>
    <definedName name="Ano_Enc" localSheetId="5" hidden="1">#REF!</definedName>
    <definedName name="Ano_Enc" localSheetId="6" hidden="1">#REF!</definedName>
    <definedName name="Ano_Enc" hidden="1">#REF!</definedName>
    <definedName name="anscount" hidden="1">1</definedName>
    <definedName name="anticipo"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antonio" hidden="1">{#N/A,#N/A,FALSE,"Work progress mensile";#N/A,#N/A,FALSE,"Work progress mensile IE1"}</definedName>
    <definedName name="antonio_1" hidden="1">{#N/A,#N/A,FALSE,"Work progress mensile";#N/A,#N/A,FALSE,"Work progress mensile IE1"}</definedName>
    <definedName name="AÑOS" localSheetId="5">#REF!</definedName>
    <definedName name="AÑOS" localSheetId="6">#REF!</definedName>
    <definedName name="AÑOS">#REF!</definedName>
    <definedName name="Añosestudio" localSheetId="5">#REF!</definedName>
    <definedName name="Añosestudio" localSheetId="6">#REF!</definedName>
    <definedName name="Añosestudio">#REF!</definedName>
    <definedName name="AOQBD" hidden="1">{#N/A,#N/A,FALSE,"Adm comp";#N/A,#N/A,FALSE,"Adm ajust";"adm",#N/A,FALSE,"Administration";#N/A,#N/A,FALSE,"Adm Bgt 97 vs Prév. 96";#N/A,#N/A,FALSE,"Adm Bgt 97 vs 96"}</definedName>
    <definedName name="Aparc"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PerTo" localSheetId="5">#REF!</definedName>
    <definedName name="APerTo" localSheetId="6">#REF!</definedName>
    <definedName name="APerTo">#REF!</definedName>
    <definedName name="APIC">#REF!</definedName>
    <definedName name="App">#REF!</definedName>
    <definedName name="APPF">#REF!</definedName>
    <definedName name="APPFCENT">#REF!</definedName>
    <definedName name="APPFLEASE" localSheetId="5">#REF!</definedName>
    <definedName name="APPFLEASE" localSheetId="6">#REF!</definedName>
    <definedName name="APPFLEASE">#REF!</definedName>
    <definedName name="APPFMGT">#REF!</definedName>
    <definedName name="Approval_Date">#REF!</definedName>
    <definedName name="ApprovalList" localSheetId="5">#REF!</definedName>
    <definedName name="ApprovalList" localSheetId="6">#REF!</definedName>
    <definedName name="ApprovalList">#REF!</definedName>
    <definedName name="Approveing_MGR">#REF!</definedName>
    <definedName name="Apr">#REF!</definedName>
    <definedName name="Area">#REF!</definedName>
    <definedName name="_xlnm.Extract" localSheetId="5">#REF!</definedName>
    <definedName name="_xlnm.Extract" localSheetId="6">#REF!</definedName>
    <definedName name="_xlnm.Extract">#REF!</definedName>
    <definedName name="_xlnm.Print_Area" localSheetId="0">'ACCIONA - SFR FY24'!$B$1:$T$83</definedName>
    <definedName name="_xlnm.Print_Area" localSheetId="1">'ANA - Summary Financings '!$B$2:$Z$99</definedName>
    <definedName name="_xlnm.Print_Area" localSheetId="2">'ANE - Summary Financings'!$B$2:$Y$398</definedName>
    <definedName name="_xlnm.Print_Area" localSheetId="5">'Corporate KPIs'!$B$2:$O$62</definedName>
    <definedName name="_xlnm.Print_Area">#REF!</definedName>
    <definedName name="AreaList" localSheetId="5">#REF!</definedName>
    <definedName name="AreaList" localSheetId="6">#REF!</definedName>
    <definedName name="AreaList">#REF!</definedName>
    <definedName name="AreaList2" localSheetId="5">#REF!</definedName>
    <definedName name="AreaList2" localSheetId="6">#REF!</definedName>
    <definedName name="AreaList2">#REF!</definedName>
    <definedName name="areas">#REF!</definedName>
    <definedName name="ARGELIA" localSheetId="5">#REF!</definedName>
    <definedName name="ARGELIA" localSheetId="6">#REF!</definedName>
    <definedName name="ARGELIA">#REF!</definedName>
    <definedName name="ArgeliaMolinos" localSheetId="5">#REF!</definedName>
    <definedName name="ArgeliaMolinos" localSheetId="6">#REF!</definedName>
    <definedName name="ArgeliaMolinos">#REF!</definedName>
    <definedName name="ArgeliaPresa" localSheetId="5">#REF!</definedName>
    <definedName name="ArgeliaPresa" localSheetId="6">#REF!</definedName>
    <definedName name="ArgeliaPresa">#REF!</definedName>
    <definedName name="ARGENTINA" localSheetId="5">#REF!</definedName>
    <definedName name="ARGENTINA" localSheetId="6">#REF!</definedName>
    <definedName name="ARGENTINA">#REF!</definedName>
    <definedName name="ArgentinaMetrocom" localSheetId="5">#REF!</definedName>
    <definedName name="ArgentinaMetrocom" localSheetId="6">#REF!</definedName>
    <definedName name="ArgentinaMetrocom">#REF!</definedName>
    <definedName name="ArgentinaSucursal" localSheetId="5">#REF!</definedName>
    <definedName name="ArgentinaSucursal" localSheetId="6">#REF!</definedName>
    <definedName name="ArgentinaSucursal">#REF!</definedName>
    <definedName name="arkusz" localSheetId="5">#REF!</definedName>
    <definedName name="arkusz" localSheetId="6">#REF!</definedName>
    <definedName name="arkusz">#REF!</definedName>
    <definedName name="arkusz2" localSheetId="5">#REF!</definedName>
    <definedName name="arkusz2" localSheetId="6">#REF!</definedName>
    <definedName name="arkusz2">#REF!</definedName>
    <definedName name="arkusz3" localSheetId="5">#REF!</definedName>
    <definedName name="arkusz3" localSheetId="6">#REF!</definedName>
    <definedName name="arkusz3">#REF!</definedName>
    <definedName name="arkuszw" localSheetId="5">#REF!</definedName>
    <definedName name="arkuszw" localSheetId="6">#REF!</definedName>
    <definedName name="arkuszw">#REF!</definedName>
    <definedName name="Arreglos2" hidden="1">{"CENTRAL",#N/A,FALSE,"Plantilla C.E. ";"AREA",#N/A,FALSE,"Plantilla C.E. "}</definedName>
    <definedName name="arrendamientos">#REF!</definedName>
    <definedName name="ARS">#REF!</definedName>
    <definedName name="a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S2DocOpenMode" hidden="1">"AS2DocumentEdit"</definedName>
    <definedName name="AS2ReportLS" hidden="1">1</definedName>
    <definedName name="AS2StaticLS" localSheetId="5" hidden="1">#REF!</definedName>
    <definedName name="AS2StaticLS" localSheetId="6" hidden="1">#REF!</definedName>
    <definedName name="AS2StaticLS" hidden="1">#REF!</definedName>
    <definedName name="AS2SyncStepLS" hidden="1">0</definedName>
    <definedName name="AS2TickmarkLS" localSheetId="5" hidden="1">#REF!</definedName>
    <definedName name="AS2TickmarkLS" localSheetId="6" hidden="1">#REF!</definedName>
    <definedName name="AS2TickmarkLS" hidden="1">#REF!</definedName>
    <definedName name="AS2VersionLS" hidden="1">300</definedName>
    <definedName name="asd" hidden="1">{2;#N/A;"R13C16:R17C16";#N/A;"R13C14:R17C15";FALSE;FALSE;FALSE;95;#N/A;#N/A;"R13C19";#N/A;FALSE;FALSE;FALSE;FALSE;#N/A;"";#N/A;FALSE;"";"";#N/A;#N/A;#N/A}</definedName>
    <definedName name="asd_1" hidden="1">{2;#N/A;"R13C16:R17C16";#N/A;"R13C14:R17C15";FALSE;FALSE;FALSE;95;#N/A;#N/A;"R13C19";#N/A;FALSE;FALSE;FALSE;FALSE;#N/A;"";#N/A;FALSE;"";"";#N/A;#N/A;#N/A}</definedName>
    <definedName name="asda" hidden="1">{#N/A,#N/A,FALSE,"Centres";#N/A,#N/A,FALSE,"Partenariats";#N/A,#N/A,FALSE,"P.Diverses";#N/A,#N/A,FALSE,"Adm";#N/A,#N/A,FALSE,"Autres R-D";#N/A,#N/A,FALSE,"Intérêts"}</definedName>
    <definedName name="asdasdasd" localSheetId="5">IF(SET*N3L*NAT*NXL=1,1,0)</definedName>
    <definedName name="asdasdasd" localSheetId="6">IF(SET*N3L*NAT*NXL=1,1,0)</definedName>
    <definedName name="asdasdasd">IF(SET*N3L*NAT*NXL=1,1,0)</definedName>
    <definedName name="asdf" hidden="1">{#N/A,#N/A,FALSE,"Comparable";#N/A,#N/A,FALSE,"Sommaire";#N/A,#N/A,FALSE,"Rentree";#N/A,#N/A,FALSE,"Centres commerciaux";#N/A,#N/A,FALSE,"Min Tot";#N/A,#N/A,FALSE,"Min Equité";#N/A,#N/A,FALSE,"Prop.Diverses";#N/A,#N/A,FALSE,"Terrains";#N/A,#N/A,FALSE,"Administration";#N/A,#N/A,FALSE,"Autres R.D.";#N/A,#N/A,FALSE,"F.financiers"}</definedName>
    <definedName name="ASDFA" localSheetId="5" hidden="1">#REF!</definedName>
    <definedName name="ASDFA" localSheetId="6" hidden="1">#REF!</definedName>
    <definedName name="ASDFA" hidden="1">#REF!</definedName>
    <definedName name="asdfaqf">#REF!</definedName>
    <definedName name="ASDFASFA" hidden="1">{#N/A,#N/A,TRUE,"Resumo de Preços"}</definedName>
    <definedName name="asdff" localSheetId="5" hidden="1">#REF!</definedName>
    <definedName name="asdff" localSheetId="6" hidden="1">#REF!</definedName>
    <definedName name="asdff" hidden="1">#REF!</definedName>
    <definedName name="ASDFG" hidden="1">{#N/A,#N/A,FALSE,"Min compar us";#N/A,#N/A,FALSE,"Min US Equité ";#N/A,#N/A,FALSE,"Analyse U.S."}</definedName>
    <definedName name="asdgasdg" localSheetId="5" hidden="1">#REF!</definedName>
    <definedName name="asdgasdg" localSheetId="6" hidden="1">#REF!</definedName>
    <definedName name="asdgasdg" hidden="1">#REF!</definedName>
    <definedName name="asdgf" localSheetId="5" hidden="1">#REF!</definedName>
    <definedName name="asdgf" localSheetId="6" hidden="1">#REF!</definedName>
    <definedName name="asdgf" hidden="1">#REF!</definedName>
    <definedName name="ASF" localSheetId="5" hidden="1">#REF!</definedName>
    <definedName name="ASF" localSheetId="6" hidden="1">#REF!</definedName>
    <definedName name="ASF" hidden="1">#REF!</definedName>
    <definedName name="asge"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AsiaOH">#REF!</definedName>
    <definedName name="asqsdd" localSheetId="5" hidden="1">#REF!</definedName>
    <definedName name="asqsdd" localSheetId="6" hidden="1">#REF!</definedName>
    <definedName name="asqsdd" hidden="1">#REF!</definedName>
    <definedName name="ASSDEV">#REF!</definedName>
    <definedName name="assfe" localSheetId="5" hidden="1">#REF!</definedName>
    <definedName name="assfe" localSheetId="6" hidden="1">#REF!</definedName>
    <definedName name="assfe" hidden="1">#REF!</definedName>
    <definedName name="Assumption">#REF!</definedName>
    <definedName name="ats" localSheetId="5">#REF!</definedName>
    <definedName name="ats" localSheetId="6">#REF!</definedName>
    <definedName name="ats">#REF!</definedName>
    <definedName name="ATSENA" localSheetId="5">#REF!</definedName>
    <definedName name="ATSENA" localSheetId="6">#REF!</definedName>
    <definedName name="ATSENA">#REF!</definedName>
    <definedName name="auditor">#REF!</definedName>
    <definedName name="Aug">#REF!</definedName>
    <definedName name="Aus_Tax" localSheetId="5">#REF!</definedName>
    <definedName name="Aus_Tax" localSheetId="6">#REF!</definedName>
    <definedName name="Aus_Tax">#REF!</definedName>
    <definedName name="AUTHOR">#REF!</definedName>
    <definedName name="AV_BTL">#REF!</definedName>
    <definedName name="AV_C">#REF!</definedName>
    <definedName name="AV_EW">#REF!</definedName>
    <definedName name="AV_M">#REF!</definedName>
    <definedName name="AV_MW">#REF!</definedName>
    <definedName name="AV_RISKMTM">#REF!</definedName>
    <definedName name="AV_RISKPTV">#REF!</definedName>
    <definedName name="availability">#REF!</definedName>
    <definedName name="Avg_Turbines" localSheetId="5">#REF!</definedName>
    <definedName name="Avg_Turbines" localSheetId="6">#REF!</definedName>
    <definedName name="Avg_Turbines">#REF!</definedName>
    <definedName name="avgA" localSheetId="5">#REF!</definedName>
    <definedName name="avgA" localSheetId="6">#REF!</definedName>
    <definedName name="avgA">#REF!</definedName>
    <definedName name="avgOZ" localSheetId="5">#REF!</definedName>
    <definedName name="avgOZ" localSheetId="6">#REF!</definedName>
    <definedName name="avgOZ">#REF!</definedName>
    <definedName name="avgUS" localSheetId="5">#REF!</definedName>
    <definedName name="avgUS" localSheetId="6">#REF!</definedName>
    <definedName name="avgUS">#REF!</definedName>
    <definedName name="b" localSheetId="5">#REF!</definedName>
    <definedName name="b" localSheetId="6">#REF!</definedName>
    <definedName name="b">#REF!</definedName>
    <definedName name="B.G." localSheetId="5">#REF!</definedName>
    <definedName name="B.G." localSheetId="6">#REF!</definedName>
    <definedName name="B.G.">#REF!</definedName>
    <definedName name="b_10" localSheetId="5">#REF!</definedName>
    <definedName name="b_10" localSheetId="6">#REF!</definedName>
    <definedName name="b_10">#REF!</definedName>
    <definedName name="B_100" localSheetId="5">#REF!</definedName>
    <definedName name="B_100" localSheetId="6">#REF!</definedName>
    <definedName name="B_100">#REF!</definedName>
    <definedName name="b_15" localSheetId="5">#REF!</definedName>
    <definedName name="b_15" localSheetId="6">#REF!</definedName>
    <definedName name="b_15">#REF!</definedName>
    <definedName name="b_17_5" localSheetId="5">#REF!</definedName>
    <definedName name="b_17_5" localSheetId="6">#REF!</definedName>
    <definedName name="b_17_5">#REF!</definedName>
    <definedName name="b_20" localSheetId="5">#REF!</definedName>
    <definedName name="b_20" localSheetId="6">#REF!</definedName>
    <definedName name="b_20">#REF!</definedName>
    <definedName name="b_200" localSheetId="5">#REF!</definedName>
    <definedName name="b_200" localSheetId="6">#REF!</definedName>
    <definedName name="b_200">#REF!</definedName>
    <definedName name="b_25" localSheetId="5">#REF!</definedName>
    <definedName name="b_25" localSheetId="6">#REF!</definedName>
    <definedName name="b_25">#REF!</definedName>
    <definedName name="b_30" localSheetId="5">#REF!</definedName>
    <definedName name="b_30" localSheetId="6">#REF!</definedName>
    <definedName name="b_30">#REF!</definedName>
    <definedName name="b_30_b">#REF!</definedName>
    <definedName name="b_30_m">#REF!</definedName>
    <definedName name="B_300" localSheetId="5">#REF!</definedName>
    <definedName name="B_300" localSheetId="6">#REF!</definedName>
    <definedName name="B_300">#REF!</definedName>
    <definedName name="b_35" localSheetId="5">#REF!</definedName>
    <definedName name="b_35" localSheetId="6">#REF!</definedName>
    <definedName name="b_35">#REF!</definedName>
    <definedName name="b_40" localSheetId="5">#REF!</definedName>
    <definedName name="b_40" localSheetId="6">#REF!</definedName>
    <definedName name="b_40">#REF!</definedName>
    <definedName name="b_40_baz" localSheetId="5">#REF!</definedName>
    <definedName name="b_40_baz" localSheetId="6">#REF!</definedName>
    <definedName name="b_40_baz">#REF!</definedName>
    <definedName name="b_40_d">#REF!</definedName>
    <definedName name="b_45" localSheetId="5">#REF!</definedName>
    <definedName name="b_45" localSheetId="6">#REF!</definedName>
    <definedName name="b_45">#REF!</definedName>
    <definedName name="b_50" localSheetId="5">#REF!</definedName>
    <definedName name="b_50" localSheetId="6">#REF!</definedName>
    <definedName name="b_50">#REF!</definedName>
    <definedName name="b_7_5" localSheetId="5">#REF!</definedName>
    <definedName name="b_7_5" localSheetId="6">#REF!</definedName>
    <definedName name="b_7_5">#REF!</definedName>
    <definedName name="b_7_5_1" localSheetId="5">#REF!</definedName>
    <definedName name="b_7_5_1" localSheetId="6">#REF!</definedName>
    <definedName name="b_7_5_1">#REF!</definedName>
    <definedName name="B1_100" localSheetId="5">#REF!</definedName>
    <definedName name="B1_100" localSheetId="6">#REF!</definedName>
    <definedName name="B1_100">#REF!</definedName>
    <definedName name="b1_300" localSheetId="5">#REF!</definedName>
    <definedName name="b1_300" localSheetId="6">#REF!</definedName>
    <definedName name="b1_300">#REF!</definedName>
    <definedName name="BAC" localSheetId="5">#REF!</definedName>
    <definedName name="BAC" localSheetId="6">#REF!</definedName>
    <definedName name="BAC">#REF!</definedName>
    <definedName name="BAC_BTL">#REF!</definedName>
    <definedName name="BAC_C">#REF!</definedName>
    <definedName name="BAC_EW">#REF!</definedName>
    <definedName name="BAC_M">#REF!</definedName>
    <definedName name="BAC_MW">#REF!</definedName>
    <definedName name="BAC_RISKMTM">#REF!</definedName>
    <definedName name="BAC_RISKPTV">#REF!</definedName>
    <definedName name="bai">#REF!</definedName>
    <definedName name="BAJADESEADA" localSheetId="5">#REF!</definedName>
    <definedName name="BAJADESEADA" localSheetId="6">#REF!</definedName>
    <definedName name="BAJADESEADA">#REF!</definedName>
    <definedName name="BAJAFIJO" localSheetId="5">#REF!</definedName>
    <definedName name="BAJAFIJO" localSheetId="6">#REF!</definedName>
    <definedName name="BAJAFIJO">#REF!</definedName>
    <definedName name="BAJAREAL" localSheetId="5">#REF!</definedName>
    <definedName name="BAJAREAL" localSheetId="6">#REF!</definedName>
    <definedName name="BAJAREAL">#REF!</definedName>
    <definedName name="BAJAVARIABLE" localSheetId="5">#REF!</definedName>
    <definedName name="BAJAVARIABLE" localSheetId="6">#REF!</definedName>
    <definedName name="BAJAVARIABLE">#REF!</definedName>
    <definedName name="BAL_RISK">#REF!</definedName>
    <definedName name="BAL_SYS" localSheetId="5">#REF!</definedName>
    <definedName name="BAL_SYS" localSheetId="6">#REF!</definedName>
    <definedName name="BAL_SYS">#REF!</definedName>
    <definedName name="balance"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balance_type">1</definedName>
    <definedName name="balancesypyg" localSheetId="5">#REF!</definedName>
    <definedName name="balancesypyg" localSheetId="6">#REF!</definedName>
    <definedName name="balancesypyg">#REF!</definedName>
    <definedName name="BALSHEET">#REF!</definedName>
    <definedName name="BandasAnoInicial" localSheetId="5" hidden="1">#REF!</definedName>
    <definedName name="BandasAnoInicial" localSheetId="6" hidden="1">#REF!</definedName>
    <definedName name="BandasAnoInicial" hidden="1">#REF!</definedName>
    <definedName name="BandasCadernoEncargos" localSheetId="5" hidden="1">#REF!</definedName>
    <definedName name="BandasCadernoEncargos" localSheetId="6" hidden="1">#REF!</definedName>
    <definedName name="BandasCadernoEncargos" hidden="1">#REF!</definedName>
    <definedName name="BandasIndiceActualizaçãoTarifária" localSheetId="5" hidden="1">#REF!</definedName>
    <definedName name="BandasIndiceActualizaçãoTarifária" localSheetId="6" hidden="1">#REF!</definedName>
    <definedName name="BandasIndiceActualizaçãoTarifária" hidden="1">#REF!</definedName>
    <definedName name="BandasLimitesSuperior" localSheetId="5" hidden="1">#REF!</definedName>
    <definedName name="BandasLimitesSuperior" localSheetId="6" hidden="1">#REF!</definedName>
    <definedName name="BandasLimitesSuperior" hidden="1">#REF!</definedName>
    <definedName name="BandasPagamentosFixos" localSheetId="5" hidden="1">#REF!</definedName>
    <definedName name="BandasPagamentosFixos" localSheetId="6" hidden="1">#REF!</definedName>
    <definedName name="BandasPagamentosFixos" hidden="1">#REF!</definedName>
    <definedName name="BandasPagamentosVariaveis" localSheetId="5" hidden="1">#REF!</definedName>
    <definedName name="BandasPagamentosVariaveis" localSheetId="6" hidden="1">#REF!</definedName>
    <definedName name="BandasPagamentosVariaveis" hidden="1">#REF!</definedName>
    <definedName name="BandasPenalizaçõesPercentagem" localSheetId="5" hidden="1">#REF!</definedName>
    <definedName name="BandasPenalizaçõesPercentagem" localSheetId="6" hidden="1">#REF!</definedName>
    <definedName name="BandasPenalizaçõesPercentagem" hidden="1">#REF!</definedName>
    <definedName name="BandasPgtIndiceActualizaçãoTarifária" localSheetId="5" hidden="1">#REF!</definedName>
    <definedName name="BandasPgtIndiceActualizaçãoTarifária" localSheetId="6" hidden="1">#REF!</definedName>
    <definedName name="BandasPgtIndiceActualizaçãoTarifária" hidden="1">#REF!</definedName>
    <definedName name="BandasReceitasPortagem" localSheetId="5" hidden="1">#REF!</definedName>
    <definedName name="BandasReceitasPortagem" localSheetId="6" hidden="1">#REF!</definedName>
    <definedName name="BandasReceitasPortagem" hidden="1">#REF!</definedName>
    <definedName name="BandasTabelaActualizaçãoTarifária" localSheetId="5" hidden="1">#REF!</definedName>
    <definedName name="BandasTabelaActualizaçãoTarifária" localSheetId="6" hidden="1">#REF!</definedName>
    <definedName name="BandasTabelaActualizaçãoTarifária" hidden="1">#REF!</definedName>
    <definedName name="BandasTarifasReferência" localSheetId="5" hidden="1">#REF!</definedName>
    <definedName name="BandasTarifasReferência" localSheetId="6" hidden="1">#REF!</definedName>
    <definedName name="BandasTarifasReferência" hidden="1">#REF!</definedName>
    <definedName name="BandasVeiculosKmsAlocação" localSheetId="5" hidden="1">#REF!</definedName>
    <definedName name="BandasVeiculosKmsAlocação" localSheetId="6" hidden="1">#REF!</definedName>
    <definedName name="BandasVeiculosKmsAlocação" hidden="1">#REF!</definedName>
    <definedName name="BANK" localSheetId="5">#REF!</definedName>
    <definedName name="BANK" localSheetId="6">#REF!</definedName>
    <definedName name="BANK">#REF!</definedName>
    <definedName name="Bank_3_1st_pmt_date">#REF!</definedName>
    <definedName name="Bank_3_Facility">#REF!</definedName>
    <definedName name="Bank_3_Final_Pmt_Date">#REF!</definedName>
    <definedName name="Bank_3_Final_Pmt_Date_Actual">#REF!</definedName>
    <definedName name="Bank_3_Final_Pmt_Date_Debt">#REF!</definedName>
    <definedName name="Bank_3_Final_Pmt_Date_Debt_Qtr">#REF!</definedName>
    <definedName name="Bank_3_Final_Pmt_Date_Qtr">#REF!</definedName>
    <definedName name="Bank_3_Issue_Date_Actual">#REF!</definedName>
    <definedName name="Bank_3_Margin_1">#REF!</definedName>
    <definedName name="Bank_3_Name">#REF!</definedName>
    <definedName name="Bank_4_Arrangement_Fee">#REF!</definedName>
    <definedName name="Bank_4_Credit_Foncier">#REF!</definedName>
    <definedName name="Bank_4_Facility">#REF!</definedName>
    <definedName name="Bank_4_Final_Pmt_Date">#REF!</definedName>
    <definedName name="Bank_4_Final_Pmt_Date_Debt">#REF!</definedName>
    <definedName name="Bank_4_Issue_Date">#REF!</definedName>
    <definedName name="Bank_4_Issue_Date_Actual">#REF!</definedName>
    <definedName name="Bank_4_Issue_Date_Debt">#REF!</definedName>
    <definedName name="Bank_4_Margin">#REF!</definedName>
    <definedName name="Bank_4_Margin_Debt">#REF!</definedName>
    <definedName name="Bank_4_Margin_Debt_SMPC">#REF!</definedName>
    <definedName name="Bank_4_Name">#REF!</definedName>
    <definedName name="Bank_4_Refi_extra">#REF!</definedName>
    <definedName name="Bank_5_Arrangement_Fee">#REF!</definedName>
    <definedName name="Bank_5_Credit_Foncier">#REF!</definedName>
    <definedName name="Bank_5_Facility">#REF!</definedName>
    <definedName name="Bank_5_Final_Pmt_Date">#REF!</definedName>
    <definedName name="Bank_5_Final_Pmt_Date_Debt">#REF!</definedName>
    <definedName name="Bank_5_Issue_Date">#REF!</definedName>
    <definedName name="Bank_5_Issue_Date_Debt">#REF!</definedName>
    <definedName name="Bank_5_Margin">#REF!</definedName>
    <definedName name="Bank_5_Margin_Debt">#REF!</definedName>
    <definedName name="Bank_5_Margin_Debt_SMPC">#REF!</definedName>
    <definedName name="Bank_5_Name">#REF!</definedName>
    <definedName name="Bank_5_Refi_extra">#REF!</definedName>
    <definedName name="Bank_6_Arrangement_Fee">#REF!</definedName>
    <definedName name="Bank_6_Credit_Foncier">#REF!</definedName>
    <definedName name="Bank_6_Facility">#REF!</definedName>
    <definedName name="Bank_6_Final_Pmt_Date">#REF!</definedName>
    <definedName name="Bank_6_Final_Pmt_Date_Debt">#REF!</definedName>
    <definedName name="Bank_6_Issue_Date">#REF!</definedName>
    <definedName name="Bank_6_Issue_Date_Debt">#REF!</definedName>
    <definedName name="Bank_6_Margin">#REF!</definedName>
    <definedName name="Bank_6_Margin_Debt">#REF!</definedName>
    <definedName name="Bank_6_Margin_Debt_SMPC">#REF!</definedName>
    <definedName name="Bank_6_Name">#REF!</definedName>
    <definedName name="Bank_6_Refi_extra">#REF!</definedName>
    <definedName name="Bank_7_Arrangement_Fee">#REF!</definedName>
    <definedName name="Bank_7_Credit_Foncier">#REF!</definedName>
    <definedName name="Bank_7_Facility">#REF!</definedName>
    <definedName name="Bank_7_Final_Pmt_Date">#REF!</definedName>
    <definedName name="Bank_7_Final_Pmt_Date_Debt">#REF!</definedName>
    <definedName name="Bank_7_Issue_Date">#REF!</definedName>
    <definedName name="Bank_7_Issue_Date_Debt">#REF!</definedName>
    <definedName name="Bank_7_Margin">#REF!</definedName>
    <definedName name="Bank_7_Margin_Debt">#REF!</definedName>
    <definedName name="Bank_7_Margin_Debt_SMPC">#REF!</definedName>
    <definedName name="Bank_7_Name">#REF!</definedName>
    <definedName name="Bank_7_Refi_extra">#REF!</definedName>
    <definedName name="Bank_8_Arrangement_Fee">#REF!</definedName>
    <definedName name="Bank_8_Credit_Foncier">#REF!</definedName>
    <definedName name="Bank_8_Facility">#REF!</definedName>
    <definedName name="Bank_8_Final_Pmt_Date">#REF!</definedName>
    <definedName name="Bank_8_Final_Pmt_Date_Debt">#REF!</definedName>
    <definedName name="Bank_8_Issue_Date">#REF!</definedName>
    <definedName name="Bank_8_Issue_Date_Debt">#REF!</definedName>
    <definedName name="Bank_8_Margin">#REF!</definedName>
    <definedName name="Bank_8_Margin_Debt">#REF!</definedName>
    <definedName name="Bank_8_Margin_Debt_SMPC">#REF!</definedName>
    <definedName name="Bank_8_Name">#REF!</definedName>
    <definedName name="Bank_8_Refi_extra">#REF!</definedName>
    <definedName name="Bank_9_Arrangement_Fee">#REF!</definedName>
    <definedName name="Bank_9_Credit_Foncier">#REF!</definedName>
    <definedName name="Bank_9_Facility">#REF!</definedName>
    <definedName name="Bank_9_Final_Pmt_Date">#REF!</definedName>
    <definedName name="Bank_9_Final_Pmt_Date_Debt">#REF!</definedName>
    <definedName name="Bank_9_Issue_Date">#REF!</definedName>
    <definedName name="Bank_9_Issue_Date_Debt">#REF!</definedName>
    <definedName name="Bank_9_Margin">#REF!</definedName>
    <definedName name="Bank_9_Margin_Debt">#REF!</definedName>
    <definedName name="Bank_9_Margin_Debt_SMPC">#REF!</definedName>
    <definedName name="Bank_9_Name">#REF!</definedName>
    <definedName name="Bank_9_Refi_extra">#REF!</definedName>
    <definedName name="Bank_Final_Arrangement_Fee">#REF!</definedName>
    <definedName name="Bank_Final_Bullet">#REF!</definedName>
    <definedName name="Bank_Final_Credit_Foncier">#REF!</definedName>
    <definedName name="Bank_Final_Debt_Tail">#REF!</definedName>
    <definedName name="Bank_Final_Facility">#REF!</definedName>
    <definedName name="Bank_Final_Final_Pmt_Date">#REF!</definedName>
    <definedName name="Bank_Final_Final_Pmt_Date_Debt">#REF!</definedName>
    <definedName name="Bank_Final_Issue_Date">#REF!</definedName>
    <definedName name="Bank_Final_Issue_Date_Debt">#REF!</definedName>
    <definedName name="Bank_Final_Margin">#REF!</definedName>
    <definedName name="Bank_Final_Margin_Debt">#REF!</definedName>
    <definedName name="Bank_Final_Margin_Debt_SMPC">#REF!</definedName>
    <definedName name="Bank_Final_Name">#REF!</definedName>
    <definedName name="Bank_Final_Refi_extra">#REF!</definedName>
    <definedName name="Bankstown" localSheetId="5">#REF!</definedName>
    <definedName name="Bankstown" localSheetId="6">#REF!</definedName>
    <definedName name="Bankstown">#REF!</definedName>
    <definedName name="Barbados" localSheetId="5">#REF!</definedName>
    <definedName name="Barbados" localSheetId="6">#REF!</definedName>
    <definedName name="Barbados">#REF!</definedName>
    <definedName name="Barreiras_Entrada_Manual" localSheetId="5" hidden="1">#REF!</definedName>
    <definedName name="Barreiras_Entrada_Manual" localSheetId="6" hidden="1">#REF!</definedName>
    <definedName name="Barreiras_Entrada_Manual" hidden="1">#REF!</definedName>
    <definedName name="Barreiras_Entrada_VV" localSheetId="5" hidden="1">#REF!</definedName>
    <definedName name="Barreiras_Entrada_VV" localSheetId="6" hidden="1">#REF!</definedName>
    <definedName name="Barreiras_Entrada_VV" hidden="1">#REF!</definedName>
    <definedName name="Barreiras_Lanços" localSheetId="5" hidden="1">#REF!</definedName>
    <definedName name="Barreiras_Lanços" localSheetId="6" hidden="1">#REF!</definedName>
    <definedName name="Barreiras_Lanços" hidden="1">#REF!</definedName>
    <definedName name="Barreiras_Saída_Manual" localSheetId="5" hidden="1">#REF!</definedName>
    <definedName name="Barreiras_Saída_Manual" localSheetId="6" hidden="1">#REF!</definedName>
    <definedName name="Barreiras_Saída_Manual" hidden="1">#REF!</definedName>
    <definedName name="Barreiras_Saída_VV" localSheetId="5" hidden="1">#REF!</definedName>
    <definedName name="Barreiras_Saída_VV" localSheetId="6" hidden="1">#REF!</definedName>
    <definedName name="Barreiras_Saída_VV" hidden="1">#REF!</definedName>
    <definedName name="Barreiras_Sublanços" localSheetId="5" hidden="1">#REF!</definedName>
    <definedName name="Barreiras_Sublanços" localSheetId="6" hidden="1">#REF!</definedName>
    <definedName name="Barreiras_Sublanços" hidden="1">#REF!</definedName>
    <definedName name="Base" localSheetId="5" hidden="1">#REF!</definedName>
    <definedName name="Base" localSheetId="6" hidden="1">#REF!</definedName>
    <definedName name="Base" hidden="1">#REF!</definedName>
    <definedName name="BASE_DATO">#REF!</definedName>
    <definedName name="BASE_DATOS">#REF!</definedName>
    <definedName name="Base_floating_rate_sensitivity">#REF!</definedName>
    <definedName name="baseA2012">#REF!</definedName>
    <definedName name="baseB2012">#REF!</definedName>
    <definedName name="baseC2012">#REF!</definedName>
    <definedName name="baseD2011">#REF!</definedName>
    <definedName name="baseD2012">#REF!</definedName>
    <definedName name="_xlnm.Database" localSheetId="5">#REF!</definedName>
    <definedName name="_xlnm.Database" localSheetId="6">#REF!</definedName>
    <definedName name="_xlnm.Database">#REF!</definedName>
    <definedName name="baseE2011">#REF!</definedName>
    <definedName name="baseE2012">#REF!</definedName>
    <definedName name="baseF2011">#REF!</definedName>
    <definedName name="baseF2012">#REF!</definedName>
    <definedName name="BaseRate_1" localSheetId="5">#REF!</definedName>
    <definedName name="BaseRate_1" localSheetId="6">#REF!</definedName>
    <definedName name="BaseRate_1">#REF!</definedName>
    <definedName name="BaseRate_2" localSheetId="5">#REF!</definedName>
    <definedName name="BaseRate_2" localSheetId="6">#REF!</definedName>
    <definedName name="BaseRate_2">#REF!</definedName>
    <definedName name="BaseRate_3" localSheetId="5">#REF!</definedName>
    <definedName name="BaseRate_3" localSheetId="6">#REF!</definedName>
    <definedName name="BaseRate_3">#REF!</definedName>
    <definedName name="BaseRate_4" localSheetId="5">#REF!</definedName>
    <definedName name="BaseRate_4" localSheetId="6">#REF!</definedName>
    <definedName name="BaseRate_4">#REF!</definedName>
    <definedName name="BaseYear">#REF!</definedName>
    <definedName name="BasisAdj" localSheetId="5">#REF!</definedName>
    <definedName name="BasisAdj" localSheetId="6">#REF!</definedName>
    <definedName name="BasisAdj">#REF!</definedName>
    <definedName name="basura" hidden="1">#REF!</definedName>
    <definedName name="bb" hidden="1">{#N/A,#N/A,FALSE,"손익표지";#N/A,#N/A,FALSE,"손익계산";#N/A,#N/A,FALSE,"일반관리비";#N/A,#N/A,FALSE,"영업외수익";#N/A,#N/A,FALSE,"영업외비용";#N/A,#N/A,FALSE,"매출액";#N/A,#N/A,FALSE,"요약손익";#N/A,#N/A,FALSE,"요약대차";#N/A,#N/A,FALSE,"매출채권현황";#N/A,#N/A,FALSE,"매출채권명세"}</definedName>
    <definedName name="bb_1" hidden="1">{#N/A,#N/A,FALSE,"손익표지";#N/A,#N/A,FALSE,"손익계산";#N/A,#N/A,FALSE,"일반관리비";#N/A,#N/A,FALSE,"영업외수익";#N/A,#N/A,FALSE,"영업외비용";#N/A,#N/A,FALSE,"매출액";#N/A,#N/A,FALSE,"요약손익";#N/A,#N/A,FALSE,"요약대차";#N/A,#N/A,FALSE,"매출채권현황";#N/A,#N/A,FALSE,"매출채권명세"}</definedName>
    <definedName name="BBB" hidden="1">{#N/A,#N/A,FALSE,"CCTV"}</definedName>
    <definedName name="bbbb" hidden="1">{#N/A,#N/A,FALSE,"COPERTINA"}</definedName>
    <definedName name="BBBBB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bbbbbb1" hidden="1">{#N/A,#N/A,FALSE,"Adm comp";#N/A,#N/A,FALSE,"Adm ajust";"adm",#N/A,FALSE,"Administration";#N/A,#N/A,FALSE,"Adm Bgt 97 vs Prév. 96";#N/A,#N/A,FALSE,"Adm Bgt 97 vs 96"}</definedName>
    <definedName name="bbbbbbb" hidden="1">{#N/A,#N/A,FALSE,"ENG'G(보호계전기)"}</definedName>
    <definedName name="BBBBBBBB" hidden="1">{"DECIMAL",#N/A,FALSE,"02"}</definedName>
    <definedName name="bbsyadj" localSheetId="5">#REF!</definedName>
    <definedName name="bbsyadj" localSheetId="6">#REF!</definedName>
    <definedName name="bbsyadj">#REF!</definedName>
    <definedName name="BC_01">#REF!</definedName>
    <definedName name="BC_01_Amt">#REF!</definedName>
    <definedName name="BC_01_TT">#REF!</definedName>
    <definedName name="BC_02">#REF!</definedName>
    <definedName name="BC_02_Amt">#REF!</definedName>
    <definedName name="BC_02_GST">#REF!</definedName>
    <definedName name="BC_02_TT">#REF!</definedName>
    <definedName name="BC_03">#REF!</definedName>
    <definedName name="BC_03_Amt">#REF!</definedName>
    <definedName name="BC_03_TT">#REF!</definedName>
    <definedName name="BC_04">#REF!</definedName>
    <definedName name="BC_04_Amt">#REF!</definedName>
    <definedName name="BC_04_TT">#REF!</definedName>
    <definedName name="BC_05">#REF!</definedName>
    <definedName name="BC_05_Amt">#REF!</definedName>
    <definedName name="BC_05_TT">#REF!</definedName>
    <definedName name="BC_06">#REF!</definedName>
    <definedName name="BC_06_Amt">#REF!</definedName>
    <definedName name="BC_06_TT">#REF!</definedName>
    <definedName name="BC_07">#REF!</definedName>
    <definedName name="BC_07_Amt">#REF!</definedName>
    <definedName name="BC_07_TT">#REF!</definedName>
    <definedName name="BC_08">#REF!</definedName>
    <definedName name="BC_08_Amt">#REF!</definedName>
    <definedName name="BC_08_TT">#REF!</definedName>
    <definedName name="BC_09">#REF!</definedName>
    <definedName name="BC_09_Amt">#REF!</definedName>
    <definedName name="BC_09_TT">#REF!</definedName>
    <definedName name="BC_10">#REF!</definedName>
    <definedName name="BC_10_Amt">#REF!</definedName>
    <definedName name="BC_10_TT">#REF!</definedName>
    <definedName name="BC_11">#REF!</definedName>
    <definedName name="BC_11_Amt">#REF!</definedName>
    <definedName name="BC_11_TT">#REF!</definedName>
    <definedName name="BC_12">#REF!</definedName>
    <definedName name="BC_12_Amt">#REF!</definedName>
    <definedName name="BC_12_TT">#REF!</definedName>
    <definedName name="BC_CB" localSheetId="5">#REF!</definedName>
    <definedName name="BC_CB" localSheetId="6">#REF!</definedName>
    <definedName name="BC_CB">#REF!</definedName>
    <definedName name="BC_DerivsData" localSheetId="5">#REF!</definedName>
    <definedName name="BC_DerivsData" localSheetId="6">#REF!</definedName>
    <definedName name="BC_DerivsData">#REF!</definedName>
    <definedName name="BC_End_Date" localSheetId="5">#REF!</definedName>
    <definedName name="BC_End_Date" localSheetId="6">#REF!</definedName>
    <definedName name="BC_End_Date">#REF!</definedName>
    <definedName name="BC_FinAsset">#REF!</definedName>
    <definedName name="BC_GST_Amt">#REF!</definedName>
    <definedName name="BC_SRA" localSheetId="5">#REF!</definedName>
    <definedName name="BC_SRA" localSheetId="6">#REF!</definedName>
    <definedName name="BC_SRA">#REF!</definedName>
    <definedName name="BC_Start_Date" localSheetId="5">#REF!</definedName>
    <definedName name="BC_Start_Date" localSheetId="6">#REF!</definedName>
    <definedName name="BC_Start_Date">#REF!</definedName>
    <definedName name="BC_Total">#REF!</definedName>
    <definedName name="be_be" localSheetId="5">#REF!</definedName>
    <definedName name="be_be" localSheetId="6">#REF!</definedName>
    <definedName name="be_be">#REF!</definedName>
    <definedName name="be_pf" localSheetId="5">#REF!</definedName>
    <definedName name="be_pf" localSheetId="6">#REF!</definedName>
    <definedName name="be_pf">#REF!</definedName>
    <definedName name="be_sc" localSheetId="5">#REF!</definedName>
    <definedName name="be_sc" localSheetId="6">#REF!</definedName>
    <definedName name="be_sc">#REF!</definedName>
    <definedName name="be_sc." localSheetId="5">#REF!</definedName>
    <definedName name="be_sc." localSheetId="6">#REF!</definedName>
    <definedName name="be_sc.">#REF!</definedName>
    <definedName name="be_sch" localSheetId="5">#REF!</definedName>
    <definedName name="be_sch" localSheetId="6">#REF!</definedName>
    <definedName name="be_sch">#REF!</definedName>
    <definedName name="be_sch." localSheetId="5">#REF!</definedName>
    <definedName name="be_sch." localSheetId="6">#REF!</definedName>
    <definedName name="be_sch.">#REF!</definedName>
    <definedName name="be_so" localSheetId="5">#REF!</definedName>
    <definedName name="be_so" localSheetId="6">#REF!</definedName>
    <definedName name="be_so">#REF!</definedName>
    <definedName name="be_so." localSheetId="5">#REF!</definedName>
    <definedName name="be_so." localSheetId="6">#REF!</definedName>
    <definedName name="be_so.">#REF!</definedName>
    <definedName name="be_sp" localSheetId="5">#REF!</definedName>
    <definedName name="be_sp" localSheetId="6">#REF!</definedName>
    <definedName name="be_sp">#REF!</definedName>
    <definedName name="be_sp." localSheetId="5">#REF!</definedName>
    <definedName name="be_sp." localSheetId="6">#REF!</definedName>
    <definedName name="be_sp.">#REF!</definedName>
    <definedName name="be_st" localSheetId="5">#REF!</definedName>
    <definedName name="be_st" localSheetId="6">#REF!</definedName>
    <definedName name="be_st">#REF!</definedName>
    <definedName name="be_st." localSheetId="5">#REF!</definedName>
    <definedName name="be_st." localSheetId="6">#REF!</definedName>
    <definedName name="be_st.">#REF!</definedName>
    <definedName name="be_stf" localSheetId="5">#REF!</definedName>
    <definedName name="be_stf" localSheetId="6">#REF!</definedName>
    <definedName name="be_stf">#REF!</definedName>
    <definedName name="be_stf." localSheetId="5">#REF!</definedName>
    <definedName name="be_stf." localSheetId="6">#REF!</definedName>
    <definedName name="be_stf.">#REF!</definedName>
    <definedName name="BELL" hidden="1">{#N/A,#N/A,TRUE,"Basic";#N/A,#N/A,TRUE,"EXT-TABLE";#N/A,#N/A,TRUE,"STEEL";#N/A,#N/A,TRUE,"INT-Table";#N/A,#N/A,TRUE,"STEEL";#N/A,#N/A,TRUE,"Door"}</definedName>
    <definedName name="BELL_1" hidden="1">{#N/A,#N/A,TRUE,"Basic";#N/A,#N/A,TRUE,"EXT-TABLE";#N/A,#N/A,TRUE,"STEEL";#N/A,#N/A,TRUE,"INT-Table";#N/A,#N/A,TRUE,"STEEL";#N/A,#N/A,TRUE,"Door"}</definedName>
    <definedName name="beton">#REF!</definedName>
    <definedName name="BETON_M3" localSheetId="5">#REF!</definedName>
    <definedName name="BETON_M3" localSheetId="6">#REF!</definedName>
    <definedName name="BETON_M3">#REF!</definedName>
    <definedName name="bfbfdhfdhdfgh" hidden="1">{#N/A,#N/A,FALSE,"CCTV"}</definedName>
    <definedName name="BFRT_hsaocnryapfgkrbys17g" hidden="1">#REF!</definedName>
    <definedName name="BG_Del" hidden="1">15</definedName>
    <definedName name="BG_Ins" hidden="1">4</definedName>
    <definedName name="BG_Mod" hidden="1">6</definedName>
    <definedName name="BGR" hidden="1">{#N/A,#N/A,FALSE,"Centres";#N/A,#N/A,FALSE,"Partenariats";#N/A,#N/A,FALSE,"P.Diverses";#N/A,#N/A,FALSE,"Adm";#N/A,#N/A,FALSE,"Autres R-D";#N/A,#N/A,FALSE,"Intérêts"}</definedName>
    <definedName name="BGRFVG" hidden="1">{#N/A,#N/A,FALSE,"Sommaire";#N/A,#N/A,FALSE,"Comparable";#N/A,#N/A,FALSE,"Centres commerciaux";#N/A,#N/A,FALSE,"Min Tot (2)";#N/A,#N/A,FALSE,"Min Equité";#N/A,#N/A,FALSE,"Prop.Diverses";#N/A,#N/A,FALSE,"Terrains";#N/A,#N/A,FALSE,"Administration";#N/A,#N/A,FALSE,"Autres R.D.";#N/A,#N/A,FALSE,"F.financiers";#N/A,#N/A,FALSE,"Rentree"}</definedName>
    <definedName name="bhbhbhbh" hidden="1">{#N/A,#N/A,FALSE,"Centres";#N/A,#N/A,FALSE,"Partenariats";#N/A,#N/A,FALSE,"P.Diverses";#N/A,#N/A,FALSE,"Adm";#N/A,#N/A,FALSE,"Autres R-D";#N/A,#N/A,FALSE,"Intérêts"}</definedName>
    <definedName name="Bid_Development_Fee">#REF!</definedName>
    <definedName name="BIECIEOD">#REF!</definedName>
    <definedName name="Biju" hidden="1">{#N/A,#N/A,FALSE,"SumG";#N/A,#N/A,FALSE,"ElecG";#N/A,#N/A,FALSE,"MechG";#N/A,#N/A,FALSE,"GeotG";#N/A,#N/A,FALSE,"PrcsG";#N/A,#N/A,FALSE,"TunnG";#N/A,#N/A,FALSE,"CivlG";#N/A,#N/A,FALSE,"NtwkG";#N/A,#N/A,FALSE,"EstgG";#N/A,#N/A,FALSE,"PEngG"}</definedName>
    <definedName name="bill_sor" hidden="1">{#N/A,#N/A,TRUE,"ERA1";#N/A,#N/A,TRUE,"Assessment of Risk";#N/A,#N/A,TRUE,"Collection Sheet";#N/A,#N/A,TRUE,"Contract 1"}</definedName>
    <definedName name="BILL01PERCENT">#REF!</definedName>
    <definedName name="BILL02PERCENT">#REF!</definedName>
    <definedName name="BILL03PERCENT">#REF!</definedName>
    <definedName name="BILL04PERCENT">#REF!</definedName>
    <definedName name="BILL05PERCENT">#REF!</definedName>
    <definedName name="BILL06PERCENT">#REF!</definedName>
    <definedName name="BILL07PERCENT">#REF!</definedName>
    <definedName name="BILL08PERCENT">#REF!</definedName>
    <definedName name="BILL09PERCENT">#REF!</definedName>
    <definedName name="BILL10PERCENT">#REF!</definedName>
    <definedName name="BILL11PERCENT">#REF!</definedName>
    <definedName name="BILL12PERCENT">#REF!</definedName>
    <definedName name="BILL13PERCENT">#REF!</definedName>
    <definedName name="BILL14PERCENT">#REF!</definedName>
    <definedName name="BILL15PERCENT">#REF!</definedName>
    <definedName name="BILL16PERCENT">#REF!</definedName>
    <definedName name="BILL17PERCENT">#REF!</definedName>
    <definedName name="BILL18PERCENT">#REF!</definedName>
    <definedName name="BILL19PERCENT">#REF!</definedName>
    <definedName name="BILL20PERCENT">#REF!</definedName>
    <definedName name="BILL21PERCENT">#REF!</definedName>
    <definedName name="BILL22PERCENT">#REF!</definedName>
    <definedName name="BILL23PERCENT">#REF!</definedName>
    <definedName name="BILL24PERCENT">#REF!</definedName>
    <definedName name="BILL25PERCENT">#REF!</definedName>
    <definedName name="BILL26PERCENT">#REF!</definedName>
    <definedName name="BILL27PERCENT">#REF!</definedName>
    <definedName name="BILL28PERCENT">#REF!</definedName>
    <definedName name="BILL29PERCENT">#REF!</definedName>
    <definedName name="BILL30PERCENT">#REF!</definedName>
    <definedName name="BILLITEMTYPE">#REF!</definedName>
    <definedName name="BILLPAYTERM">#REF!</definedName>
    <definedName name="biodiesel_Precios_Lista" localSheetId="5">#REF!</definedName>
    <definedName name="biodiesel_Precios_Lista" localSheetId="6">#REF!</definedName>
    <definedName name="biodiesel_Precios_Lista">#REF!</definedName>
    <definedName name="biuro" localSheetId="5">#REF!</definedName>
    <definedName name="biuro" localSheetId="6">#REF!</definedName>
    <definedName name="biuro">#REF!</definedName>
    <definedName name="BizTable">#REF!</definedName>
    <definedName name="BLPH1" localSheetId="5" hidden="1">#REF!</definedName>
    <definedName name="BLPH1" localSheetId="6" hidden="1">#REF!</definedName>
    <definedName name="BLPH1" hidden="1">#REF!</definedName>
    <definedName name="BLPH10" localSheetId="5" hidden="1">#REF!</definedName>
    <definedName name="BLPH10" localSheetId="6" hidden="1">#REF!</definedName>
    <definedName name="BLPH10" hidden="1">#REF!</definedName>
    <definedName name="BLPH100" localSheetId="5" hidden="1">#REF!</definedName>
    <definedName name="BLPH100" localSheetId="6" hidden="1">#REF!</definedName>
    <definedName name="BLPH100" hidden="1">#REF!</definedName>
    <definedName name="BLPH1000000" localSheetId="5" hidden="1">#REF!</definedName>
    <definedName name="BLPH1000000" localSheetId="6" hidden="1">#REF!</definedName>
    <definedName name="BLPH1000000" hidden="1">#REF!</definedName>
    <definedName name="BLPH101" localSheetId="5" hidden="1">#REF!</definedName>
    <definedName name="BLPH101" localSheetId="6" hidden="1">#REF!</definedName>
    <definedName name="BLPH101" hidden="1">#REF!</definedName>
    <definedName name="BLPH102" localSheetId="5" hidden="1">#REF!</definedName>
    <definedName name="BLPH102" localSheetId="6" hidden="1">#REF!</definedName>
    <definedName name="BLPH102" hidden="1">#REF!</definedName>
    <definedName name="BLPH103" localSheetId="5" hidden="1">#REF!</definedName>
    <definedName name="BLPH103" localSheetId="6" hidden="1">#REF!</definedName>
    <definedName name="BLPH103" hidden="1">#REF!</definedName>
    <definedName name="BLPH104" localSheetId="5" hidden="1">#REF!</definedName>
    <definedName name="BLPH104" localSheetId="6" hidden="1">#REF!</definedName>
    <definedName name="BLPH104" hidden="1">#REF!</definedName>
    <definedName name="BLPH105" localSheetId="5" hidden="1">#REF!</definedName>
    <definedName name="BLPH105" localSheetId="6" hidden="1">#REF!</definedName>
    <definedName name="BLPH105" hidden="1">#REF!</definedName>
    <definedName name="BLPH106" localSheetId="5" hidden="1">#REF!</definedName>
    <definedName name="BLPH106" localSheetId="6" hidden="1">#REF!</definedName>
    <definedName name="BLPH106" hidden="1">#REF!</definedName>
    <definedName name="BLPH107" localSheetId="5" hidden="1">#REF!</definedName>
    <definedName name="BLPH107" localSheetId="6" hidden="1">#REF!</definedName>
    <definedName name="BLPH107" hidden="1">#REF!</definedName>
    <definedName name="BLPH108" localSheetId="5" hidden="1">#REF!</definedName>
    <definedName name="BLPH108" localSheetId="6" hidden="1">#REF!</definedName>
    <definedName name="BLPH108" hidden="1">#REF!</definedName>
    <definedName name="BLPH109" localSheetId="5" hidden="1">#REF!</definedName>
    <definedName name="BLPH109" localSheetId="6" hidden="1">#REF!</definedName>
    <definedName name="BLPH109" hidden="1">#REF!</definedName>
    <definedName name="BLPH11" localSheetId="5" hidden="1">#REF!</definedName>
    <definedName name="BLPH11" localSheetId="6" hidden="1">#REF!</definedName>
    <definedName name="BLPH11" hidden="1">#REF!</definedName>
    <definedName name="BLPH110" localSheetId="5" hidden="1">#REF!</definedName>
    <definedName name="BLPH110" localSheetId="6" hidden="1">#REF!</definedName>
    <definedName name="BLPH110" hidden="1">#REF!</definedName>
    <definedName name="BLPH111" localSheetId="5" hidden="1">#REF!</definedName>
    <definedName name="BLPH111" localSheetId="6" hidden="1">#REF!</definedName>
    <definedName name="BLPH111" hidden="1">#REF!</definedName>
    <definedName name="BLPH112" localSheetId="5" hidden="1">#REF!</definedName>
    <definedName name="BLPH112" localSheetId="6" hidden="1">#REF!</definedName>
    <definedName name="BLPH112" hidden="1">#REF!</definedName>
    <definedName name="BLPH113" localSheetId="5" hidden="1">#REF!</definedName>
    <definedName name="BLPH113" localSheetId="6" hidden="1">#REF!</definedName>
    <definedName name="BLPH113" hidden="1">#REF!</definedName>
    <definedName name="BLPH114" localSheetId="5" hidden="1">#REF!</definedName>
    <definedName name="BLPH114" localSheetId="6" hidden="1">#REF!</definedName>
    <definedName name="BLPH114" hidden="1">#REF!</definedName>
    <definedName name="BLPH115" localSheetId="5" hidden="1">#REF!</definedName>
    <definedName name="BLPH115" localSheetId="6" hidden="1">#REF!</definedName>
    <definedName name="BLPH115" hidden="1">#REF!</definedName>
    <definedName name="BLPH116" localSheetId="5" hidden="1">#REF!</definedName>
    <definedName name="BLPH116" localSheetId="6" hidden="1">#REF!</definedName>
    <definedName name="BLPH116" hidden="1">#REF!</definedName>
    <definedName name="BLPH117" localSheetId="5" hidden="1">#REF!</definedName>
    <definedName name="BLPH117" localSheetId="6" hidden="1">#REF!</definedName>
    <definedName name="BLPH117" hidden="1">#REF!</definedName>
    <definedName name="BLPH118" localSheetId="5" hidden="1">#REF!</definedName>
    <definedName name="BLPH118" localSheetId="6" hidden="1">#REF!</definedName>
    <definedName name="BLPH118" hidden="1">#REF!</definedName>
    <definedName name="BLPH119" localSheetId="5" hidden="1">#REF!</definedName>
    <definedName name="BLPH119" localSheetId="6" hidden="1">#REF!</definedName>
    <definedName name="BLPH119" hidden="1">#REF!</definedName>
    <definedName name="BLPH12" localSheetId="5" hidden="1">#REF!</definedName>
    <definedName name="BLPH12" localSheetId="6" hidden="1">#REF!</definedName>
    <definedName name="BLPH12" hidden="1">#REF!</definedName>
    <definedName name="BLPH120" localSheetId="5" hidden="1">#REF!</definedName>
    <definedName name="BLPH120" localSheetId="6" hidden="1">#REF!</definedName>
    <definedName name="BLPH120" hidden="1">#REF!</definedName>
    <definedName name="BLPH121" localSheetId="5" hidden="1">#REF!</definedName>
    <definedName name="BLPH121" localSheetId="6" hidden="1">#REF!</definedName>
    <definedName name="BLPH121" hidden="1">#REF!</definedName>
    <definedName name="BLPH122" localSheetId="5" hidden="1">#REF!</definedName>
    <definedName name="BLPH122" localSheetId="6" hidden="1">#REF!</definedName>
    <definedName name="BLPH122" hidden="1">#REF!</definedName>
    <definedName name="BLPH123" localSheetId="5" hidden="1">#REF!</definedName>
    <definedName name="BLPH123" localSheetId="6" hidden="1">#REF!</definedName>
    <definedName name="BLPH123" hidden="1">#REF!</definedName>
    <definedName name="BLPH124" localSheetId="5" hidden="1">#REF!</definedName>
    <definedName name="BLPH124" localSheetId="6" hidden="1">#REF!</definedName>
    <definedName name="BLPH124" hidden="1">#REF!</definedName>
    <definedName name="BLPH125" localSheetId="5" hidden="1">#REF!</definedName>
    <definedName name="BLPH125" localSheetId="6" hidden="1">#REF!</definedName>
    <definedName name="BLPH125" hidden="1">#REF!</definedName>
    <definedName name="BLPH126" localSheetId="5" hidden="1">#REF!</definedName>
    <definedName name="BLPH126" localSheetId="6" hidden="1">#REF!</definedName>
    <definedName name="BLPH126" hidden="1">#REF!</definedName>
    <definedName name="BLPH127" localSheetId="5" hidden="1">#REF!</definedName>
    <definedName name="BLPH127" localSheetId="6" hidden="1">#REF!</definedName>
    <definedName name="BLPH127" hidden="1">#REF!</definedName>
    <definedName name="BLPH128" localSheetId="5" hidden="1">#REF!</definedName>
    <definedName name="BLPH128" localSheetId="6" hidden="1">#REF!</definedName>
    <definedName name="BLPH128" hidden="1">#REF!</definedName>
    <definedName name="BLPH129" localSheetId="5" hidden="1">#REF!</definedName>
    <definedName name="BLPH129" localSheetId="6" hidden="1">#REF!</definedName>
    <definedName name="BLPH129" hidden="1">#REF!</definedName>
    <definedName name="BLPH13" localSheetId="5" hidden="1">#REF!</definedName>
    <definedName name="BLPH13" localSheetId="6" hidden="1">#REF!</definedName>
    <definedName name="BLPH13" hidden="1">#REF!</definedName>
    <definedName name="BLPH130" localSheetId="5" hidden="1">#REF!</definedName>
    <definedName name="BLPH130" localSheetId="6" hidden="1">#REF!</definedName>
    <definedName name="BLPH130" hidden="1">#REF!</definedName>
    <definedName name="BLPH131" localSheetId="5" hidden="1">#REF!</definedName>
    <definedName name="BLPH131" localSheetId="6" hidden="1">#REF!</definedName>
    <definedName name="BLPH131" hidden="1">#REF!</definedName>
    <definedName name="BLPH132" localSheetId="5" hidden="1">#REF!</definedName>
    <definedName name="BLPH132" localSheetId="6" hidden="1">#REF!</definedName>
    <definedName name="BLPH132" hidden="1">#REF!</definedName>
    <definedName name="BLPH133" localSheetId="5" hidden="1">#REF!</definedName>
    <definedName name="BLPH133" localSheetId="6" hidden="1">#REF!</definedName>
    <definedName name="BLPH133" hidden="1">#REF!</definedName>
    <definedName name="BLPH134" localSheetId="5" hidden="1">#REF!</definedName>
    <definedName name="BLPH134" localSheetId="6" hidden="1">#REF!</definedName>
    <definedName name="BLPH134" hidden="1">#REF!</definedName>
    <definedName name="BLPH135" localSheetId="5" hidden="1">#REF!</definedName>
    <definedName name="BLPH135" localSheetId="6" hidden="1">#REF!</definedName>
    <definedName name="BLPH135" hidden="1">#REF!</definedName>
    <definedName name="BLPH136" localSheetId="5" hidden="1">#REF!</definedName>
    <definedName name="BLPH136" localSheetId="6" hidden="1">#REF!</definedName>
    <definedName name="BLPH136" hidden="1">#REF!</definedName>
    <definedName name="BLPH137" localSheetId="5" hidden="1">#REF!</definedName>
    <definedName name="BLPH137" localSheetId="6" hidden="1">#REF!</definedName>
    <definedName name="BLPH137" hidden="1">#REF!</definedName>
    <definedName name="BLPH138" localSheetId="5" hidden="1">#REF!</definedName>
    <definedName name="BLPH138" localSheetId="6" hidden="1">#REF!</definedName>
    <definedName name="BLPH138" hidden="1">#REF!</definedName>
    <definedName name="BLPH139" localSheetId="5" hidden="1">#REF!</definedName>
    <definedName name="BLPH139" localSheetId="6" hidden="1">#REF!</definedName>
    <definedName name="BLPH139" hidden="1">#REF!</definedName>
    <definedName name="BLPH14" localSheetId="5" hidden="1">#REF!</definedName>
    <definedName name="BLPH14" localSheetId="6" hidden="1">#REF!</definedName>
    <definedName name="BLPH14" hidden="1">#REF!</definedName>
    <definedName name="BLPH140" localSheetId="5" hidden="1">#REF!</definedName>
    <definedName name="BLPH140" localSheetId="6" hidden="1">#REF!</definedName>
    <definedName name="BLPH140" hidden="1">#REF!</definedName>
    <definedName name="BLPH141" localSheetId="5" hidden="1">#REF!</definedName>
    <definedName name="BLPH141" localSheetId="6" hidden="1">#REF!</definedName>
    <definedName name="BLPH141" hidden="1">#REF!</definedName>
    <definedName name="BLPH142" localSheetId="5" hidden="1">#REF!</definedName>
    <definedName name="BLPH142" localSheetId="6" hidden="1">#REF!</definedName>
    <definedName name="BLPH142" hidden="1">#REF!</definedName>
    <definedName name="BLPH143" localSheetId="5" hidden="1">#REF!</definedName>
    <definedName name="BLPH143" localSheetId="6" hidden="1">#REF!</definedName>
    <definedName name="BLPH143" hidden="1">#REF!</definedName>
    <definedName name="BLPH144" localSheetId="5" hidden="1">#REF!</definedName>
    <definedName name="BLPH144" localSheetId="6" hidden="1">#REF!</definedName>
    <definedName name="BLPH144" hidden="1">#REF!</definedName>
    <definedName name="BLPH145" localSheetId="5" hidden="1">#REF!</definedName>
    <definedName name="BLPH145" localSheetId="6" hidden="1">#REF!</definedName>
    <definedName name="BLPH145" hidden="1">#REF!</definedName>
    <definedName name="BLPH146" localSheetId="5" hidden="1">#REF!</definedName>
    <definedName name="BLPH146" localSheetId="6" hidden="1">#REF!</definedName>
    <definedName name="BLPH146" hidden="1">#REF!</definedName>
    <definedName name="BLPH147" localSheetId="5" hidden="1">#REF!</definedName>
    <definedName name="BLPH147" localSheetId="6" hidden="1">#REF!</definedName>
    <definedName name="BLPH147" hidden="1">#REF!</definedName>
    <definedName name="BLPH148" localSheetId="5" hidden="1">#REF!</definedName>
    <definedName name="BLPH148" localSheetId="6" hidden="1">#REF!</definedName>
    <definedName name="BLPH148" hidden="1">#REF!</definedName>
    <definedName name="BLPH149" localSheetId="5" hidden="1">#REF!</definedName>
    <definedName name="BLPH149" localSheetId="6" hidden="1">#REF!</definedName>
    <definedName name="BLPH149" hidden="1">#REF!</definedName>
    <definedName name="BLPH15" localSheetId="5" hidden="1">#REF!</definedName>
    <definedName name="BLPH15" localSheetId="6" hidden="1">#REF!</definedName>
    <definedName name="BLPH15" hidden="1">#REF!</definedName>
    <definedName name="BLPH150" localSheetId="5" hidden="1">#REF!</definedName>
    <definedName name="BLPH150" localSheetId="6" hidden="1">#REF!</definedName>
    <definedName name="BLPH150" hidden="1">#REF!</definedName>
    <definedName name="BLPH151" localSheetId="5" hidden="1">#REF!</definedName>
    <definedName name="BLPH151" localSheetId="6" hidden="1">#REF!</definedName>
    <definedName name="BLPH151" hidden="1">#REF!</definedName>
    <definedName name="BLPH152" localSheetId="5" hidden="1">#REF!</definedName>
    <definedName name="BLPH152" localSheetId="6" hidden="1">#REF!</definedName>
    <definedName name="BLPH152" hidden="1">#REF!</definedName>
    <definedName name="BLPH153" localSheetId="5" hidden="1">#REF!</definedName>
    <definedName name="BLPH153" localSheetId="6" hidden="1">#REF!</definedName>
    <definedName name="BLPH153" hidden="1">#REF!</definedName>
    <definedName name="BLPH154" localSheetId="5" hidden="1">#REF!</definedName>
    <definedName name="BLPH154" localSheetId="6" hidden="1">#REF!</definedName>
    <definedName name="BLPH154" hidden="1">#REF!</definedName>
    <definedName name="BLPH1541" localSheetId="5" hidden="1">#REF!</definedName>
    <definedName name="BLPH1541" localSheetId="6" hidden="1">#REF!</definedName>
    <definedName name="BLPH1541" hidden="1">#REF!</definedName>
    <definedName name="BLPH155" localSheetId="5" hidden="1">#REF!</definedName>
    <definedName name="BLPH155" localSheetId="6" hidden="1">#REF!</definedName>
    <definedName name="BLPH155" hidden="1">#REF!</definedName>
    <definedName name="BLPH156" localSheetId="5" hidden="1">#REF!</definedName>
    <definedName name="BLPH156" localSheetId="6" hidden="1">#REF!</definedName>
    <definedName name="BLPH156" hidden="1">#REF!</definedName>
    <definedName name="BLPH157" localSheetId="5" hidden="1">#REF!</definedName>
    <definedName name="BLPH157" localSheetId="6" hidden="1">#REF!</definedName>
    <definedName name="BLPH157" hidden="1">#REF!</definedName>
    <definedName name="BLPH158" localSheetId="5" hidden="1">#REF!</definedName>
    <definedName name="BLPH158" localSheetId="6" hidden="1">#REF!</definedName>
    <definedName name="BLPH158" hidden="1">#REF!</definedName>
    <definedName name="BLPH159" localSheetId="5" hidden="1">#REF!</definedName>
    <definedName name="BLPH159" localSheetId="6" hidden="1">#REF!</definedName>
    <definedName name="BLPH159" hidden="1">#REF!</definedName>
    <definedName name="BLPH16" localSheetId="5" hidden="1">#REF!</definedName>
    <definedName name="BLPH16" localSheetId="6" hidden="1">#REF!</definedName>
    <definedName name="BLPH16" hidden="1">#REF!</definedName>
    <definedName name="BLPH160" localSheetId="5" hidden="1">#REF!</definedName>
    <definedName name="BLPH160" localSheetId="6" hidden="1">#REF!</definedName>
    <definedName name="BLPH160" hidden="1">#REF!</definedName>
    <definedName name="BLPH161" localSheetId="5" hidden="1">#REF!</definedName>
    <definedName name="BLPH161" localSheetId="6" hidden="1">#REF!</definedName>
    <definedName name="BLPH161" hidden="1">#REF!</definedName>
    <definedName name="BLPH162" localSheetId="5" hidden="1">#REF!</definedName>
    <definedName name="BLPH162" localSheetId="6" hidden="1">#REF!</definedName>
    <definedName name="BLPH162" hidden="1">#REF!</definedName>
    <definedName name="BLPH163" localSheetId="5" hidden="1">#REF!</definedName>
    <definedName name="BLPH163" localSheetId="6" hidden="1">#REF!</definedName>
    <definedName name="BLPH163" hidden="1">#REF!</definedName>
    <definedName name="BLPH164" localSheetId="5" hidden="1">#REF!</definedName>
    <definedName name="BLPH164" localSheetId="6" hidden="1">#REF!</definedName>
    <definedName name="BLPH164" hidden="1">#REF!</definedName>
    <definedName name="BLPH165" localSheetId="5" hidden="1">#REF!</definedName>
    <definedName name="BLPH165" localSheetId="6" hidden="1">#REF!</definedName>
    <definedName name="BLPH165" hidden="1">#REF!</definedName>
    <definedName name="BLPH166" localSheetId="5" hidden="1">#REF!</definedName>
    <definedName name="BLPH166" localSheetId="6" hidden="1">#REF!</definedName>
    <definedName name="BLPH166" hidden="1">#REF!</definedName>
    <definedName name="BLPH167" localSheetId="5" hidden="1">#REF!</definedName>
    <definedName name="BLPH167" localSheetId="6" hidden="1">#REF!</definedName>
    <definedName name="BLPH167" hidden="1">#REF!</definedName>
    <definedName name="BLPH168" localSheetId="5" hidden="1">#REF!</definedName>
    <definedName name="BLPH168" localSheetId="6" hidden="1">#REF!</definedName>
    <definedName name="BLPH168" hidden="1">#REF!</definedName>
    <definedName name="BLPH169" localSheetId="5" hidden="1">#REF!</definedName>
    <definedName name="BLPH169" localSheetId="6" hidden="1">#REF!</definedName>
    <definedName name="BLPH169" hidden="1">#REF!</definedName>
    <definedName name="BLPH17" localSheetId="5" hidden="1">#REF!</definedName>
    <definedName name="BLPH17" localSheetId="6" hidden="1">#REF!</definedName>
    <definedName name="BLPH17" hidden="1">#REF!</definedName>
    <definedName name="BLPH170" localSheetId="5" hidden="1">#REF!</definedName>
    <definedName name="BLPH170" localSheetId="6" hidden="1">#REF!</definedName>
    <definedName name="BLPH170" hidden="1">#REF!</definedName>
    <definedName name="BLPH171" localSheetId="5" hidden="1">#REF!</definedName>
    <definedName name="BLPH171" localSheetId="6" hidden="1">#REF!</definedName>
    <definedName name="BLPH171" hidden="1">#REF!</definedName>
    <definedName name="BLPH172" localSheetId="5" hidden="1">#REF!</definedName>
    <definedName name="BLPH172" localSheetId="6" hidden="1">#REF!</definedName>
    <definedName name="BLPH172" hidden="1">#REF!</definedName>
    <definedName name="BLPH173" localSheetId="5" hidden="1">#REF!</definedName>
    <definedName name="BLPH173" localSheetId="6" hidden="1">#REF!</definedName>
    <definedName name="BLPH173" hidden="1">#REF!</definedName>
    <definedName name="BLPH174" localSheetId="5" hidden="1">#REF!</definedName>
    <definedName name="BLPH174" localSheetId="6" hidden="1">#REF!</definedName>
    <definedName name="BLPH174" hidden="1">#REF!</definedName>
    <definedName name="BLPH175" localSheetId="5" hidden="1">#REF!</definedName>
    <definedName name="BLPH175" localSheetId="6" hidden="1">#REF!</definedName>
    <definedName name="BLPH175" hidden="1">#REF!</definedName>
    <definedName name="BLPH176" localSheetId="5" hidden="1">#REF!</definedName>
    <definedName name="BLPH176" localSheetId="6" hidden="1">#REF!</definedName>
    <definedName name="BLPH176" hidden="1">#REF!</definedName>
    <definedName name="BLPH177" localSheetId="5" hidden="1">#REF!</definedName>
    <definedName name="BLPH177" localSheetId="6" hidden="1">#REF!</definedName>
    <definedName name="BLPH177" hidden="1">#REF!</definedName>
    <definedName name="BLPH178" localSheetId="5" hidden="1">#REF!</definedName>
    <definedName name="BLPH178" localSheetId="6" hidden="1">#REF!</definedName>
    <definedName name="BLPH178" hidden="1">#REF!</definedName>
    <definedName name="BLPH179" localSheetId="5" hidden="1">#REF!</definedName>
    <definedName name="BLPH179" localSheetId="6" hidden="1">#REF!</definedName>
    <definedName name="BLPH179" hidden="1">#REF!</definedName>
    <definedName name="BLPH18" localSheetId="5" hidden="1">#REF!</definedName>
    <definedName name="BLPH18" localSheetId="6" hidden="1">#REF!</definedName>
    <definedName name="BLPH18" hidden="1">#REF!</definedName>
    <definedName name="BLPH180" localSheetId="5" hidden="1">#REF!</definedName>
    <definedName name="BLPH180" localSheetId="6" hidden="1">#REF!</definedName>
    <definedName name="BLPH180" hidden="1">#REF!</definedName>
    <definedName name="BLPH181" localSheetId="5" hidden="1">#REF!</definedName>
    <definedName name="BLPH181" localSheetId="6" hidden="1">#REF!</definedName>
    <definedName name="BLPH181" hidden="1">#REF!</definedName>
    <definedName name="BLPH182" localSheetId="5" hidden="1">#REF!</definedName>
    <definedName name="BLPH182" localSheetId="6" hidden="1">#REF!</definedName>
    <definedName name="BLPH182" hidden="1">#REF!</definedName>
    <definedName name="BLPH183" localSheetId="5" hidden="1">#REF!</definedName>
    <definedName name="BLPH183" localSheetId="6" hidden="1">#REF!</definedName>
    <definedName name="BLPH183" hidden="1">#REF!</definedName>
    <definedName name="BLPH184" localSheetId="5" hidden="1">#REF!</definedName>
    <definedName name="BLPH184" localSheetId="6" hidden="1">#REF!</definedName>
    <definedName name="BLPH184" hidden="1">#REF!</definedName>
    <definedName name="BLPH185" localSheetId="5" hidden="1">#REF!</definedName>
    <definedName name="BLPH185" localSheetId="6" hidden="1">#REF!</definedName>
    <definedName name="BLPH185" hidden="1">#REF!</definedName>
    <definedName name="BLPH186" localSheetId="5" hidden="1">#REF!</definedName>
    <definedName name="BLPH186" localSheetId="6" hidden="1">#REF!</definedName>
    <definedName name="BLPH186" hidden="1">#REF!</definedName>
    <definedName name="BLPH187" localSheetId="5" hidden="1">#REF!</definedName>
    <definedName name="BLPH187" localSheetId="6" hidden="1">#REF!</definedName>
    <definedName name="BLPH187" hidden="1">#REF!</definedName>
    <definedName name="BLPH188" localSheetId="5" hidden="1">#REF!</definedName>
    <definedName name="BLPH188" localSheetId="6" hidden="1">#REF!</definedName>
    <definedName name="BLPH188" hidden="1">#REF!</definedName>
    <definedName name="BLPH189" localSheetId="5" hidden="1">#REF!</definedName>
    <definedName name="BLPH189" localSheetId="6" hidden="1">#REF!</definedName>
    <definedName name="BLPH189" hidden="1">#REF!</definedName>
    <definedName name="BLPH19" localSheetId="5" hidden="1">#REF!</definedName>
    <definedName name="BLPH19" localSheetId="6" hidden="1">#REF!</definedName>
    <definedName name="BLPH19" hidden="1">#REF!</definedName>
    <definedName name="BLPH190" localSheetId="5" hidden="1">#REF!</definedName>
    <definedName name="BLPH190" localSheetId="6" hidden="1">#REF!</definedName>
    <definedName name="BLPH190" hidden="1">#REF!</definedName>
    <definedName name="BLPH191" localSheetId="5" hidden="1">#REF!</definedName>
    <definedName name="BLPH191" localSheetId="6" hidden="1">#REF!</definedName>
    <definedName name="BLPH191" hidden="1">#REF!</definedName>
    <definedName name="BLPH192" localSheetId="5" hidden="1">#REF!</definedName>
    <definedName name="BLPH192" localSheetId="6" hidden="1">#REF!</definedName>
    <definedName name="BLPH192" hidden="1">#REF!</definedName>
    <definedName name="BLPH193" localSheetId="5" hidden="1">#REF!</definedName>
    <definedName name="BLPH193" localSheetId="6" hidden="1">#REF!</definedName>
    <definedName name="BLPH193" hidden="1">#REF!</definedName>
    <definedName name="BLPH194" localSheetId="5" hidden="1">#REF!</definedName>
    <definedName name="BLPH194" localSheetId="6" hidden="1">#REF!</definedName>
    <definedName name="BLPH194" hidden="1">#REF!</definedName>
    <definedName name="BLPH195" localSheetId="5" hidden="1">#REF!</definedName>
    <definedName name="BLPH195" localSheetId="6" hidden="1">#REF!</definedName>
    <definedName name="BLPH195" hidden="1">#REF!</definedName>
    <definedName name="BLPH196" localSheetId="5" hidden="1">#REF!</definedName>
    <definedName name="BLPH196" localSheetId="6" hidden="1">#REF!</definedName>
    <definedName name="BLPH196" hidden="1">#REF!</definedName>
    <definedName name="BLPH197" localSheetId="5" hidden="1">#REF!</definedName>
    <definedName name="BLPH197" localSheetId="6" hidden="1">#REF!</definedName>
    <definedName name="BLPH197" hidden="1">#REF!</definedName>
    <definedName name="BLPH198" localSheetId="5" hidden="1">#REF!</definedName>
    <definedName name="BLPH198" localSheetId="6" hidden="1">#REF!</definedName>
    <definedName name="BLPH198" hidden="1">#REF!</definedName>
    <definedName name="BLPH199" localSheetId="5" hidden="1">#REF!</definedName>
    <definedName name="BLPH199" localSheetId="6" hidden="1">#REF!</definedName>
    <definedName name="BLPH199" hidden="1">#REF!</definedName>
    <definedName name="BLPH2" localSheetId="5" hidden="1">#REF!</definedName>
    <definedName name="BLPH2" localSheetId="6" hidden="1">#REF!</definedName>
    <definedName name="BLPH2" hidden="1">#REF!</definedName>
    <definedName name="BLPH20" localSheetId="5" hidden="1">#REF!</definedName>
    <definedName name="BLPH20" localSheetId="6" hidden="1">#REF!</definedName>
    <definedName name="BLPH20" hidden="1">#REF!</definedName>
    <definedName name="BLPH200" localSheetId="5" hidden="1">#REF!</definedName>
    <definedName name="BLPH200" localSheetId="6" hidden="1">#REF!</definedName>
    <definedName name="BLPH200" hidden="1">#REF!</definedName>
    <definedName name="BLPH201" localSheetId="5" hidden="1">#REF!</definedName>
    <definedName name="BLPH201" localSheetId="6" hidden="1">#REF!</definedName>
    <definedName name="BLPH201" hidden="1">#REF!</definedName>
    <definedName name="BLPH202" localSheetId="5" hidden="1">#REF!</definedName>
    <definedName name="BLPH202" localSheetId="6" hidden="1">#REF!</definedName>
    <definedName name="BLPH202" hidden="1">#REF!</definedName>
    <definedName name="BLPH203" localSheetId="5" hidden="1">#REF!</definedName>
    <definedName name="BLPH203" localSheetId="6" hidden="1">#REF!</definedName>
    <definedName name="BLPH203" hidden="1">#REF!</definedName>
    <definedName name="BLPH204" localSheetId="5" hidden="1">#REF!</definedName>
    <definedName name="BLPH204" localSheetId="6" hidden="1">#REF!</definedName>
    <definedName name="BLPH204" hidden="1">#REF!</definedName>
    <definedName name="BLPH21" localSheetId="5" hidden="1">#REF!</definedName>
    <definedName name="BLPH21" localSheetId="6" hidden="1">#REF!</definedName>
    <definedName name="BLPH21" hidden="1">#REF!</definedName>
    <definedName name="BLPH22" localSheetId="5" hidden="1">#REF!</definedName>
    <definedName name="BLPH22" localSheetId="6" hidden="1">#REF!</definedName>
    <definedName name="BLPH22" hidden="1">#REF!</definedName>
    <definedName name="BLPH23" localSheetId="5" hidden="1">#REF!</definedName>
    <definedName name="BLPH23" localSheetId="6" hidden="1">#REF!</definedName>
    <definedName name="BLPH23" hidden="1">#REF!</definedName>
    <definedName name="BLPH24" localSheetId="5" hidden="1">#REF!</definedName>
    <definedName name="BLPH24" localSheetId="6" hidden="1">#REF!</definedName>
    <definedName name="BLPH24" hidden="1">#REF!</definedName>
    <definedName name="BLPH25" localSheetId="5" hidden="1">#REF!</definedName>
    <definedName name="BLPH25" localSheetId="6" hidden="1">#REF!</definedName>
    <definedName name="BLPH25" hidden="1">#REF!</definedName>
    <definedName name="BLPH26" localSheetId="5" hidden="1">#REF!</definedName>
    <definedName name="BLPH26" localSheetId="6" hidden="1">#REF!</definedName>
    <definedName name="BLPH26" hidden="1">#REF!</definedName>
    <definedName name="BLPH27" localSheetId="5" hidden="1">#REF!</definedName>
    <definedName name="BLPH27" localSheetId="6" hidden="1">#REF!</definedName>
    <definedName name="BLPH27" hidden="1">#REF!</definedName>
    <definedName name="BLPH28" localSheetId="5" hidden="1">#REF!</definedName>
    <definedName name="BLPH28" localSheetId="6" hidden="1">#REF!</definedName>
    <definedName name="BLPH28" hidden="1">#REF!</definedName>
    <definedName name="BLPH29" localSheetId="5" hidden="1">#REF!</definedName>
    <definedName name="BLPH29" localSheetId="6" hidden="1">#REF!</definedName>
    <definedName name="BLPH29" hidden="1">#REF!</definedName>
    <definedName name="BLPH3" localSheetId="5" hidden="1">#REF!</definedName>
    <definedName name="BLPH3" localSheetId="6" hidden="1">#REF!</definedName>
    <definedName name="BLPH3" hidden="1">#REF!</definedName>
    <definedName name="BLPH30" localSheetId="5" hidden="1">#REF!</definedName>
    <definedName name="BLPH30" localSheetId="6" hidden="1">#REF!</definedName>
    <definedName name="BLPH30" hidden="1">#REF!</definedName>
    <definedName name="BLPH31" localSheetId="5" hidden="1">#REF!</definedName>
    <definedName name="BLPH31" localSheetId="6" hidden="1">#REF!</definedName>
    <definedName name="BLPH31" hidden="1">#REF!</definedName>
    <definedName name="BLPH32" localSheetId="5" hidden="1">#REF!</definedName>
    <definedName name="BLPH32" localSheetId="6" hidden="1">#REF!</definedName>
    <definedName name="BLPH32" hidden="1">#REF!</definedName>
    <definedName name="BLPH33" localSheetId="5" hidden="1">#REF!</definedName>
    <definedName name="BLPH33" localSheetId="6" hidden="1">#REF!</definedName>
    <definedName name="BLPH33" hidden="1">#REF!</definedName>
    <definedName name="BLPH34" localSheetId="5" hidden="1">#REF!</definedName>
    <definedName name="BLPH34" localSheetId="6" hidden="1">#REF!</definedName>
    <definedName name="BLPH34" hidden="1">#REF!</definedName>
    <definedName name="BLPH35" localSheetId="5" hidden="1">#REF!</definedName>
    <definedName name="BLPH35" localSheetId="6" hidden="1">#REF!</definedName>
    <definedName name="BLPH35" hidden="1">#REF!</definedName>
    <definedName name="BLPH36" localSheetId="5" hidden="1">#REF!</definedName>
    <definedName name="BLPH36" localSheetId="6" hidden="1">#REF!</definedName>
    <definedName name="BLPH36" hidden="1">#REF!</definedName>
    <definedName name="BLPH4" localSheetId="5" hidden="1">#REF!</definedName>
    <definedName name="BLPH4" localSheetId="6" hidden="1">#REF!</definedName>
    <definedName name="BLPH4" hidden="1">#REF!</definedName>
    <definedName name="BLPH5" localSheetId="5" hidden="1">#REF!</definedName>
    <definedName name="BLPH5" localSheetId="6" hidden="1">#REF!</definedName>
    <definedName name="BLPH5" hidden="1">#REF!</definedName>
    <definedName name="BLPH6" localSheetId="5" hidden="1">#REF!</definedName>
    <definedName name="BLPH6" localSheetId="6" hidden="1">#REF!</definedName>
    <definedName name="BLPH6" hidden="1">#REF!</definedName>
    <definedName name="BLPH67" localSheetId="5" hidden="1">#REF!</definedName>
    <definedName name="BLPH67" localSheetId="6" hidden="1">#REF!</definedName>
    <definedName name="BLPH67" hidden="1">#REF!</definedName>
    <definedName name="BLPH68" localSheetId="5" hidden="1">#REF!</definedName>
    <definedName name="BLPH68" localSheetId="6" hidden="1">#REF!</definedName>
    <definedName name="BLPH68" hidden="1">#REF!</definedName>
    <definedName name="BLPH69" localSheetId="5" hidden="1">#REF!</definedName>
    <definedName name="BLPH69" localSheetId="6" hidden="1">#REF!</definedName>
    <definedName name="BLPH69" hidden="1">#REF!</definedName>
    <definedName name="BLPH7" localSheetId="5" hidden="1">#REF!</definedName>
    <definedName name="BLPH7" localSheetId="6" hidden="1">#REF!</definedName>
    <definedName name="BLPH7" hidden="1">#REF!</definedName>
    <definedName name="BLPH70" localSheetId="5" hidden="1">#REF!</definedName>
    <definedName name="BLPH70" localSheetId="6" hidden="1">#REF!</definedName>
    <definedName name="BLPH70" hidden="1">#REF!</definedName>
    <definedName name="BLPH71" localSheetId="5" hidden="1">#REF!</definedName>
    <definedName name="BLPH71" localSheetId="6" hidden="1">#REF!</definedName>
    <definedName name="BLPH71" hidden="1">#REF!</definedName>
    <definedName name="BLPH72" localSheetId="5" hidden="1">#REF!</definedName>
    <definedName name="BLPH72" localSheetId="6" hidden="1">#REF!</definedName>
    <definedName name="BLPH72" hidden="1">#REF!</definedName>
    <definedName name="BLPH73" localSheetId="5" hidden="1">#REF!</definedName>
    <definedName name="BLPH73" localSheetId="6" hidden="1">#REF!</definedName>
    <definedName name="BLPH73" hidden="1">#REF!</definedName>
    <definedName name="BLPH74" localSheetId="5" hidden="1">#REF!</definedName>
    <definedName name="BLPH74" localSheetId="6" hidden="1">#REF!</definedName>
    <definedName name="BLPH74" hidden="1">#REF!</definedName>
    <definedName name="BLPH75" localSheetId="5" hidden="1">#REF!</definedName>
    <definedName name="BLPH75" localSheetId="6" hidden="1">#REF!</definedName>
    <definedName name="BLPH75" hidden="1">#REF!</definedName>
    <definedName name="BLPH76" localSheetId="5" hidden="1">#REF!</definedName>
    <definedName name="BLPH76" localSheetId="6" hidden="1">#REF!</definedName>
    <definedName name="BLPH76" hidden="1">#REF!</definedName>
    <definedName name="BLPH77" localSheetId="5" hidden="1">#REF!</definedName>
    <definedName name="BLPH77" localSheetId="6" hidden="1">#REF!</definedName>
    <definedName name="BLPH77" hidden="1">#REF!</definedName>
    <definedName name="BLPH78" localSheetId="5" hidden="1">#REF!</definedName>
    <definedName name="BLPH78" localSheetId="6" hidden="1">#REF!</definedName>
    <definedName name="BLPH78" hidden="1">#REF!</definedName>
    <definedName name="BLPH79" localSheetId="5" hidden="1">#REF!</definedName>
    <definedName name="BLPH79" localSheetId="6" hidden="1">#REF!</definedName>
    <definedName name="BLPH79" hidden="1">#REF!</definedName>
    <definedName name="BLPH8" localSheetId="5" hidden="1">#REF!</definedName>
    <definedName name="BLPH8" localSheetId="6" hidden="1">#REF!</definedName>
    <definedName name="BLPH8" hidden="1">#REF!</definedName>
    <definedName name="BLPH80" localSheetId="5" hidden="1">#REF!</definedName>
    <definedName name="BLPH80" localSheetId="6" hidden="1">#REF!</definedName>
    <definedName name="BLPH80" hidden="1">#REF!</definedName>
    <definedName name="BLPH81" localSheetId="5" hidden="1">#REF!</definedName>
    <definedName name="BLPH81" localSheetId="6" hidden="1">#REF!</definedName>
    <definedName name="BLPH81" hidden="1">#REF!</definedName>
    <definedName name="BLPH82" localSheetId="5" hidden="1">#REF!</definedName>
    <definedName name="BLPH82" localSheetId="6" hidden="1">#REF!</definedName>
    <definedName name="BLPH82" hidden="1">#REF!</definedName>
    <definedName name="BLPH83" localSheetId="5" hidden="1">#REF!</definedName>
    <definedName name="BLPH83" localSheetId="6" hidden="1">#REF!</definedName>
    <definedName name="BLPH83" hidden="1">#REF!</definedName>
    <definedName name="BLPH837" localSheetId="5" hidden="1">#REF!</definedName>
    <definedName name="BLPH837" localSheetId="6" hidden="1">#REF!</definedName>
    <definedName name="BLPH837" hidden="1">#REF!</definedName>
    <definedName name="BLPH838" localSheetId="5" hidden="1">#REF!</definedName>
    <definedName name="BLPH838" localSheetId="6" hidden="1">#REF!</definedName>
    <definedName name="BLPH838" hidden="1">#REF!</definedName>
    <definedName name="BLPH839" localSheetId="5" hidden="1">#REF!</definedName>
    <definedName name="BLPH839" localSheetId="6" hidden="1">#REF!</definedName>
    <definedName name="BLPH839" hidden="1">#REF!</definedName>
    <definedName name="BLPH84" localSheetId="5" hidden="1">#REF!</definedName>
    <definedName name="BLPH84" localSheetId="6" hidden="1">#REF!</definedName>
    <definedName name="BLPH84" hidden="1">#REF!</definedName>
    <definedName name="BLPH840" localSheetId="5" hidden="1">#REF!</definedName>
    <definedName name="BLPH840" localSheetId="6" hidden="1">#REF!</definedName>
    <definedName name="BLPH840" hidden="1">#REF!</definedName>
    <definedName name="BLPH841" localSheetId="5" hidden="1">#REF!</definedName>
    <definedName name="BLPH841" localSheetId="6" hidden="1">#REF!</definedName>
    <definedName name="BLPH841" hidden="1">#REF!</definedName>
    <definedName name="BLPH842" localSheetId="5" hidden="1">#REF!</definedName>
    <definedName name="BLPH842" localSheetId="6" hidden="1">#REF!</definedName>
    <definedName name="BLPH842" hidden="1">#REF!</definedName>
    <definedName name="BLPH843" localSheetId="5" hidden="1">#REF!</definedName>
    <definedName name="BLPH843" localSheetId="6" hidden="1">#REF!</definedName>
    <definedName name="BLPH843" hidden="1">#REF!</definedName>
    <definedName name="BLPH844" localSheetId="5" hidden="1">#REF!</definedName>
    <definedName name="BLPH844" localSheetId="6" hidden="1">#REF!</definedName>
    <definedName name="BLPH844" hidden="1">#REF!</definedName>
    <definedName name="BLPH845" localSheetId="5" hidden="1">#REF!</definedName>
    <definedName name="BLPH845" localSheetId="6" hidden="1">#REF!</definedName>
    <definedName name="BLPH845" hidden="1">#REF!</definedName>
    <definedName name="BLPH846" localSheetId="5" hidden="1">#REF!</definedName>
    <definedName name="BLPH846" localSheetId="6" hidden="1">#REF!</definedName>
    <definedName name="BLPH846" hidden="1">#REF!</definedName>
    <definedName name="BLPH847" localSheetId="5" hidden="1">#REF!</definedName>
    <definedName name="BLPH847" localSheetId="6" hidden="1">#REF!</definedName>
    <definedName name="BLPH847" hidden="1">#REF!</definedName>
    <definedName name="BLPH848" localSheetId="5" hidden="1">#REF!</definedName>
    <definedName name="BLPH848" localSheetId="6" hidden="1">#REF!</definedName>
    <definedName name="BLPH848" hidden="1">#REF!</definedName>
    <definedName name="BLPH849" localSheetId="5" hidden="1">#REF!</definedName>
    <definedName name="BLPH849" localSheetId="6" hidden="1">#REF!</definedName>
    <definedName name="BLPH849" hidden="1">#REF!</definedName>
    <definedName name="BLPH85" localSheetId="5" hidden="1">#REF!</definedName>
    <definedName name="BLPH85" localSheetId="6" hidden="1">#REF!</definedName>
    <definedName name="BLPH85" hidden="1">#REF!</definedName>
    <definedName name="BLPH850" localSheetId="5" hidden="1">#REF!</definedName>
    <definedName name="BLPH850" localSheetId="6" hidden="1">#REF!</definedName>
    <definedName name="BLPH850" hidden="1">#REF!</definedName>
    <definedName name="BLPH851" localSheetId="5" hidden="1">#REF!</definedName>
    <definedName name="BLPH851" localSheetId="6" hidden="1">#REF!</definedName>
    <definedName name="BLPH851" hidden="1">#REF!</definedName>
    <definedName name="BLPH852" localSheetId="5" hidden="1">#REF!</definedName>
    <definedName name="BLPH852" localSheetId="6" hidden="1">#REF!</definedName>
    <definedName name="BLPH852" hidden="1">#REF!</definedName>
    <definedName name="BLPH853" localSheetId="5" hidden="1">#REF!</definedName>
    <definedName name="BLPH853" localSheetId="6" hidden="1">#REF!</definedName>
    <definedName name="BLPH853" hidden="1">#REF!</definedName>
    <definedName name="BLPH854" localSheetId="5" hidden="1">#REF!</definedName>
    <definedName name="BLPH854" localSheetId="6" hidden="1">#REF!</definedName>
    <definedName name="BLPH854" hidden="1">#REF!</definedName>
    <definedName name="BLPH855" localSheetId="5" hidden="1">#REF!</definedName>
    <definedName name="BLPH855" localSheetId="6" hidden="1">#REF!</definedName>
    <definedName name="BLPH855" hidden="1">#REF!</definedName>
    <definedName name="BLPH856" localSheetId="5" hidden="1">#REF!</definedName>
    <definedName name="BLPH856" localSheetId="6" hidden="1">#REF!</definedName>
    <definedName name="BLPH856" hidden="1">#REF!</definedName>
    <definedName name="BLPH857" localSheetId="5" hidden="1">#REF!</definedName>
    <definedName name="BLPH857" localSheetId="6" hidden="1">#REF!</definedName>
    <definedName name="BLPH857" hidden="1">#REF!</definedName>
    <definedName name="BLPH858" localSheetId="5" hidden="1">#REF!</definedName>
    <definedName name="BLPH858" localSheetId="6" hidden="1">#REF!</definedName>
    <definedName name="BLPH858" hidden="1">#REF!</definedName>
    <definedName name="BLPH859" localSheetId="5" hidden="1">#REF!</definedName>
    <definedName name="BLPH859" localSheetId="6" hidden="1">#REF!</definedName>
    <definedName name="BLPH859" hidden="1">#REF!</definedName>
    <definedName name="BLPH86" localSheetId="5" hidden="1">#REF!</definedName>
    <definedName name="BLPH86" localSheetId="6" hidden="1">#REF!</definedName>
    <definedName name="BLPH86" hidden="1">#REF!</definedName>
    <definedName name="BLPH860" localSheetId="5" hidden="1">#REF!</definedName>
    <definedName name="BLPH860" localSheetId="6" hidden="1">#REF!</definedName>
    <definedName name="BLPH860" hidden="1">#REF!</definedName>
    <definedName name="BLPH861" localSheetId="5" hidden="1">#REF!</definedName>
    <definedName name="BLPH861" localSheetId="6" hidden="1">#REF!</definedName>
    <definedName name="BLPH861" hidden="1">#REF!</definedName>
    <definedName name="BLPH862" localSheetId="5" hidden="1">#REF!</definedName>
    <definedName name="BLPH862" localSheetId="6" hidden="1">#REF!</definedName>
    <definedName name="BLPH862" hidden="1">#REF!</definedName>
    <definedName name="BLPH863" localSheetId="5" hidden="1">#REF!</definedName>
    <definedName name="BLPH863" localSheetId="6" hidden="1">#REF!</definedName>
    <definedName name="BLPH863" hidden="1">#REF!</definedName>
    <definedName name="BLPH864" localSheetId="5" hidden="1">#REF!</definedName>
    <definedName name="BLPH864" localSheetId="6" hidden="1">#REF!</definedName>
    <definedName name="BLPH864" hidden="1">#REF!</definedName>
    <definedName name="BLPH865" localSheetId="5" hidden="1">#REF!</definedName>
    <definedName name="BLPH865" localSheetId="6" hidden="1">#REF!</definedName>
    <definedName name="BLPH865" hidden="1">#REF!</definedName>
    <definedName name="BLPH866" localSheetId="5" hidden="1">#REF!</definedName>
    <definedName name="BLPH866" localSheetId="6" hidden="1">#REF!</definedName>
    <definedName name="BLPH866" hidden="1">#REF!</definedName>
    <definedName name="BLPH867" localSheetId="5" hidden="1">#REF!</definedName>
    <definedName name="BLPH867" localSheetId="6" hidden="1">#REF!</definedName>
    <definedName name="BLPH867" hidden="1">#REF!</definedName>
    <definedName name="BLPH868" localSheetId="5" hidden="1">#REF!</definedName>
    <definedName name="BLPH868" localSheetId="6" hidden="1">#REF!</definedName>
    <definedName name="BLPH868" hidden="1">#REF!</definedName>
    <definedName name="BLPH869" localSheetId="5" hidden="1">#REF!</definedName>
    <definedName name="BLPH869" localSheetId="6" hidden="1">#REF!</definedName>
    <definedName name="BLPH869" hidden="1">#REF!</definedName>
    <definedName name="BLPH87" localSheetId="5" hidden="1">#REF!</definedName>
    <definedName name="BLPH87" localSheetId="6" hidden="1">#REF!</definedName>
    <definedName name="BLPH87" hidden="1">#REF!</definedName>
    <definedName name="BLPH870" localSheetId="5" hidden="1">#REF!</definedName>
    <definedName name="BLPH870" localSheetId="6" hidden="1">#REF!</definedName>
    <definedName name="BLPH870" hidden="1">#REF!</definedName>
    <definedName name="BLPH871" localSheetId="5" hidden="1">#REF!</definedName>
    <definedName name="BLPH871" localSheetId="6" hidden="1">#REF!</definedName>
    <definedName name="BLPH871" hidden="1">#REF!</definedName>
    <definedName name="BLPH872" localSheetId="5" hidden="1">#REF!</definedName>
    <definedName name="BLPH872" localSheetId="6" hidden="1">#REF!</definedName>
    <definedName name="BLPH872" hidden="1">#REF!</definedName>
    <definedName name="BLPH88" localSheetId="5" hidden="1">#REF!</definedName>
    <definedName name="BLPH88" localSheetId="6" hidden="1">#REF!</definedName>
    <definedName name="BLPH88" hidden="1">#REF!</definedName>
    <definedName name="BLPH884" localSheetId="5" hidden="1">#REF!</definedName>
    <definedName name="BLPH884" localSheetId="6" hidden="1">#REF!</definedName>
    <definedName name="BLPH884" hidden="1">#REF!</definedName>
    <definedName name="BLPH89" localSheetId="5" hidden="1">#REF!</definedName>
    <definedName name="BLPH89" localSheetId="6" hidden="1">#REF!</definedName>
    <definedName name="BLPH89" hidden="1">#REF!</definedName>
    <definedName name="BLPH9" localSheetId="5" hidden="1">#REF!</definedName>
    <definedName name="BLPH9" localSheetId="6" hidden="1">#REF!</definedName>
    <definedName name="BLPH9" hidden="1">#REF!</definedName>
    <definedName name="BLPH90" localSheetId="5" hidden="1">#REF!</definedName>
    <definedName name="BLPH90" localSheetId="6" hidden="1">#REF!</definedName>
    <definedName name="BLPH90" hidden="1">#REF!</definedName>
    <definedName name="BLPH91" localSheetId="5" hidden="1">#REF!</definedName>
    <definedName name="BLPH91" localSheetId="6" hidden="1">#REF!</definedName>
    <definedName name="BLPH91" hidden="1">#REF!</definedName>
    <definedName name="BLPH92" localSheetId="5" hidden="1">#REF!</definedName>
    <definedName name="BLPH92" localSheetId="6" hidden="1">#REF!</definedName>
    <definedName name="BLPH92" hidden="1">#REF!</definedName>
    <definedName name="BLPH93" localSheetId="5" hidden="1">#REF!</definedName>
    <definedName name="BLPH93" localSheetId="6" hidden="1">#REF!</definedName>
    <definedName name="BLPH93" hidden="1">#REF!</definedName>
    <definedName name="BLPH94" localSheetId="5" hidden="1">#REF!</definedName>
    <definedName name="BLPH94" localSheetId="6" hidden="1">#REF!</definedName>
    <definedName name="BLPH94" hidden="1">#REF!</definedName>
    <definedName name="BLPH95" localSheetId="5" hidden="1">#REF!</definedName>
    <definedName name="BLPH95" localSheetId="6" hidden="1">#REF!</definedName>
    <definedName name="BLPH95" hidden="1">#REF!</definedName>
    <definedName name="BLPH96" localSheetId="5" hidden="1">#REF!</definedName>
    <definedName name="BLPH96" localSheetId="6" hidden="1">#REF!</definedName>
    <definedName name="BLPH96" hidden="1">#REF!</definedName>
    <definedName name="BLPH97" localSheetId="5" hidden="1">#REF!</definedName>
    <definedName name="BLPH97" localSheetId="6" hidden="1">#REF!</definedName>
    <definedName name="BLPH97" hidden="1">#REF!</definedName>
    <definedName name="BLPH98" localSheetId="5" hidden="1">#REF!</definedName>
    <definedName name="BLPH98" localSheetId="6" hidden="1">#REF!</definedName>
    <definedName name="BLPH98" hidden="1">#REF!</definedName>
    <definedName name="BLPH99" localSheetId="5" hidden="1">#REF!</definedName>
    <definedName name="BLPH99" localSheetId="6" hidden="1">#REF!</definedName>
    <definedName name="BLPH99" hidden="1">#REF!</definedName>
    <definedName name="BLPH9999" localSheetId="5" hidden="1">#REF!</definedName>
    <definedName name="BLPH9999" localSheetId="6" hidden="1">#REF!</definedName>
    <definedName name="BLPH9999" hidden="1">#REF!</definedName>
    <definedName name="BLPH999999999999999999" localSheetId="5" hidden="1">#REF!</definedName>
    <definedName name="BLPH999999999999999999" localSheetId="6" hidden="1">#REF!</definedName>
    <definedName name="BLPH999999999999999999" hidden="1">#REF!</definedName>
    <definedName name="BM" hidden="1">{#N/A,#N/A,FALSE,"CCTV"}</definedName>
    <definedName name="BNE_MESSAGES_HIDDEN" localSheetId="5" hidden="1">#REF!</definedName>
    <definedName name="BNE_MESSAGES_HIDDEN" localSheetId="6" hidden="1">#REF!</definedName>
    <definedName name="BNE_MESSAGES_HIDDEN" hidden="1">#REF!</definedName>
    <definedName name="bob"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bob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BOL" hidden="1">{#N/A,#N/A,FALSE,"이정표"}</definedName>
    <definedName name="BookStart" localSheetId="5">[0]!Book1</definedName>
    <definedName name="BookStart" localSheetId="6">[0]!Book1</definedName>
    <definedName name="BookStart">[0]!Book1</definedName>
    <definedName name="BorrCurr" localSheetId="5">#REF!</definedName>
    <definedName name="BorrCurr" localSheetId="6">#REF!</definedName>
    <definedName name="BorrCurr">#REF!</definedName>
    <definedName name="BorrNonCurr" localSheetId="5">#REF!</definedName>
    <definedName name="BorrNonCurr" localSheetId="6">#REF!</definedName>
    <definedName name="BorrNonCurr">#REF!</definedName>
    <definedName name="BOS" hidden="1">{#N/A,#N/A,FALSE,"이정표"}</definedName>
    <definedName name="BPU">"1. Business Performance Update"</definedName>
    <definedName name="BQ" localSheetId="5">#REF!</definedName>
    <definedName name="BQ" localSheetId="6">#REF!</definedName>
    <definedName name="BQ">#REF!</definedName>
    <definedName name="BQ_Col" localSheetId="5">#REF!</definedName>
    <definedName name="BQ_Col" localSheetId="6">#REF!</definedName>
    <definedName name="BQ_Col">#REF!</definedName>
    <definedName name="BQ_index" localSheetId="5">#REF!</definedName>
    <definedName name="BQ_index" localSheetId="6">#REF!</definedName>
    <definedName name="BQ_index">#REF!</definedName>
    <definedName name="BQ_Row" localSheetId="5">#REF!</definedName>
    <definedName name="BQ_Row" localSheetId="6">#REF!</definedName>
    <definedName name="BQ_Row">#REF!</definedName>
    <definedName name="BRASIL" localSheetId="5">#REF!</definedName>
    <definedName name="BRASIL" localSheetId="6">#REF!</definedName>
    <definedName name="BRASIL">#REF!</definedName>
    <definedName name="Brasilacciona" localSheetId="5">#REF!</definedName>
    <definedName name="Brasilacciona" localSheetId="6">#REF!</definedName>
    <definedName name="Brasilacciona">#REF!</definedName>
    <definedName name="BrasilEconorte" localSheetId="5">#REF!</definedName>
    <definedName name="BrasilEconorte" localSheetId="6">#REF!</definedName>
    <definedName name="BrasilEconorte">#REF!</definedName>
    <definedName name="Brasilescuelasm" localSheetId="5">#REF!</definedName>
    <definedName name="Brasilescuelasm" localSheetId="6">#REF!</definedName>
    <definedName name="Brasilescuelasm">#REF!</definedName>
    <definedName name="BrasilGuardian" localSheetId="5">#REF!</definedName>
    <definedName name="BrasilGuardian" localSheetId="6">#REF!</definedName>
    <definedName name="BrasilGuardian">#REF!</definedName>
    <definedName name="BrasilMercedes" localSheetId="5">#REF!</definedName>
    <definedName name="BrasilMercedes" localSheetId="6">#REF!</definedName>
    <definedName name="BrasilMercedes">#REF!</definedName>
    <definedName name="BrasilNecsodoBrasil" localSheetId="5">#REF!</definedName>
    <definedName name="BrasilNecsodoBrasil" localSheetId="6">#REF!</definedName>
    <definedName name="BrasilNecsodoBrasil">#REF!</definedName>
    <definedName name="BrasilNovaVC" localSheetId="5">#REF!</definedName>
    <definedName name="BrasilNovaVC" localSheetId="6">#REF!</definedName>
    <definedName name="BrasilNovaVC">#REF!</definedName>
    <definedName name="BrasilPrestes" localSheetId="5">#REF!</definedName>
    <definedName name="BrasilPrestes" localSheetId="6">#REF!</definedName>
    <definedName name="BrasilPrestes">#REF!</definedName>
    <definedName name="BrasilRenault" localSheetId="5">#REF!</definedName>
    <definedName name="BrasilRenault" localSheetId="6">#REF!</definedName>
    <definedName name="BrasilRenault">#REF!</definedName>
    <definedName name="BrasilWolkswagen" localSheetId="5">#REF!</definedName>
    <definedName name="BrasilWolkswagen" localSheetId="6">#REF!</definedName>
    <definedName name="BrasilWolkswagen">#REF!</definedName>
    <definedName name="BRIProjects" localSheetId="5">#REF!</definedName>
    <definedName name="BRIProjects" localSheetId="6">#REF!</definedName>
    <definedName name="BRIProjects">#REF!</definedName>
    <definedName name="BRPTYEntities" localSheetId="5">#REF!</definedName>
    <definedName name="BRPTYEntities" localSheetId="6">#REF!</definedName>
    <definedName name="BRPTYEntities">#REF!</definedName>
    <definedName name="BRPTYProjects" localSheetId="5">#REF!</definedName>
    <definedName name="BRPTYProjects" localSheetId="6">#REF!</definedName>
    <definedName name="BRPTYProjects">#REF!</definedName>
    <definedName name="BRS">#REF!</definedName>
    <definedName name="BS" localSheetId="5">#REF!</definedName>
    <definedName name="BS" localSheetId="6">#REF!</definedName>
    <definedName name="BS">#REF!</definedName>
    <definedName name="BSF" localSheetId="5">#REF!</definedName>
    <definedName name="BSF" localSheetId="6">#REF!</definedName>
    <definedName name="BSF">#REF!</definedName>
    <definedName name="BSOT9950" localSheetId="5">#REF!</definedName>
    <definedName name="BSOT9950" localSheetId="6">#REF!</definedName>
    <definedName name="BSOT9950">#REF!</definedName>
    <definedName name="bst">#REF!</definedName>
    <definedName name="BT" hidden="1">{#N/A,#N/A,FALSE,"Centres";#N/A,#N/A,FALSE,"Partenariats";#N/A,#N/A,FALSE,"P.Diverses";#N/A,#N/A,FALSE,"Adm";#N/A,#N/A,FALSE,"Autres R-D";#N/A,#N/A,FALSE,"Intérêts"}</definedName>
    <definedName name="BU" localSheetId="5">#REF!</definedName>
    <definedName name="BU" localSheetId="6">#REF!</definedName>
    <definedName name="BU">#REF!</definedName>
    <definedName name="BU_List">#REF!</definedName>
    <definedName name="BUAccBLGPM" localSheetId="5">#REF!</definedName>
    <definedName name="BUAccBLGPM" localSheetId="6">#REF!</definedName>
    <definedName name="BUAccBLGPM">#REF!</definedName>
    <definedName name="BUAccCF" localSheetId="5">#REF!</definedName>
    <definedName name="BUAccCF" localSheetId="6">#REF!</definedName>
    <definedName name="BUAccCF">#REF!</definedName>
    <definedName name="BUAccCFFin" localSheetId="5">#REF!</definedName>
    <definedName name="BUAccCFFin" localSheetId="6">#REF!</definedName>
    <definedName name="BUAccCFFin">#REF!</definedName>
    <definedName name="BUAccCFInv" localSheetId="5">#REF!</definedName>
    <definedName name="BUAccCFInv" localSheetId="6">#REF!</definedName>
    <definedName name="BUAccCFInv">#REF!</definedName>
    <definedName name="BUAccCFOp" localSheetId="5">#REF!</definedName>
    <definedName name="BUAccCFOp" localSheetId="6">#REF!</definedName>
    <definedName name="BUAccCFOp">#REF!</definedName>
    <definedName name="BUAccEBITDA" localSheetId="5">#REF!</definedName>
    <definedName name="BUAccEBITDA" localSheetId="6">#REF!</definedName>
    <definedName name="BUAccEBITDA">#REF!</definedName>
    <definedName name="BUACCFTE" localSheetId="5">#REF!</definedName>
    <definedName name="BUACCFTE" localSheetId="6">#REF!</definedName>
    <definedName name="BUACCFTE">#REF!</definedName>
    <definedName name="BUAccGPM" localSheetId="5">#REF!</definedName>
    <definedName name="BUAccGPM" localSheetId="6">#REF!</definedName>
    <definedName name="BUAccGPM">#REF!</definedName>
    <definedName name="BUAccGPMSec" localSheetId="5">#REF!</definedName>
    <definedName name="BUAccGPMSec" localSheetId="6">#REF!</definedName>
    <definedName name="BUAccGPMSec">#REF!</definedName>
    <definedName name="BUAccMargin" localSheetId="5">#REF!</definedName>
    <definedName name="BUAccMargin" localSheetId="6">#REF!</definedName>
    <definedName name="BUAccMargin">#REF!</definedName>
    <definedName name="BUAccMPAT" localSheetId="5">#REF!</definedName>
    <definedName name="BUAccMPAT" localSheetId="6">#REF!</definedName>
    <definedName name="BUAccMPAT">#REF!</definedName>
    <definedName name="BUAccNetOH" localSheetId="5">#REF!</definedName>
    <definedName name="BUAccNetOH" localSheetId="6">#REF!</definedName>
    <definedName name="BUAccNetOH">#REF!</definedName>
    <definedName name="BUAccNWS" localSheetId="5">#REF!</definedName>
    <definedName name="BUAccNWS" localSheetId="6">#REF!</definedName>
    <definedName name="BUAccNWS">#REF!</definedName>
    <definedName name="BUAccPRInt" localSheetId="5">#REF!</definedName>
    <definedName name="BUAccPRInt" localSheetId="6">#REF!</definedName>
    <definedName name="BUAccPRInt">#REF!</definedName>
    <definedName name="BUAccRev" localSheetId="5">#REF!</definedName>
    <definedName name="BUAccRev" localSheetId="6">#REF!</definedName>
    <definedName name="BUAccRev">#REF!</definedName>
    <definedName name="BUAccRevSec" localSheetId="5">#REF!</definedName>
    <definedName name="BUAccRevSec" localSheetId="6">#REF!</definedName>
    <definedName name="BUAccRevSec">#REF!</definedName>
    <definedName name="BUC4GPMSec" localSheetId="5">#REF!</definedName>
    <definedName name="BUC4GPMSec" localSheetId="6">#REF!</definedName>
    <definedName name="BUC4GPMSec">#REF!</definedName>
    <definedName name="BUC4RevSec" localSheetId="5">#REF!</definedName>
    <definedName name="BUC4RevSec" localSheetId="6">#REF!</definedName>
    <definedName name="BUC4RevSec">#REF!</definedName>
    <definedName name="BUCode">#REF!</definedName>
    <definedName name="BUCust_14" localSheetId="5">#REF!</definedName>
    <definedName name="BUCust_14" localSheetId="6">#REF!</definedName>
    <definedName name="BUCust_14">#REF!</definedName>
    <definedName name="BUCust3_1" localSheetId="5">#REF!</definedName>
    <definedName name="BUCust3_1" localSheetId="6">#REF!</definedName>
    <definedName name="BUCust3_1">#REF!</definedName>
    <definedName name="BUCust3_10" localSheetId="5">#REF!</definedName>
    <definedName name="BUCust3_10" localSheetId="6">#REF!</definedName>
    <definedName name="BUCust3_10">#REF!</definedName>
    <definedName name="BUCust3_11">#REF!</definedName>
    <definedName name="BUCust3_12">#REF!</definedName>
    <definedName name="BUCust3_13">#REF!</definedName>
    <definedName name="BUCust3_14">#REF!</definedName>
    <definedName name="BUCust3_15">#REF!</definedName>
    <definedName name="BUCust3_16">#REF!</definedName>
    <definedName name="BUCust3_17">#REF!</definedName>
    <definedName name="BUCust3_18">#REF!</definedName>
    <definedName name="BUCust3_19">#REF!</definedName>
    <definedName name="BUCust3_2" localSheetId="5">#REF!</definedName>
    <definedName name="BUCust3_2" localSheetId="6">#REF!</definedName>
    <definedName name="BUCust3_2">#REF!</definedName>
    <definedName name="BUCust3_20">#REF!</definedName>
    <definedName name="BUCust3_21">#REF!</definedName>
    <definedName name="BUCust3_22">#REF!</definedName>
    <definedName name="BUCust3_23" localSheetId="5">#REF!</definedName>
    <definedName name="BUCust3_23" localSheetId="6">#REF!</definedName>
    <definedName name="BUCust3_23">#REF!</definedName>
    <definedName name="BUCust3_3" localSheetId="5">#REF!</definedName>
    <definedName name="BUCust3_3" localSheetId="6">#REF!</definedName>
    <definedName name="BUCust3_3">#REF!</definedName>
    <definedName name="BUCust3_4" localSheetId="5">#REF!</definedName>
    <definedName name="BUCust3_4" localSheetId="6">#REF!</definedName>
    <definedName name="BUCust3_4">#REF!</definedName>
    <definedName name="BUCust3_5" localSheetId="5">#REF!</definedName>
    <definedName name="BUCust3_5" localSheetId="6">#REF!</definedName>
    <definedName name="BUCust3_5">#REF!</definedName>
    <definedName name="BUCust3_6" localSheetId="5">#REF!</definedName>
    <definedName name="BUCust3_6" localSheetId="6">#REF!</definedName>
    <definedName name="BUCust3_6">#REF!</definedName>
    <definedName name="BUCust3_7" localSheetId="5">#REF!</definedName>
    <definedName name="BUCust3_7" localSheetId="6">#REF!</definedName>
    <definedName name="BUCust3_7">#REF!</definedName>
    <definedName name="BUCust3_8" localSheetId="5">#REF!</definedName>
    <definedName name="BUCust3_8" localSheetId="6">#REF!</definedName>
    <definedName name="BUCust3_8">#REF!</definedName>
    <definedName name="BUCust3_9" localSheetId="5">#REF!</definedName>
    <definedName name="BUCust3_9" localSheetId="6">#REF!</definedName>
    <definedName name="BUCust3_9">#REF!</definedName>
    <definedName name="BUCuts3_13" localSheetId="5">#REF!</definedName>
    <definedName name="BUCuts3_13" localSheetId="6">#REF!</definedName>
    <definedName name="BUCuts3_13">#REF!</definedName>
    <definedName name="bud" localSheetId="5">#REF!</definedName>
    <definedName name="bud" localSheetId="6">#REF!</definedName>
    <definedName name="bud">#REF!</definedName>
    <definedName name="Budget">#REF!</definedName>
    <definedName name="Budget_Kielce.xls">"budżet"</definedName>
    <definedName name="budowa">#REF!</definedName>
    <definedName name="buget" localSheetId="5">MAX(Page)</definedName>
    <definedName name="buget" localSheetId="6">MAX(Page)</definedName>
    <definedName name="buget">MAX(Page)</definedName>
    <definedName name="buget18" localSheetId="5">MAX(Page)</definedName>
    <definedName name="buget18" localSheetId="6">MAX(Page)</definedName>
    <definedName name="buget18">MAX(Page)</definedName>
    <definedName name="Build">#REF!</definedName>
    <definedName name="BUILDING">#REF!</definedName>
    <definedName name="BuildingBusinessUnits">#REF!</definedName>
    <definedName name="BuildingDetailed">#REF!</definedName>
    <definedName name="BuiltIn_Consolidate_Area___0___0">0</definedName>
    <definedName name="BuiltIn_Print_Area" localSheetId="5">#REF!</definedName>
    <definedName name="BuiltIn_Print_Area" localSheetId="6">#REF!</definedName>
    <definedName name="BuiltIn_Print_Area">#REF!</definedName>
    <definedName name="BUList">#REF!</definedName>
    <definedName name="BUName">#REF!</definedName>
    <definedName name="BusEnt" localSheetId="5">#REF!</definedName>
    <definedName name="BusEnt" localSheetId="6">#REF!</definedName>
    <definedName name="BusEnt">#REF!</definedName>
    <definedName name="BusinessUnit">#REF!</definedName>
    <definedName name="Button_1">"Financial_Consolidation_CARAT_Financials_List"</definedName>
    <definedName name="Button_2">"Financial_Consolidation_CARAT_Financials_List1"</definedName>
    <definedName name="Button_92">"Financial_Statements_August_2001_Reporting_Entities_List"</definedName>
    <definedName name="button_area_1" localSheetId="5">#REF!</definedName>
    <definedName name="button_area_1" localSheetId="6">#REF!</definedName>
    <definedName name="button_area_1">#REF!</definedName>
    <definedName name="buyout" localSheetId="5">#REF!</definedName>
    <definedName name="buyout" localSheetId="6">#REF!</definedName>
    <definedName name="buyout">#REF!</definedName>
    <definedName name="bv" hidden="1">{#N/A,#N/A,FALSE,"Adm comp";#N/A,#N/A,FALSE,"Adm ajust";"adm",#N/A,FALSE,"Administration";#N/A,#N/A,FALSE,"Adm Bgt 97 vs Prév. 96";#N/A,#N/A,FALSE,"Adm Bgt 97 vs 96"}</definedName>
    <definedName name="BVBV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bw">#REF!</definedName>
    <definedName name="C_" localSheetId="5">#REF!</definedName>
    <definedName name="C_" localSheetId="6">#REF!</definedName>
    <definedName name="C_">#REF!</definedName>
    <definedName name="CA" localSheetId="5">#REF!</definedName>
    <definedName name="CA" localSheetId="6">#REF!</definedName>
    <definedName name="CA">#REF!</definedName>
    <definedName name="Cabling" localSheetId="5">#REF!</definedName>
    <definedName name="Cabling" localSheetId="6">#REF!</definedName>
    <definedName name="Cabling">#REF!</definedName>
    <definedName name="Cabling1" localSheetId="5">#REF!</definedName>
    <definedName name="Cabling1" localSheetId="6">#REF!</definedName>
    <definedName name="Cabling1">#REF!</definedName>
    <definedName name="caca" localSheetId="5" hidden="1">#REF!</definedName>
    <definedName name="caca" localSheetId="6" hidden="1">#REF!</definedName>
    <definedName name="caca" hidden="1">#REF!</definedName>
    <definedName name="caca2" hidden="1">#N/A</definedName>
    <definedName name="CAD"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DD"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DD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IXA">#REF!</definedName>
    <definedName name="cal"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lc">1</definedName>
    <definedName name="Calendar" localSheetId="5">#REF!</definedName>
    <definedName name="Calendar" localSheetId="6">#REF!</definedName>
    <definedName name="Calendar">#REF!</definedName>
    <definedName name="CALL"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LL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mbio" localSheetId="5">#REF!</definedName>
    <definedName name="cambio" localSheetId="6">#REF!</definedName>
    <definedName name="cambio">#REF!</definedName>
    <definedName name="camp3to7" localSheetId="5" hidden="1">#REF!</definedName>
    <definedName name="camp3to7" localSheetId="6" hidden="1">#REF!</definedName>
    <definedName name="camp3to7" hidden="1">#REF!</definedName>
    <definedName name="canones" localSheetId="5">#REF!</definedName>
    <definedName name="canones" localSheetId="6">#REF!</definedName>
    <definedName name="canones">#REF!</definedName>
    <definedName name="cap_char_rate">#REF!</definedName>
    <definedName name="Cap_CSpend">#REF!</definedName>
    <definedName name="CAPE" localSheetId="5">#REF!</definedName>
    <definedName name="CAPE" localSheetId="6">#REF!</definedName>
    <definedName name="CAPE">#REF!</definedName>
    <definedName name="CAPEC" localSheetId="5">#REF!</definedName>
    <definedName name="CAPEC" localSheetId="6">#REF!</definedName>
    <definedName name="CAPEC">#REF!</definedName>
    <definedName name="CapeNew" localSheetId="5">#REF!</definedName>
    <definedName name="CapeNew" localSheetId="6">#REF!</definedName>
    <definedName name="CapeNew">#REF!</definedName>
    <definedName name="Capex_Facility_1">#REF!</definedName>
    <definedName name="Capex_Facility_2">#REF!</definedName>
    <definedName name="CapexTime">#REF!</definedName>
    <definedName name="capital" localSheetId="5">#REF!</definedName>
    <definedName name="capital" localSheetId="6">#REF!</definedName>
    <definedName name="capital">#REF!</definedName>
    <definedName name="CapRes2000" localSheetId="5">#REF!</definedName>
    <definedName name="CapRes2000" localSheetId="6">#REF!</definedName>
    <definedName name="CapRes2000">#REF!</definedName>
    <definedName name="CapRes2001" localSheetId="5">#REF!</definedName>
    <definedName name="CapRes2001" localSheetId="6">#REF!</definedName>
    <definedName name="CapRes2001">#REF!</definedName>
    <definedName name="CapRes2002">#REF!</definedName>
    <definedName name="CapRes2003">#REF!</definedName>
    <definedName name="CapRes2004">#REF!</definedName>
    <definedName name="CapRes2005">#REF!</definedName>
    <definedName name="CapRes2006">#REF!</definedName>
    <definedName name="CapRes2007">#REF!</definedName>
    <definedName name="CAPTRAN">#REF!</definedName>
    <definedName name="car" localSheetId="5">#REF!</definedName>
    <definedName name="car" localSheetId="6">#REF!</definedName>
    <definedName name="car">#REF!</definedName>
    <definedName name="Carlingford">#REF!</definedName>
    <definedName name="Cartera05" hidden="1">{"CENTRAL",#N/A,FALSE,"Plantilla C.E. ";"AREA",#N/A,FALSE,"Plantilla C.E. "}</definedName>
    <definedName name="case">#REF!</definedName>
    <definedName name="Cases_DSCR" localSheetId="5">#REF!</definedName>
    <definedName name="Cases_DSCR" localSheetId="6">#REF!</definedName>
    <definedName name="Cases_DSCR">#REF!</definedName>
    <definedName name="Cases_DSCR_Paste" localSheetId="5">#REF!</definedName>
    <definedName name="Cases_DSCR_Paste" localSheetId="6">#REF!</definedName>
    <definedName name="Cases_DSCR_Paste">#REF!</definedName>
    <definedName name="Cases_Live_Data" localSheetId="5">#REF!</definedName>
    <definedName name="Cases_Live_Data" localSheetId="6">#REF!</definedName>
    <definedName name="Cases_Live_Data">#REF!</definedName>
    <definedName name="cash" hidden="1">{#N/A,#N/A,FALSE,"손익표지";#N/A,#N/A,FALSE,"손익계산";#N/A,#N/A,FALSE,"일반관리비";#N/A,#N/A,FALSE,"영업외수익";#N/A,#N/A,FALSE,"영업외비용";#N/A,#N/A,FALSE,"매출액";#N/A,#N/A,FALSE,"요약손익";#N/A,#N/A,FALSE,"요약대차";#N/A,#N/A,FALSE,"매출채권현황";#N/A,#N/A,FALSE,"매출채권명세"}</definedName>
    <definedName name="cash_1" hidden="1">{#N/A,#N/A,FALSE,"손익표지";#N/A,#N/A,FALSE,"손익계산";#N/A,#N/A,FALSE,"일반관리비";#N/A,#N/A,FALSE,"영업외수익";#N/A,#N/A,FALSE,"영업외비용";#N/A,#N/A,FALSE,"매출액";#N/A,#N/A,FALSE,"요약손익";#N/A,#N/A,FALSE,"요약대차";#N/A,#N/A,FALSE,"매출채권현황";#N/A,#N/A,FALSE,"매출채권명세"}</definedName>
    <definedName name="Cash_Deposit_Rate_Flat">#REF!</definedName>
    <definedName name="Cash_Sensitivity">#REF!</definedName>
    <definedName name="cash1" hidden="1">{#N/A,#N/A,FALSE,"손익표지";#N/A,#N/A,FALSE,"손익계산";#N/A,#N/A,FALSE,"일반관리비";#N/A,#N/A,FALSE,"영업외수익";#N/A,#N/A,FALSE,"영업외비용";#N/A,#N/A,FALSE,"매출액";#N/A,#N/A,FALSE,"요약손익";#N/A,#N/A,FALSE,"요약대차";#N/A,#N/A,FALSE,"매출채권현황";#N/A,#N/A,FALSE,"매출채권명세"}</definedName>
    <definedName name="cash1_1" hidden="1">{#N/A,#N/A,FALSE,"손익표지";#N/A,#N/A,FALSE,"손익계산";#N/A,#N/A,FALSE,"일반관리비";#N/A,#N/A,FALSE,"영업외수익";#N/A,#N/A,FALSE,"영업외비용";#N/A,#N/A,FALSE,"매출액";#N/A,#N/A,FALSE,"요약손익";#N/A,#N/A,FALSE,"요약대차";#N/A,#N/A,FALSE,"매출채권현황";#N/A,#N/A,FALSE,"매출채권명세"}</definedName>
    <definedName name="cashflow" localSheetId="5">#REF!</definedName>
    <definedName name="cashflow" localSheetId="6">#REF!</definedName>
    <definedName name="cashflow">#REF!</definedName>
    <definedName name="Cashflowsheetname" localSheetId="5">#REF!</definedName>
    <definedName name="Cashflowsheetname" localSheetId="6">#REF!</definedName>
    <definedName name="Cashflowsheetname">#REF!</definedName>
    <definedName name="CASHOD" localSheetId="5">#REF!</definedName>
    <definedName name="CASHOD" localSheetId="6">#REF!</definedName>
    <definedName name="CASHOD">#REF!</definedName>
    <definedName name="Cashstatus" localSheetId="5">#REF!</definedName>
    <definedName name="Cashstatus" localSheetId="6">#REF!</definedName>
    <definedName name="Cashstatus">#REF!</definedName>
    <definedName name="CASLEASE">#REF!</definedName>
    <definedName name="Casuarina">#REF!</definedName>
    <definedName name="Cat">#REF!</definedName>
    <definedName name="Categories">#REF!</definedName>
    <definedName name="Category">#REF!</definedName>
    <definedName name="Categorylookup">#REF!</definedName>
    <definedName name="CATS.Project" hidden="1">"C6021B"</definedName>
    <definedName name="CAUSE">#REF!</definedName>
    <definedName name="cc" hidden="1">{#N/A,#N/A,FALSE,"손익표지";#N/A,#N/A,FALSE,"손익계산";#N/A,#N/A,FALSE,"일반관리비";#N/A,#N/A,FALSE,"영업외수익";#N/A,#N/A,FALSE,"영업외비용";#N/A,#N/A,FALSE,"매출액";#N/A,#N/A,FALSE,"요약손익";#N/A,#N/A,FALSE,"요약대차";#N/A,#N/A,FALSE,"매출채권현황";#N/A,#N/A,FALSE,"매출채권명세"}</definedName>
    <definedName name="cc_1" hidden="1">{#N/A,#N/A,FALSE,"손익표지";#N/A,#N/A,FALSE,"손익계산";#N/A,#N/A,FALSE,"일반관리비";#N/A,#N/A,FALSE,"영업외수익";#N/A,#N/A,FALSE,"영업외비용";#N/A,#N/A,FALSE,"매출액";#N/A,#N/A,FALSE,"요약손익";#N/A,#N/A,FALSE,"요약대차";#N/A,#N/A,FALSE,"매출채권현황";#N/A,#N/A,FALSE,"매출채권명세"}</definedName>
    <definedName name="CCC" hidden="1">{#N/A,#N/A,FALSE,"Sommaire";#N/A,#N/A,FALSE,"Comparable";#N/A,#N/A,FALSE,"Centres commerciaux";#N/A,#N/A,FALSE,"Min Tot (2)";#N/A,#N/A,FALSE,"Min Equité";#N/A,#N/A,FALSE,"Prop.Diverses";#N/A,#N/A,FALSE,"Terrains";#N/A,#N/A,FALSE,"Administration";#N/A,#N/A,FALSE,"Autres R.D.";#N/A,#N/A,FALSE,"F.financiers";#N/A,#N/A,FALSE,"Rentree"}</definedName>
    <definedName name="CCC_1" hidden="1">{#N/A,#N/A,FALSE,"Work progress mensile";#N/A,#N/A,FALSE,"Work progress mensile IE1"}</definedName>
    <definedName name="CCCC" hidden="1">{"NORMAL",#N/A,FALSE,"02"}</definedName>
    <definedName name="ccccc">#REF!</definedName>
    <definedName name="ccccccc">#REF!</definedName>
    <definedName name="cccccccc" localSheetId="5">#REF!</definedName>
    <definedName name="cccccccc" localSheetId="6">#REF!</definedName>
    <definedName name="cccccccc">#REF!</definedName>
    <definedName name="ccccccccc" localSheetId="5">#REF!</definedName>
    <definedName name="ccccccccc" localSheetId="6">#REF!</definedName>
    <definedName name="ccccccccc">#REF!</definedName>
    <definedName name="CCCOOO" hidden="1">{#N/A,#N/A,FALSE,"Sommaire";#N/A,#N/A,FALSE,"Comparable";#N/A,#N/A,FALSE,"Centres commerciaux";#N/A,#N/A,FALSE,"Min Tot (2)";#N/A,#N/A,FALSE,"Min Equité";#N/A,#N/A,FALSE,"Prop.Diverses";#N/A,#N/A,FALSE,"Terrains";#N/A,#N/A,FALSE,"Administration";#N/A,#N/A,FALSE,"Autres R.D.";#N/A,#N/A,FALSE,"F.financiers";#N/A,#N/A,FALSE,"Rentree"}</definedName>
    <definedName name="ccPC" localSheetId="5">#REF!</definedName>
    <definedName name="ccPC" localSheetId="6">#REF!</definedName>
    <definedName name="ccPC">#REF!</definedName>
    <definedName name="CCT" localSheetId="5">#REF!</definedName>
    <definedName name="CCT" localSheetId="6">#REF!</definedName>
    <definedName name="CCT">#REF!</definedName>
    <definedName name="ccyLabel">#REF!</definedName>
    <definedName name="CD_com_fee">#REF!</definedName>
    <definedName name="CD_EB_Active">#REF!</definedName>
    <definedName name="CD_EB_com_fee">#REF!</definedName>
    <definedName name="CD_EB_Establishment_Fee">#REF!</definedName>
    <definedName name="CD_EB_Facility">#REF!</definedName>
    <definedName name="CD_EB_Issue_date">#REF!</definedName>
    <definedName name="CD_EB_margin">#REF!</definedName>
    <definedName name="CD_EB_Maturity_date">#REF!</definedName>
    <definedName name="CD_EB_Name">#REF!</definedName>
    <definedName name="CD_Establishment_Fee">#REF!</definedName>
    <definedName name="CD_Facility">#REF!</definedName>
    <definedName name="CD_Issue_date">#REF!</definedName>
    <definedName name="CD_margin">#REF!</definedName>
    <definedName name="CD_Maturity_date">#REF!</definedName>
    <definedName name="CD_Maturity_Date_Actual">#REF!</definedName>
    <definedName name="CD_Name">#REF!</definedName>
    <definedName name="CD_SC_com_fee">#REF!</definedName>
    <definedName name="CD_SC_Establishment_Fee">#REF!</definedName>
    <definedName name="CD_SC_Facility">#REF!</definedName>
    <definedName name="CD_SC_Issue_date">#REF!</definedName>
    <definedName name="CD_SC_margin">#REF!</definedName>
    <definedName name="CD_SC_Maturity_date">#REF!</definedName>
    <definedName name="CD_SC_Maturity_Date_Actual">#REF!</definedName>
    <definedName name="CD_SC_Name">#REF!</definedName>
    <definedName name="CDPD_Assumption">#REF!</definedName>
    <definedName name="CDS" localSheetId="5">#REF!</definedName>
    <definedName name="CDS" localSheetId="6">#REF!</definedName>
    <definedName name="CDS">#REF!</definedName>
    <definedName name="CEBE" localSheetId="5">#REF!</definedName>
    <definedName name="CEBE" localSheetId="6">#REF!</definedName>
    <definedName name="CEBE">#REF!</definedName>
    <definedName name="CEBES" localSheetId="5">#REF!</definedName>
    <definedName name="CEBES" localSheetId="6">#REF!</definedName>
    <definedName name="CEBES">#REF!</definedName>
    <definedName name="celltips_area" localSheetId="5">#REF!</definedName>
    <definedName name="celltips_area" localSheetId="6">#REF!</definedName>
    <definedName name="celltips_area">#REF!</definedName>
    <definedName name="CESCE" localSheetId="5">#REF!</definedName>
    <definedName name="CESCE" localSheetId="6">#REF!</definedName>
    <definedName name="CESCE">#REF!</definedName>
    <definedName name="CF" localSheetId="5">#REF!</definedName>
    <definedName name="CF" localSheetId="6">#REF!</definedName>
    <definedName name="CF">#REF!</definedName>
    <definedName name="CFAN" localSheetId="5">#REF!</definedName>
    <definedName name="CFAN" localSheetId="6">#REF!</definedName>
    <definedName name="CFAN">#REF!</definedName>
    <definedName name="cfdgdhtrgtrh" hidden="1">{#N/A,#N/A,FALSE,"Centres";#N/A,#N/A,FALSE,"Partenariats";#N/A,#N/A,FALSE,"P.Diverses";#N/A,#N/A,FALSE,"Adm";#N/A,#N/A,FALSE,"Autres R-D";#N/A,#N/A,FALSE,"Intérêts"}</definedName>
    <definedName name="CFEndMth" localSheetId="5">#REF!</definedName>
    <definedName name="CFEndMth" localSheetId="6">#REF!</definedName>
    <definedName name="CFEndMth">#REF!</definedName>
    <definedName name="CFNextMth" localSheetId="5">#REF!</definedName>
    <definedName name="CFNextMth" localSheetId="6">#REF!</definedName>
    <definedName name="CFNextMth">#REF!</definedName>
    <definedName name="CFNextMthYTD" localSheetId="5">#REF!</definedName>
    <definedName name="CFNextMthYTD" localSheetId="6">#REF!</definedName>
    <definedName name="CFNextMthYTD">#REF!</definedName>
    <definedName name="CFStartMth" localSheetId="5">#REF!</definedName>
    <definedName name="CFStartMth" localSheetId="6">#REF!</definedName>
    <definedName name="CFStartMth">#REF!</definedName>
    <definedName name="cg" localSheetId="5">#REF!</definedName>
    <definedName name="cg" localSheetId="6">#REF!</definedName>
    <definedName name="cg">#REF!</definedName>
    <definedName name="CH" localSheetId="5">#REF!</definedName>
    <definedName name="CH" localSheetId="6">#REF!</definedName>
    <definedName name="CH">#REF!</definedName>
    <definedName name="Charlestown">#REF!</definedName>
    <definedName name="Chartname1" localSheetId="5">#REF!</definedName>
    <definedName name="Chartname1" localSheetId="6">#REF!</definedName>
    <definedName name="Chartname1">#REF!</definedName>
    <definedName name="Chartname10" localSheetId="5">#REF!</definedName>
    <definedName name="Chartname10" localSheetId="6">#REF!</definedName>
    <definedName name="Chartname10">#REF!</definedName>
    <definedName name="Chartname2" localSheetId="5">#REF!</definedName>
    <definedName name="Chartname2" localSheetId="6">#REF!</definedName>
    <definedName name="Chartname2">#REF!</definedName>
    <definedName name="Chartname3" localSheetId="5">#REF!</definedName>
    <definedName name="Chartname3" localSheetId="6">#REF!</definedName>
    <definedName name="Chartname3">#REF!</definedName>
    <definedName name="Chartname4" localSheetId="5">#REF!</definedName>
    <definedName name="Chartname4" localSheetId="6">#REF!</definedName>
    <definedName name="Chartname4">#REF!</definedName>
    <definedName name="Chartname5" localSheetId="5">#REF!</definedName>
    <definedName name="Chartname5" localSheetId="6">#REF!</definedName>
    <definedName name="Chartname5">#REF!</definedName>
    <definedName name="Chartname6" localSheetId="5">#REF!</definedName>
    <definedName name="Chartname6" localSheetId="6">#REF!</definedName>
    <definedName name="Chartname6">#REF!</definedName>
    <definedName name="Chartname7" localSheetId="5">#REF!</definedName>
    <definedName name="Chartname7" localSheetId="6">#REF!</definedName>
    <definedName name="Chartname7">#REF!</definedName>
    <definedName name="Chartname8" localSheetId="5">#REF!</definedName>
    <definedName name="Chartname8" localSheetId="6">#REF!</definedName>
    <definedName name="Chartname8">#REF!</definedName>
    <definedName name="Chartname9" localSheetId="5">#REF!</definedName>
    <definedName name="Chartname9" localSheetId="6">#REF!</definedName>
    <definedName name="Chartname9">#REF!</definedName>
    <definedName name="check_calc" localSheetId="5">#REF!,#REF!,#REF!,#REF!,#REF!,#REF!,#REF!,#REF!,#REF!,#REF!</definedName>
    <definedName name="check_calc" localSheetId="6">#REF!,#REF!,#REF!,#REF!,#REF!,#REF!,#REF!,#REF!,#REF!,#REF!</definedName>
    <definedName name="check_calc">#REF!,#REF!,#REF!,#REF!,#REF!,#REF!,#REF!,#REF!,#REF!,#REF!</definedName>
    <definedName name="Check_Total">#REF!</definedName>
    <definedName name="CHECKS">#REF!</definedName>
    <definedName name="CHF" localSheetId="5">#REF!</definedName>
    <definedName name="CHF" localSheetId="6">#REF!</definedName>
    <definedName name="CHF">#REF!</definedName>
    <definedName name="chf." localSheetId="5">#REF!</definedName>
    <definedName name="chf." localSheetId="6">#REF!</definedName>
    <definedName name="chf.">#REF!</definedName>
    <definedName name="CHILE" localSheetId="5">#REF!</definedName>
    <definedName name="CHILE" localSheetId="6">#REF!</definedName>
    <definedName name="CHILE">#REF!</definedName>
    <definedName name="ChileAgencia" localSheetId="5">#REF!</definedName>
    <definedName name="ChileAgencia" localSheetId="6">#REF!</definedName>
    <definedName name="ChileAgencia">#REF!</definedName>
    <definedName name="ChileDuqueco" localSheetId="5">#REF!</definedName>
    <definedName name="ChileDuqueco" localSheetId="6">#REF!</definedName>
    <definedName name="ChileDuqueco">#REF!</definedName>
    <definedName name="ChileRalco" localSheetId="5">#REF!</definedName>
    <definedName name="ChileRalco" localSheetId="6">#REF!</definedName>
    <definedName name="ChileRalco">#REF!</definedName>
    <definedName name="ChileSucursal" localSheetId="5">#REF!</definedName>
    <definedName name="ChileSucursal" localSheetId="6">#REF!</definedName>
    <definedName name="ChileSucursal">#REF!</definedName>
    <definedName name="ChileValdivia" localSheetId="5">#REF!</definedName>
    <definedName name="ChileValdivia" localSheetId="6">#REF!</definedName>
    <definedName name="ChileValdivia">#REF!</definedName>
    <definedName name="Chirnside">#REF!</definedName>
    <definedName name="Choice">#REF!</definedName>
    <definedName name="Choices_Wrapper">#REF!</definedName>
    <definedName name="choy" localSheetId="5">#REF!</definedName>
    <definedName name="choy" localSheetId="6">#REF!</definedName>
    <definedName name="choy">#REF!</definedName>
    <definedName name="CIQWBGuid" hidden="1">"917cd97d-dbc8-46c9-b4db-c705891027e9"</definedName>
    <definedName name="ckdl" hidden="1">{#N/A,#N/A,FALSE,"손익표지";#N/A,#N/A,FALSE,"손익계산";#N/A,#N/A,FALSE,"일반관리비";#N/A,#N/A,FALSE,"영업외수익";#N/A,#N/A,FALSE,"영업외비용";#N/A,#N/A,FALSE,"매출액";#N/A,#N/A,FALSE,"요약손익";#N/A,#N/A,FALSE,"요약대차";#N/A,#N/A,FALSE,"매출채권현황";#N/A,#N/A,FALSE,"매출채권명세"}</definedName>
    <definedName name="ckdl_1" hidden="1">{#N/A,#N/A,FALSE,"손익표지";#N/A,#N/A,FALSE,"손익계산";#N/A,#N/A,FALSE,"일반관리비";#N/A,#N/A,FALSE,"영업외수익";#N/A,#N/A,FALSE,"영업외비용";#N/A,#N/A,FALSE,"매출액";#N/A,#N/A,FALSE,"요약손익";#N/A,#N/A,FALSE,"요약대차";#N/A,#N/A,FALSE,"매출채권현황";#N/A,#N/A,FALSE,"매출채권명세"}</definedName>
    <definedName name="CKIG_List">OFFSET(#REF!,1,0,COUNTA(OFFSET(#REF!,1,0,90000,1)),1)</definedName>
    <definedName name="CKJ" hidden="1">{#N/A,#N/A,FALSE,"General";#N/A,#N/A,FALSE,"DMU";#N/A,#N/A,FALSE,"Breakdown";#N/A,#N/A,FALSE,"Traction";#N/A,#N/A,FALSE,"Bogie &amp; Carbody";#N/A,#N/A,FALSE,"Auxiliaries";#N/A,#N/A,FALSE,"Braking";#N/A,#N/A,FALSE,"Electric";#N/A,#N/A,FALSE,"Comfort";#N/A,#N/A,FALSE,"Interiors";#N/A,#N/A,FALSE,"Exterior"}</definedName>
    <definedName name="claim">OFFSET(#REF!,1,0,COUNTA(#REF!))</definedName>
    <definedName name="ClaimDate">#REF!</definedName>
    <definedName name="Clarity.Template.ExpandCollapse.Cols.Range_0.Expanded">TRUE</definedName>
    <definedName name="Clarity.Template.ExpandCollapse.Cols.Range_1.Expanded">TRUE</definedName>
    <definedName name="Clarity.Template.ExpandCollapse.Cols.Range_10.Expanded">TRUE</definedName>
    <definedName name="Clarity.Template.ExpandCollapse.Cols.Range_11.Expanded">TRUE</definedName>
    <definedName name="Clarity.Template.ExpandCollapse.Cols.Range_12.Expanded">TRUE</definedName>
    <definedName name="Clarity.Template.ExpandCollapse.Cols.Range_13.Expanded">FALSE</definedName>
    <definedName name="Clarity.Template.ExpandCollapse.Cols.Range_2.Expanded">FALSE</definedName>
    <definedName name="Clarity.Template.ExpandCollapse.Cols.Range_3.Expanded">TRUE</definedName>
    <definedName name="Clarity.Template.ExpandCollapse.Cols.Range_4.Expanded">TRUE</definedName>
    <definedName name="Clarity.Template.ExpandCollapse.Cols.Range_5.Expanded">TRUE</definedName>
    <definedName name="Clarity.Template.ExpandCollapse.Cols.Range_6.Expanded">TRUE</definedName>
    <definedName name="Clarity.Template.ExpandCollapse.Cols.Range_7.Expanded">TRUE</definedName>
    <definedName name="Clarity.Template.ExpandCollapse.Cols.Range_8.Expanded">FALSE</definedName>
    <definedName name="Clarity.Template.ExpandCollapse.Cols.Range_9.Expanded">FALSE</definedName>
    <definedName name="Class" localSheetId="5">#REF!</definedName>
    <definedName name="Class" localSheetId="6">#REF!</definedName>
    <definedName name="Class">#REF!</definedName>
    <definedName name="CLF">#REF!</definedName>
    <definedName name="Client_Specific">#REF!</definedName>
    <definedName name="CLP">#REF!</definedName>
    <definedName name="CMScen" localSheetId="5">#REF!</definedName>
    <definedName name="CMScen" localSheetId="6">#REF!</definedName>
    <definedName name="CMScen">#REF!</definedName>
    <definedName name="CMVNFH"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co">100</definedName>
    <definedName name="Co_Debt_Final_Draw">#REF!</definedName>
    <definedName name="Co_Tax_Loan_Int_Initial_Calc">#REF!</definedName>
    <definedName name="COCO" hidden="1">{#N/A,#N/A,FALSE,"Sommaire";#N/A,#N/A,FALSE,"Comparable";#N/A,#N/A,FALSE,"Centres commerciaux";#N/A,#N/A,FALSE,"Min Tot (2)";#N/A,#N/A,FALSE,"Min Equité";#N/A,#N/A,FALSE,"Prop.Diverses";#N/A,#N/A,FALSE,"Terrains";#N/A,#N/A,FALSE,"Administration";#N/A,#N/A,FALSE,"Autres R.D.";#N/A,#N/A,FALSE,"F.financiers";#N/A,#N/A,FALSE,"Rentree"}</definedName>
    <definedName name="COD">#REF!</definedName>
    <definedName name="Code">#REF!</definedName>
    <definedName name="COLEMAN">#REF!</definedName>
    <definedName name="COLEMAN1">#REF!</definedName>
    <definedName name="COLOMBIA" localSheetId="5">#REF!</definedName>
    <definedName name="COLOMBIA" localSheetId="6">#REF!</definedName>
    <definedName name="COLOMBIA">#REF!</definedName>
    <definedName name="ColombiaGuavio" localSheetId="5">#REF!</definedName>
    <definedName name="ColombiaGuavio" localSheetId="6">#REF!</definedName>
    <definedName name="ColombiaGuavio">#REF!</definedName>
    <definedName name="ColombiaMetromed" localSheetId="5">#REF!</definedName>
    <definedName name="ColombiaMetromed" localSheetId="6">#REF!</definedName>
    <definedName name="ColombiaMetromed">#REF!</definedName>
    <definedName name="ColombiaSucursal" localSheetId="5">#REF!</definedName>
    <definedName name="ColombiaSucursal" localSheetId="6">#REF!</definedName>
    <definedName name="ColombiaSucursal">#REF!</definedName>
    <definedName name="Column1">#REF!</definedName>
    <definedName name="Column10">#REF!</definedName>
    <definedName name="Column11">#REF!</definedName>
    <definedName name="Column12">#REF!</definedName>
    <definedName name="Column13">#REF!</definedName>
    <definedName name="Column14">#REF!</definedName>
    <definedName name="Column15">#REF!</definedName>
    <definedName name="Column16">#REF!</definedName>
    <definedName name="Column2">#REF!</definedName>
    <definedName name="Column20">#REF!</definedName>
    <definedName name="Column3">#REF!</definedName>
    <definedName name="Column4">#REF!</definedName>
    <definedName name="Column5">#REF!</definedName>
    <definedName name="Column6">#REF!</definedName>
    <definedName name="Column7">#REF!</definedName>
    <definedName name="Column8">#REF!</definedName>
    <definedName name="Column9">#REF!</definedName>
    <definedName name="Columns">#REF!</definedName>
    <definedName name="ComAfterFees">#REF!</definedName>
    <definedName name="ComBeforeFees">#REF!</definedName>
    <definedName name="Commercial" localSheetId="5">#REF!</definedName>
    <definedName name="Commercial" localSheetId="6">#REF!</definedName>
    <definedName name="Commercial">#REF!</definedName>
    <definedName name="Commit" localSheetId="5">#REF!</definedName>
    <definedName name="Commit" localSheetId="6">#REF!</definedName>
    <definedName name="Commit">#REF!</definedName>
    <definedName name="Company">#REF!</definedName>
    <definedName name="CON" hidden="1">{#N/A,#N/A,FALSE,"Sommaire";#N/A,#N/A,FALSE,"Comparable";#N/A,#N/A,FALSE,"Centres commerciaux";#N/A,#N/A,FALSE,"Min Tot (2)";#N/A,#N/A,FALSE,"Min Equité";#N/A,#N/A,FALSE,"Prop.Diverses";#N/A,#N/A,FALSE,"Terrains";#N/A,#N/A,FALSE,"Administration";#N/A,#N/A,FALSE,"Autres R.D.";#N/A,#N/A,FALSE,"F.financiers";#N/A,#N/A,FALSE,"Rentree"}</definedName>
    <definedName name="Connection">#REF!</definedName>
    <definedName name="Connection1" localSheetId="5">#REF!</definedName>
    <definedName name="Connection1" localSheetId="6">#REF!</definedName>
    <definedName name="Connection1">#REF!</definedName>
    <definedName name="cons" hidden="1">{#N/A,#N/A,FALSE,"Sommaire";#N/A,#N/A,FALSE,"Comparable";#N/A,#N/A,FALSE,"Centres commerciaux";#N/A,#N/A,FALSE,"Min Tot (2)";#N/A,#N/A,FALSE,"Min Equité";#N/A,#N/A,FALSE,"Prop.Diverses";#N/A,#N/A,FALSE,"Terrains";#N/A,#N/A,FALSE,"Administration";#N/A,#N/A,FALSE,"Autres R.D.";#N/A,#N/A,FALSE,"F.financiers";#N/A,#N/A,FALSE,"Rentree"}</definedName>
    <definedName name="CONSC" localSheetId="5">#REF!</definedName>
    <definedName name="CONSC" localSheetId="6">#REF!</definedName>
    <definedName name="CONSC">#REF!</definedName>
    <definedName name="CONSOL" hidden="1">{#N/A,#N/A,FALSE,"Sommaire";#N/A,#N/A,FALSE,"Comparable";#N/A,#N/A,FALSE,"Centres commerciaux";#N/A,#N/A,FALSE,"Min Tot (2)";#N/A,#N/A,FALSE,"Min Equité";#N/A,#N/A,FALSE,"Prop.Diverses";#N/A,#N/A,FALSE,"Terrains";#N/A,#N/A,FALSE,"Administration";#N/A,#N/A,FALSE,"Autres R.D.";#N/A,#N/A,FALSE,"F.financiers";#N/A,#N/A,FALSE,"Rentree"}</definedName>
    <definedName name="consolidation" localSheetId="5">#REF!</definedName>
    <definedName name="consolidation" localSheetId="6">#REF!</definedName>
    <definedName name="consolidation">#REF!</definedName>
    <definedName name="const" localSheetId="5">#REF!</definedName>
    <definedName name="const" localSheetId="6">#REF!</definedName>
    <definedName name="const">#REF!</definedName>
    <definedName name="Construccio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Construcción" localSheetId="5">#REF!</definedName>
    <definedName name="Construcción" localSheetId="6">#REF!</definedName>
    <definedName name="Construcción">#REF!</definedName>
    <definedName name="Construction" localSheetId="5">#REF!</definedName>
    <definedName name="Construction" localSheetId="6">#REF!</definedName>
    <definedName name="Construction">#REF!</definedName>
    <definedName name="Construction_Payment_Progressive">#REF!</definedName>
    <definedName name="Construction_Pmt_Amount_1">#REF!</definedName>
    <definedName name="Construction_Pmt_Date_1">#REF!</definedName>
    <definedName name="Construction_Pmt_Upfronts_Included">#REF!</definedName>
    <definedName name="CONTENCIOSO" hidden="1">{#N/A,#N/A,TRUE,"SIT.GLOBAL (2)";#N/A,#N/A,TRUE,"SIT.GLOBAL (1)";#N/A,#N/A,TRUE,"7.PROC JUD";#N/A,#N/A,TRUE,"GRAF.RENTAS";#N/A,#N/A,TRUE,"GRAF PTE.COB-COBNET (3)";#N/A,#N/A,TRUE,"GRAF FACT TOTAL-ORD (3)";#N/A,#N/A,TRUE,"DATOSGRAFICO";#N/A,#N/A,TRUE,"RESCINDIDOS";#N/A,#N/A,TRUE,"DETALLE PTE."}</definedName>
    <definedName name="Contract" localSheetId="5">#REF!</definedName>
    <definedName name="Contract" localSheetId="6">#REF!</definedName>
    <definedName name="Contract">#REF!</definedName>
    <definedName name="contractorrate">#REF!</definedName>
    <definedName name="ContractType">#REF!</definedName>
    <definedName name="copy" hidden="1">{"1 w/e 17/09/99",#N/A,FALSE,"Cash Flow";"2 w/e 08/10/99",#N/A,FALSE,"Cash Flow";"3 w/e 29/10/99",#N/A,FALSE,"Cash Flow";"4 w/e 19/11/99",#N/A,FALSE,"Cash Flow";"5 w/e 10/12/99",#N/A,FALSE,"Cash Flow";"6 w/e 31/12/99",#N/A,FALSE,"Cash Flow"}</definedName>
    <definedName name="copy_data" localSheetId="5">#REF!</definedName>
    <definedName name="copy_data" localSheetId="6">#REF!</definedName>
    <definedName name="copy_data">#REF!</definedName>
    <definedName name="Copyright" hidden="1">"© 2011 John Laing plc"</definedName>
    <definedName name="CorporateBusinessUnits">#REF!</definedName>
    <definedName name="cost" hidden="1">{#N/A,#N/A,FALSE,"T COST";#N/A,#N/A,FALSE,"COST_FH"}</definedName>
    <definedName name="cost_1" hidden="1">{#N/A,#N/A,FALSE,"T COST";#N/A,#N/A,FALSE,"COST_FH"}</definedName>
    <definedName name="Cost_Centre" localSheetId="5">#REF!</definedName>
    <definedName name="Cost_Centre" localSheetId="6">#REF!</definedName>
    <definedName name="Cost_Centre">#REF!</definedName>
    <definedName name="COST_CONTROL" localSheetId="5">#REF!</definedName>
    <definedName name="COST_CONTROL" localSheetId="6">#REF!</definedName>
    <definedName name="COST_CONTROL">#REF!</definedName>
    <definedName name="COST2" hidden="1">{#N/A,#N/A,TRUE,"Basic";#N/A,#N/A,TRUE,"EXT-TABLE";#N/A,#N/A,TRUE,"STEEL";#N/A,#N/A,TRUE,"INT-Table";#N/A,#N/A,TRUE,"STEEL";#N/A,#N/A,TRUE,"Door"}</definedName>
    <definedName name="COST2_1" hidden="1">{#N/A,#N/A,TRUE,"Basic";#N/A,#N/A,TRUE,"EXT-TABLE";#N/A,#N/A,TRUE,"STEEL";#N/A,#N/A,TRUE,"INT-Table";#N/A,#N/A,TRUE,"STEEL";#N/A,#N/A,TRUE,"Door"}</definedName>
    <definedName name="COSTAMOUNTS">#REF!</definedName>
    <definedName name="COSTE"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COSTE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costePE">#REF!</definedName>
    <definedName name="COSTES" localSheetId="5" hidden="1">#REF!</definedName>
    <definedName name="COSTES" localSheetId="6" hidden="1">#REF!</definedName>
    <definedName name="COSTES" hidden="1">#REF!</definedName>
    <definedName name="cpf" hidden="1">{#N/A,#N/A,TRUE,"Basic";#N/A,#N/A,TRUE,"EXT-TABLE";#N/A,#N/A,TRUE,"STEEL";#N/A,#N/A,TRUE,"INT-Table";#N/A,#N/A,TRUE,"STEEL";#N/A,#N/A,TRUE,"Door"}</definedName>
    <definedName name="cpf_1" hidden="1">{#N/A,#N/A,TRUE,"Basic";#N/A,#N/A,TRUE,"EXT-TABLE";#N/A,#N/A,TRUE,"STEEL";#N/A,#N/A,TRUE,"INT-Table";#N/A,#N/A,TRUE,"STEEL";#N/A,#N/A,TRUE,"Door"}</definedName>
    <definedName name="CPI_Sensitivity">#REF!</definedName>
    <definedName name="CR" localSheetId="5">#REF!</definedName>
    <definedName name="CR" localSheetId="6">#REF!</definedName>
    <definedName name="CR">#REF!</definedName>
    <definedName name="CredCurr" localSheetId="5">#REF!</definedName>
    <definedName name="CredCurr" localSheetId="6">#REF!</definedName>
    <definedName name="CredCurr">#REF!</definedName>
    <definedName name="CredNonCurr" localSheetId="5">#REF!</definedName>
    <definedName name="CredNonCurr" localSheetId="6">#REF!</definedName>
    <definedName name="CredNonCurr">#REF!</definedName>
    <definedName name="_xlnm.Criteria" localSheetId="5">#REF!</definedName>
    <definedName name="_xlnm.Criteria" localSheetId="6">#REF!</definedName>
    <definedName name="_xlnm.Criteria">#REF!</definedName>
    <definedName name="CRITICAL">#REF!</definedName>
    <definedName name="Crosscheck" localSheetId="5">#REF!</definedName>
    <definedName name="Crosscheck" localSheetId="6">#REF!</definedName>
    <definedName name="Crosscheck">#REF!</definedName>
    <definedName name="CrownCentral">#REF!</definedName>
    <definedName name="CRV" hidden="1">{#N/A,#N/A,FALSE,"Work progress mensile";#N/A,#N/A,FALSE,"Work progress mensile IE1"}</definedName>
    <definedName name="CRV_1" hidden="1">{#N/A,#N/A,FALSE,"Work progress mensile";#N/A,#N/A,FALSE,"Work progress mensile IE1"}</definedName>
    <definedName name="CS" localSheetId="5">#REF!</definedName>
    <definedName name="CS" localSheetId="6">#REF!</definedName>
    <definedName name="CS">#REF!</definedName>
    <definedName name="CSC_ClosingDates" localSheetId="5">#REF!</definedName>
    <definedName name="CSC_ClosingDates" localSheetId="6">#REF!</definedName>
    <definedName name="CSC_ClosingDates">#REF!</definedName>
    <definedName name="CSC_EstimateType" localSheetId="5">#REF!</definedName>
    <definedName name="CSC_EstimateType" localSheetId="6">#REF!</definedName>
    <definedName name="CSC_EstimateType">#REF!</definedName>
    <definedName name="CSC_Footnote1Ref" localSheetId="5">#REF!</definedName>
    <definedName name="CSC_Footnote1Ref" localSheetId="6">#REF!</definedName>
    <definedName name="CSC_Footnote1Ref">#REF!</definedName>
    <definedName name="CSC_Footnote2Ref" localSheetId="5">#REF!</definedName>
    <definedName name="CSC_Footnote2Ref" localSheetId="6">#REF!</definedName>
    <definedName name="CSC_Footnote2Ref">#REF!</definedName>
    <definedName name="CSC_Footnotes" localSheetId="5">#REF!</definedName>
    <definedName name="CSC_Footnotes" localSheetId="6">#REF!</definedName>
    <definedName name="CSC_Footnotes">#REF!</definedName>
    <definedName name="CSC_IndustryName" localSheetId="5">#REF!</definedName>
    <definedName name="CSC_IndustryName" localSheetId="6">#REF!</definedName>
    <definedName name="CSC_IndustryName">#REF!</definedName>
    <definedName name="CSC_OutputEV" localSheetId="5">#REF!</definedName>
    <definedName name="CSC_OutputEV" localSheetId="6">#REF!</definedName>
    <definedName name="CSC_OutputEV">#REF!</definedName>
    <definedName name="CSC_OutputEV2" localSheetId="5">#REF!</definedName>
    <definedName name="CSC_OutputEV2" localSheetId="6">#REF!</definedName>
    <definedName name="CSC_OutputEV2">#REF!</definedName>
    <definedName name="CSC_OutputMktCap" localSheetId="5">#REF!</definedName>
    <definedName name="CSC_OutputMktCap" localSheetId="6">#REF!</definedName>
    <definedName name="CSC_OutputMktCap">#REF!</definedName>
    <definedName name="CSC_OutputMktCap2" localSheetId="5">#REF!</definedName>
    <definedName name="CSC_OutputMktCap2" localSheetId="6">#REF!</definedName>
    <definedName name="CSC_OutputMktCap2">#REF!</definedName>
    <definedName name="CSC_OutputPrice" localSheetId="5">#REF!</definedName>
    <definedName name="CSC_OutputPrice" localSheetId="6">#REF!</definedName>
    <definedName name="CSC_OutputPrice">#REF!</definedName>
    <definedName name="CSC_OutputSheetCurr" localSheetId="5">#REF!</definedName>
    <definedName name="CSC_OutputSheetCurr" localSheetId="6">#REF!</definedName>
    <definedName name="CSC_OutputSheetCurr">#REF!</definedName>
    <definedName name="CSC_OutputSymbol" localSheetId="5">#REF!</definedName>
    <definedName name="CSC_OutputSymbol" localSheetId="6">#REF!</definedName>
    <definedName name="CSC_OutputSymbol">#REF!</definedName>
    <definedName name="CSC_PricingDate" localSheetId="5">#REF!</definedName>
    <definedName name="CSC_PricingDate" localSheetId="6">#REF!</definedName>
    <definedName name="CSC_PricingDate">#REF!</definedName>
    <definedName name="CUBA" localSheetId="5">#REF!</definedName>
    <definedName name="CUBA" localSheetId="6">#REF!</definedName>
    <definedName name="CUBA">#REF!</definedName>
    <definedName name="CubaAccionaHabana" localSheetId="5">#REF!</definedName>
    <definedName name="CubaAccionaHabana" localSheetId="6">#REF!</definedName>
    <definedName name="CubaAccionaHabana">#REF!</definedName>
    <definedName name="CubaAccionaHolguin" localSheetId="5">#REF!</definedName>
    <definedName name="CubaAccionaHolguin" localSheetId="6">#REF!</definedName>
    <definedName name="CubaAccionaHolguin">#REF!</definedName>
    <definedName name="CubaCIMAS" localSheetId="5">#REF!</definedName>
    <definedName name="CubaCIMAS" localSheetId="6">#REF!</definedName>
    <definedName name="CubaCIMAS">#REF!</definedName>
    <definedName name="CubaHPanorama" localSheetId="5">#REF!</definedName>
    <definedName name="CubaHPanorama" localSheetId="6">#REF!</definedName>
    <definedName name="CubaHPanorama">#REF!</definedName>
    <definedName name="CubaMercurio" localSheetId="5">#REF!</definedName>
    <definedName name="CubaMercurio" localSheetId="6">#REF!</definedName>
    <definedName name="CubaMercurio">#REF!</definedName>
    <definedName name="Cube">ROUND(PRODUCT(#REF!,#REF!),2)</definedName>
    <definedName name="cumulativebudget">#REF!</definedName>
    <definedName name="CURBASE">#REF!</definedName>
    <definedName name="CURFOR1">#REF!</definedName>
    <definedName name="CURFOR2">#REF!</definedName>
    <definedName name="CURFOR3">#REF!</definedName>
    <definedName name="CURFOR4">#REF!</definedName>
    <definedName name="curr">#REF!</definedName>
    <definedName name="curr_sur">#REF!</definedName>
    <definedName name="currency">#REF!</definedName>
    <definedName name="CurrencyCode" localSheetId="5">#REF!</definedName>
    <definedName name="CurrencyCode" localSheetId="6">#REF!</definedName>
    <definedName name="CurrencyCode">#REF!</definedName>
    <definedName name="Currencyselect" localSheetId="5">#REF!</definedName>
    <definedName name="Currencyselect" localSheetId="6">#REF!</definedName>
    <definedName name="Currencyselect">#REF!</definedName>
    <definedName name="Currencyshort">#REF!</definedName>
    <definedName name="current" localSheetId="5">#REF!</definedName>
    <definedName name="current" localSheetId="6">#REF!</definedName>
    <definedName name="current">#REF!</definedName>
    <definedName name="Current_HY">#REF!</definedName>
    <definedName name="Current_irr">#REF!</definedName>
    <definedName name="Current_Month">#REF!</definedName>
    <definedName name="Current_relationship_type" localSheetId="5">#REF!</definedName>
    <definedName name="Current_relationship_type" localSheetId="6">#REF!</definedName>
    <definedName name="Current_relationship_type">#REF!</definedName>
    <definedName name="Current_Year">#REF!</definedName>
    <definedName name="CurrentHY">#REF!</definedName>
    <definedName name="Currentmonth">#REF!</definedName>
    <definedName name="CurrentYear">#REF!</definedName>
    <definedName name="curve1" hidden="1">{#N/A,#N/A,FALSE,"Work progress mensile";#N/A,#N/A,FALSE,"Work progress mensile IE1"}</definedName>
    <definedName name="curve1_1" hidden="1">{#N/A,#N/A,FALSE,"Work progress mensile";#N/A,#N/A,FALSE,"Work progress mensile IE1"}</definedName>
    <definedName name="CURXBASE">#REF!</definedName>
    <definedName name="CURXFOR1">#REF!</definedName>
    <definedName name="CURXFOR2">#REF!</definedName>
    <definedName name="CURXFOR3">#REF!</definedName>
    <definedName name="CURXFOR4">#REF!</definedName>
    <definedName name="Custom1" localSheetId="5">#REF!</definedName>
    <definedName name="Custom1" localSheetId="6">#REF!</definedName>
    <definedName name="Custom1">#REF!</definedName>
    <definedName name="Custom2" localSheetId="5">#REF!</definedName>
    <definedName name="Custom2" localSheetId="6">#REF!</definedName>
    <definedName name="Custom2">#REF!</definedName>
    <definedName name="Custom3" localSheetId="5">#REF!</definedName>
    <definedName name="Custom3" localSheetId="6">#REF!</definedName>
    <definedName name="Custom3">#REF!</definedName>
    <definedName name="Custom4" localSheetId="5">#REF!</definedName>
    <definedName name="Custom4" localSheetId="6">#REF!</definedName>
    <definedName name="Custom4">#REF!</definedName>
    <definedName name="CustosExploraçãoParâmetros" localSheetId="5" hidden="1">#REF!</definedName>
    <definedName name="CustosExploraçãoParâmetros" localSheetId="6" hidden="1">#REF!</definedName>
    <definedName name="CustosExploraçãoParâmetros" hidden="1">#REF!</definedName>
    <definedName name="CustosExploraçãoValores" localSheetId="5" hidden="1">#REF!</definedName>
    <definedName name="CustosExploraçãoValores" localSheetId="6" hidden="1">#REF!</definedName>
    <definedName name="CustosExploraçãoValores" hidden="1">#REF!</definedName>
    <definedName name="cvch" localSheetId="5" hidden="1">#REF!</definedName>
    <definedName name="cvch" localSheetId="6" hidden="1">#REF!</definedName>
    <definedName name="cvch" hidden="1">#REF!</definedName>
    <definedName name="CW" hidden="1">{#N/A,#N/A,TRUE,"ERA1";#N/A,#N/A,TRUE,"Assessment of Risk";#N/A,#N/A,TRUE,"Collection Sheet";#N/A,#N/A,TRUE,"Contract 1"}</definedName>
    <definedName name="Cwvu.GREY_ALL." localSheetId="5" hidden="1">#REF!</definedName>
    <definedName name="Cwvu.GREY_ALL." localSheetId="6" hidden="1">#REF!</definedName>
    <definedName name="Cwvu.GREY_ALL." hidden="1">#REF!</definedName>
    <definedName name="cx" hidden="1">{#N/A,#N/A,FALSE,"Min compa cad";#N/A,#N/A,FALSE,"Min CAN Equité ";#N/A,#N/A,FALSE,"Analyse can"}</definedName>
    <definedName name="czas" localSheetId="5">#REF!</definedName>
    <definedName name="czas" localSheetId="6">#REF!</definedName>
    <definedName name="czas">#REF!</definedName>
    <definedName name="D">{#N/A,#N/A,TRUE,"TOC";#N/A,#N/A,TRUE,"Inputs";#N/A,#N/A,TRUE,"Debt";#N/A,#N/A,TRUE,"CashFlo";#N/A,#N/A,TRUE,"Prices";#N/A,#N/A,TRUE,"Operations";#N/A,#N/A,TRUE,"GAAP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___0" localSheetId="5">#REF!</definedName>
    <definedName name="d___0" localSheetId="6">#REF!</definedName>
    <definedName name="d___0">#REF!</definedName>
    <definedName name="D_ATotalFV">#REF!</definedName>
    <definedName name="D_IssueDateM">#REF!</definedName>
    <definedName name="D_T1">#REF!</definedName>
    <definedName name="D_T2">#REF!</definedName>
    <definedName name="D_T3">#REF!</definedName>
    <definedName name="D_T4">#REF!</definedName>
    <definedName name="D_Term">#REF!</definedName>
    <definedName name="DAFSDPFJASIOJFÑASKLFD" localSheetId="5" hidden="1">#REF!</definedName>
    <definedName name="DAFSDPFJASIOJFÑASKLFD" localSheetId="6" hidden="1">#REF!</definedName>
    <definedName name="DAFSDPFJASIOJFÑASKLFD" hidden="1">#REF!</definedName>
    <definedName name="DandCCase">#REF!</definedName>
    <definedName name="Dandenong">#REF!</definedName>
    <definedName name="DarlingPark">#REF!</definedName>
    <definedName name="dasdasd" localSheetId="5">IF(#REF!&lt;&gt;"",DATE(YEAR('Corporate KPIs'!Vencim_primer_pago),MONTH('Corporate KPIs'!Vencim_primer_pago)+(#REF!-1)*12/'Corporate KPIs'!Pagos_por_año,DAY('Corporate KPIs'!Vencim_primer_pago)),"")</definedName>
    <definedName name="dasdasd" localSheetId="6">IF(#REF!&lt;&gt;"",DATE(YEAR('Local Impact Initiatives'!Vencim_primer_pago),MONTH('Local Impact Initiatives'!Vencim_primer_pago)+(#REF!-1)*12/'Local Impact Initiatives'!Pagos_por_año,DAY('Local Impact Initiatives'!Vencim_primer_pago)),"")</definedName>
    <definedName name="dasdasd">IF(#REF!&lt;&gt;"",DATE(YEAR(Vencim_primer_pago),MONTH(Vencim_primer_pago)+(#REF!-1)*12/Pagos_por_año,DAY(Vencim_primer_pago)),"")</definedName>
    <definedName name="DASFSDFASDFASFDQWE1F56WE1F" localSheetId="5" hidden="1">#REF!</definedName>
    <definedName name="DASFSDFASDFASFDQWE1F56WE1F" localSheetId="6" hidden="1">#REF!</definedName>
    <definedName name="DASFSDFASDFASFDQWE1F56WE1F" hidden="1">#REF!</definedName>
    <definedName name="Dashboard2name" localSheetId="5">#REF!</definedName>
    <definedName name="Dashboard2name" localSheetId="6">#REF!</definedName>
    <definedName name="Dashboard2name">#REF!</definedName>
    <definedName name="Dashboard2status" localSheetId="5">#REF!</definedName>
    <definedName name="Dashboard2status" localSheetId="6">#REF!</definedName>
    <definedName name="Dashboard2status">#REF!</definedName>
    <definedName name="data">#REF!</definedName>
    <definedName name="Data_CP" localSheetId="5">#REF!</definedName>
    <definedName name="Data_CP" localSheetId="6">#REF!</definedName>
    <definedName name="Data_CP">#REF!</definedName>
    <definedName name="data_date">#REF!</definedName>
    <definedName name="Data_Local" localSheetId="5">#REF!</definedName>
    <definedName name="Data_Local" localSheetId="6">#REF!</definedName>
    <definedName name="Data_Local">#REF!</definedName>
    <definedName name="DATA000000000001949498494655615" localSheetId="5" hidden="1">#REF!</definedName>
    <definedName name="DATA000000000001949498494655615" localSheetId="6" hidden="1">#REF!</definedName>
    <definedName name="DATA000000000001949498494655615" hidden="1">#REF!</definedName>
    <definedName name="data1" localSheetId="5">#REF!</definedName>
    <definedName name="data1" localSheetId="6">#REF!</definedName>
    <definedName name="data1">#REF!</definedName>
    <definedName name="data10" localSheetId="5">#REF!</definedName>
    <definedName name="data10" localSheetId="6">#REF!</definedName>
    <definedName name="data10">#REF!</definedName>
    <definedName name="DATA11" localSheetId="5">#REF!</definedName>
    <definedName name="DATA11" localSheetId="6">#REF!</definedName>
    <definedName name="DATA11">#REF!</definedName>
    <definedName name="DATA12" localSheetId="5">#REF!</definedName>
    <definedName name="DATA12" localSheetId="6">#REF!</definedName>
    <definedName name="DATA12">#REF!</definedName>
    <definedName name="DATA13" localSheetId="5">#REF!</definedName>
    <definedName name="DATA13" localSheetId="6">#REF!</definedName>
    <definedName name="DATA13">#REF!</definedName>
    <definedName name="DATA14" localSheetId="5">#REF!</definedName>
    <definedName name="DATA14" localSheetId="6">#REF!</definedName>
    <definedName name="DATA14">#REF!</definedName>
    <definedName name="data15" localSheetId="5">#REF!</definedName>
    <definedName name="data15" localSheetId="6">#REF!</definedName>
    <definedName name="data15">#REF!</definedName>
    <definedName name="DATA16" localSheetId="5">#REF!</definedName>
    <definedName name="DATA16" localSheetId="6">#REF!</definedName>
    <definedName name="DATA16">#REF!</definedName>
    <definedName name="DATA17" localSheetId="5">#REF!</definedName>
    <definedName name="DATA17" localSheetId="6">#REF!</definedName>
    <definedName name="DATA17">#REF!</definedName>
    <definedName name="DATA18" localSheetId="5">#REF!</definedName>
    <definedName name="DATA18" localSheetId="6">#REF!</definedName>
    <definedName name="DATA18">#REF!</definedName>
    <definedName name="DATA19" localSheetId="5">#REF!</definedName>
    <definedName name="DATA19" localSheetId="6">#REF!</definedName>
    <definedName name="DATA19">#REF!</definedName>
    <definedName name="DATA2" localSheetId="5">#REF!</definedName>
    <definedName name="DATA2" localSheetId="6">#REF!</definedName>
    <definedName name="DATA2">#REF!</definedName>
    <definedName name="DATA20" localSheetId="5">#REF!</definedName>
    <definedName name="DATA20" localSheetId="6">#REF!</definedName>
    <definedName name="DATA20">#REF!</definedName>
    <definedName name="DATA21" localSheetId="5">#REF!</definedName>
    <definedName name="DATA21" localSheetId="6">#REF!</definedName>
    <definedName name="DATA21">#REF!</definedName>
    <definedName name="DATA22" localSheetId="5">#REF!</definedName>
    <definedName name="DATA22" localSheetId="6">#REF!</definedName>
    <definedName name="DATA22">#REF!</definedName>
    <definedName name="DATA23" localSheetId="5">#REF!</definedName>
    <definedName name="DATA23" localSheetId="6">#REF!</definedName>
    <definedName name="DATA23">#REF!</definedName>
    <definedName name="DATA24" localSheetId="5">#REF!</definedName>
    <definedName name="DATA24" localSheetId="6">#REF!</definedName>
    <definedName name="DATA24">#REF!</definedName>
    <definedName name="DATA25" localSheetId="5">#REF!</definedName>
    <definedName name="DATA25" localSheetId="6">#REF!</definedName>
    <definedName name="DATA25">#REF!</definedName>
    <definedName name="DATA26" localSheetId="5">#REF!</definedName>
    <definedName name="DATA26" localSheetId="6">#REF!</definedName>
    <definedName name="DATA26">#REF!</definedName>
    <definedName name="DATA27" localSheetId="5">#REF!</definedName>
    <definedName name="DATA27" localSheetId="6">#REF!</definedName>
    <definedName name="DATA27">#REF!</definedName>
    <definedName name="DATA28" localSheetId="5">#REF!</definedName>
    <definedName name="DATA28" localSheetId="6">#REF!</definedName>
    <definedName name="DATA28">#REF!</definedName>
    <definedName name="DATA29" localSheetId="5">#REF!</definedName>
    <definedName name="DATA29" localSheetId="6">#REF!</definedName>
    <definedName name="DATA29">#REF!</definedName>
    <definedName name="DATA3" localSheetId="5">#REF!</definedName>
    <definedName name="DATA3" localSheetId="6">#REF!</definedName>
    <definedName name="DATA3">#REF!</definedName>
    <definedName name="DATA30" localSheetId="5">#REF!</definedName>
    <definedName name="DATA30" localSheetId="6">#REF!</definedName>
    <definedName name="DATA30">#REF!</definedName>
    <definedName name="data4" localSheetId="5">#REF!</definedName>
    <definedName name="data4" localSheetId="6">#REF!</definedName>
    <definedName name="data4">#REF!</definedName>
    <definedName name="DATA5" localSheetId="5">#REF!</definedName>
    <definedName name="DATA5" localSheetId="6">#REF!</definedName>
    <definedName name="DATA5">#REF!</definedName>
    <definedName name="DATA6" localSheetId="5">#REF!</definedName>
    <definedName name="DATA6" localSheetId="6">#REF!</definedName>
    <definedName name="DATA6">#REF!</definedName>
    <definedName name="DATA7" localSheetId="5">#REF!</definedName>
    <definedName name="DATA7" localSheetId="6">#REF!</definedName>
    <definedName name="DATA7">#REF!</definedName>
    <definedName name="DATA8" localSheetId="5">#REF!</definedName>
    <definedName name="DATA8" localSheetId="6">#REF!</definedName>
    <definedName name="DATA8">#REF!</definedName>
    <definedName name="DATA9" localSheetId="5">#REF!</definedName>
    <definedName name="DATA9" localSheetId="6">#REF!</definedName>
    <definedName name="DATA9">#REF!</definedName>
    <definedName name="DataCessãoExploração" localSheetId="5" hidden="1">#REF!</definedName>
    <definedName name="DataCessãoExploração" localSheetId="6" hidden="1">#REF!</definedName>
    <definedName name="DataCessãoExploração" hidden="1">#REF!</definedName>
    <definedName name="Datatable" localSheetId="5">#REF!</definedName>
    <definedName name="Datatable" localSheetId="6">#REF!</definedName>
    <definedName name="Datatable">#REF!</definedName>
    <definedName name="Date" localSheetId="5">#REF!</definedName>
    <definedName name="Date" localSheetId="6">#REF!</definedName>
    <definedName name="Date">#REF!</definedName>
    <definedName name="Date_header" localSheetId="5">#REF!</definedName>
    <definedName name="Date_header" localSheetId="6">#REF!</definedName>
    <definedName name="Date_header">#REF!</definedName>
    <definedName name="Date_Range">#REF!,#REF!</definedName>
    <definedName name="Date_Range_Data">#REF!</definedName>
    <definedName name="date_year">#REF!</definedName>
    <definedName name="DateChange1">#REF!</definedName>
    <definedName name="DateChange2">#REF!</definedName>
    <definedName name="dateCompleted">#REF!</definedName>
    <definedName name="DateCourante">#REF!</definedName>
    <definedName name="DATO" localSheetId="5">#REF!</definedName>
    <definedName name="DATO" localSheetId="6">#REF!</definedName>
    <definedName name="DATO">#REF!</definedName>
    <definedName name="datos" localSheetId="5">#REF!</definedName>
    <definedName name="datos" localSheetId="6">#REF!</definedName>
    <definedName name="datos">#REF!</definedName>
    <definedName name="DATOS04" localSheetId="5">#REF!</definedName>
    <definedName name="DATOS04" localSheetId="6">#REF!</definedName>
    <definedName name="DATOS04">#REF!</definedName>
    <definedName name="Day_Basis">#REF!</definedName>
    <definedName name="days_per_year">365</definedName>
    <definedName name="DBName" localSheetId="5">#REF!</definedName>
    <definedName name="DBName" localSheetId="6">#REF!</definedName>
    <definedName name="DBName">#REF!</definedName>
    <definedName name="dbo_jlhernan_centros_Consulta_tipo_obras" localSheetId="5">#REF!</definedName>
    <definedName name="dbo_jlhernan_centros_Consulta_tipo_obras" localSheetId="6">#REF!</definedName>
    <definedName name="dbo_jlhernan_centros_Consulta_tipo_obras">#REF!</definedName>
    <definedName name="DBPassword" localSheetId="5">#REF!</definedName>
    <definedName name="DBPassword" localSheetId="6">#REF!</definedName>
    <definedName name="DBPassword">#REF!</definedName>
    <definedName name="DBUserName" localSheetId="5">#REF!</definedName>
    <definedName name="DBUserName" localSheetId="6">#REF!</definedName>
    <definedName name="DBUserName">#REF!</definedName>
    <definedName name="DCCa">#REF!</definedName>
    <definedName name="DCCFSY">#REF!</definedName>
    <definedName name="dconst">#REF!</definedName>
    <definedName name="dd" hidden="1">{#N/A,#N/A,FALSE,"손익표지";#N/A,#N/A,FALSE,"손익계산";#N/A,#N/A,FALSE,"일반관리비";#N/A,#N/A,FALSE,"영업외수익";#N/A,#N/A,FALSE,"영업외비용";#N/A,#N/A,FALSE,"매출액";#N/A,#N/A,FALSE,"요약손익";#N/A,#N/A,FALSE,"요약대차";#N/A,#N/A,FALSE,"매출채권현황";#N/A,#N/A,FALSE,"매출채권명세"}</definedName>
    <definedName name="dd_1" hidden="1">{#N/A,#N/A,FALSE,"손익표지";#N/A,#N/A,FALSE,"손익계산";#N/A,#N/A,FALSE,"일반관리비";#N/A,#N/A,FALSE,"영업외수익";#N/A,#N/A,FALSE,"영업외비용";#N/A,#N/A,FALSE,"매출액";#N/A,#N/A,FALSE,"요약손익";#N/A,#N/A,FALSE,"요약대차";#N/A,#N/A,FALSE,"매출채권현황";#N/A,#N/A,FALSE,"매출채권명세"}</definedName>
    <definedName name="ddd">#REF!</definedName>
    <definedName name="DDD_1" hidden="1">{#N/A,#N/A,FALSE,"Work progress mensile";#N/A,#N/A,FALSE,"Work progress mensile IE1"}</definedName>
    <definedName name="dddd" hidden="1">{TRUE,TRUE,-1.25,-15.5,484.5,276.75,FALSE,TRUE,TRUE,TRUE,0,1,#N/A,5,#N/A,11.5762711864407,20.5384615384615,1,FALSE,FALSE,3,TRUE,1,FALSE,75,"Swvu.activo.","ACwvu.activo.",#N/A,FALSE,FALSE,0,0,0,0,1,"&amp;A","Página &amp;P",TRUE,TRUE,FALSE,FALSE,1,80,#N/A,#N/A,"=R5C1:R66C12",FALSE,#N/A,#N/A,FALSE,FALSE,TRUE,9,300,300,FALSE,FALSE,TRUE,TRUE,TRUE}</definedName>
    <definedName name="ddddd" hidden="1">{#N/A,#N/A,FALSE,"SumD";#N/A,#N/A,FALSE,"ElecD";#N/A,#N/A,FALSE,"MechD";#N/A,#N/A,FALSE,"GeotD";#N/A,#N/A,FALSE,"PrcsD";#N/A,#N/A,FALSE,"TunnD";#N/A,#N/A,FALSE,"CivlD";#N/A,#N/A,FALSE,"NtwkD";#N/A,#N/A,FALSE,"EstgD";#N/A,#N/A,FALSE,"PEngD"}</definedName>
    <definedName name="ddddd_1" hidden="1">{#N/A,#N/A,TRUE,"Basic";#N/A,#N/A,TRUE,"EXT-TABLE";#N/A,#N/A,TRUE,"STEEL";#N/A,#N/A,TRUE,"INT-Table";#N/A,#N/A,TRUE,"STEEL";#N/A,#N/A,TRUE,"Door"}</definedName>
    <definedName name="DDDDDD" hidden="1">{#N/A,#N/A,FALSE,"Comparable";#N/A,#N/A,FALSE,"Sommaire";#N/A,#N/A,FALSE,"Rentree";#N/A,#N/A,FALSE,"Centres commerciaux";#N/A,#N/A,FALSE,"Min Tot";#N/A,#N/A,FALSE,"Min Equité";#N/A,#N/A,FALSE,"Prop.Diverses";#N/A,#N/A,FALSE,"Terrains";#N/A,#N/A,FALSE,"Administration";#N/A,#N/A,FALSE,"Autres R.D.";#N/A,#N/A,FALSE,"F.financiers"}</definedName>
    <definedName name="ddddddd" localSheetId="5">#REF!</definedName>
    <definedName name="ddddddd" localSheetId="6">#REF!</definedName>
    <definedName name="ddddddd">#REF!</definedName>
    <definedName name="DDDDDDDDD" hidden="1">{#N/A,#N/A,FALSE,"부대1"}</definedName>
    <definedName name="dddddddddddddd" hidden="1">{#N/A,#N/A,TRUE,"Basic";#N/A,#N/A,TRUE,"EXT-TABLE";#N/A,#N/A,TRUE,"STEEL";#N/A,#N/A,TRUE,"INT-Table";#N/A,#N/A,TRUE,"STEEL";#N/A,#N/A,TRUE,"Door"}</definedName>
    <definedName name="dddddddddddddd_1" hidden="1">{#N/A,#N/A,TRUE,"Basic";#N/A,#N/A,TRUE,"EXT-TABLE";#N/A,#N/A,TRUE,"STEEL";#N/A,#N/A,TRUE,"INT-Table";#N/A,#N/A,TRUE,"STEEL";#N/A,#N/A,TRUE,"Door"}</definedName>
    <definedName name="ddddddddddddddddd" localSheetId="5">#REF!</definedName>
    <definedName name="ddddddddddddddddd" localSheetId="6">#REF!</definedName>
    <definedName name="ddddddddddddddddd">#REF!</definedName>
    <definedName name="dddddddddddddddddd" localSheetId="5">#REF!</definedName>
    <definedName name="dddddddddddddddddd" localSheetId="6">#REF!</definedName>
    <definedName name="dddddddddddddddddd">#REF!</definedName>
    <definedName name="dddddddddddddddddddd" localSheetId="5">#REF!</definedName>
    <definedName name="dddddddddddddddddddd" localSheetId="6">#REF!</definedName>
    <definedName name="dddddddddddddddddddd">#REF!</definedName>
    <definedName name="DDDF" localSheetId="5">#REF!</definedName>
    <definedName name="DDDF" localSheetId="6">#REF!</definedName>
    <definedName name="DDDF">#REF!</definedName>
    <definedName name="DDFD" hidden="1">{#N/A,#N/A,FALSE,"CCTV"}</definedName>
    <definedName name="DDGH" hidden="1">{#N/A,#N/A,FALSE,"Adm comp";#N/A,#N/A,FALSE,"Adm ajust";"adm",#N/A,FALSE,"Administration";#N/A,#N/A,FALSE,"Adm Bgt 97 vs Prév. 96";#N/A,#N/A,FALSE,"Adm Bgt 97 vs 96"}</definedName>
    <definedName name="de" localSheetId="5">#REF!</definedName>
    <definedName name="de" localSheetId="6">#REF!</definedName>
    <definedName name="de">#REF!</definedName>
    <definedName name="dead" hidden="1">{#N/A,#N/A,FALSE,"General";#N/A,#N/A,FALSE,"DMU";#N/A,#N/A,FALSE,"Breakdown";#N/A,#N/A,FALSE,"Traction";#N/A,#N/A,FALSE,"Bogie &amp; Carbody";#N/A,#N/A,FALSE,"Auxiliaries";#N/A,#N/A,FALSE,"Braking";#N/A,#N/A,FALSE,"Electric";#N/A,#N/A,FALSE,"Comfort";#N/A,#N/A,FALSE,"Interiors";#N/A,#N/A,FALSE,"Exterior"}</definedName>
    <definedName name="Debt_Assumptions">#REF!</definedName>
    <definedName name="Debtor_Active">#REF!</definedName>
    <definedName name="Debtor_Amount_1">#REF!</definedName>
    <definedName name="Debtor_Funding_Date">#REF!</definedName>
    <definedName name="Debtor_Name">#REF!</definedName>
    <definedName name="Dec">#REF!</definedName>
    <definedName name="DEC_19" hidden="1">{#N/A,#N/A,TRUE,"arnitower";#N/A,#N/A,TRUE,"arnigarage "}</definedName>
    <definedName name="dec_25" hidden="1">{#N/A,#N/A,TRUE,"arnitower";#N/A,#N/A,TRUE,"arnigarage "}</definedName>
    <definedName name="december">#REF!</definedName>
    <definedName name="decplan">#REF!</definedName>
    <definedName name="DEDDD" hidden="1">{#N/A,#N/A,FALSE,"Graficos";#N/A,#N/A,FALSE,"P.Ingresos";#N/A,#N/A,FALSE,"P.Gastos";#N/A,#N/A,FALSE,"I.Trafico";#N/A,#N/A,FALSE,"I.Peajes";#N/A,#N/A,FALSE,"G.Operativos";#N/A,#N/A,FALSE,"Cf Proyecto";#N/A,#N/A,FALSE,"C.PYG";#N/A,#N/A,FALSE,"Balance";#N/A,#N/A,FALSE,"TIR AC";#N/A,#N/A,FALSE,"TIR E"}</definedName>
    <definedName name="DELAYCATEGORY">#REF!</definedName>
    <definedName name="delete" hidden="1">{"summary",#N/A,FALSE,"PCR DIRECTORY"}</definedName>
    <definedName name="delete_1" hidden="1">{"summary",#N/A,FALSE,"PCR DIRECTORY"}</definedName>
    <definedName name="deleted" hidden="1">{"summary",#N/A,FALSE,"PCR DIRECTORY"}</definedName>
    <definedName name="DEM" localSheetId="5">#REF!</definedName>
    <definedName name="DEM" localSheetId="6">#REF!</definedName>
    <definedName name="DEM">#REF!</definedName>
    <definedName name="depreciac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erechos" localSheetId="5">#REF!</definedName>
    <definedName name="Derechos" localSheetId="6">#REF!</definedName>
    <definedName name="Derechos">#REF!</definedName>
    <definedName name="DesCode" localSheetId="5">#REF!</definedName>
    <definedName name="DesCode" localSheetId="6">#REF!</definedName>
    <definedName name="DesCode">#REF!</definedName>
    <definedName name="Description">#REF!</definedName>
    <definedName name="Design" localSheetId="5">#REF!</definedName>
    <definedName name="Design" localSheetId="6">#REF!</definedName>
    <definedName name="Design">#REF!</definedName>
    <definedName name="Design_by">#REF!</definedName>
    <definedName name="Design_Check_by">#REF!</definedName>
    <definedName name="DesignerList" localSheetId="5">#REF!</definedName>
    <definedName name="DesignerList" localSheetId="6">#REF!</definedName>
    <definedName name="DesignerList">#REF!</definedName>
    <definedName name="DesignRequestList" localSheetId="5">#REF!</definedName>
    <definedName name="DesignRequestList" localSheetId="6">#REF!</definedName>
    <definedName name="DesignRequestList">#REF!</definedName>
    <definedName name="deud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euda_Neta" localSheetId="5">#REF!</definedName>
    <definedName name="Deuda_Neta" localSheetId="6">#REF!</definedName>
    <definedName name="Deuda_Neta">#REF!</definedName>
    <definedName name="deudasm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éveloppement" hidden="1">{#N/A,#N/A,FALSE,"General";#N/A,#N/A,FALSE,"DMU";#N/A,#N/A,FALSE,"Breakdown";#N/A,#N/A,FALSE,"Traction";#N/A,#N/A,FALSE,"Bogie &amp; Carbody";#N/A,#N/A,FALSE,"Auxiliaries";#N/A,#N/A,FALSE,"Braking";#N/A,#N/A,FALSE,"Electric";#N/A,#N/A,FALSE,"Comfort";#N/A,#N/A,FALSE,"Interiors";#N/A,#N/A,FALSE,"Exterior"}</definedName>
    <definedName name="dexpl">#REF!</definedName>
    <definedName name="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adf" hidden="1">{"Co1statements",#N/A,FALSE,"Cmpy1";"Co2statement",#N/A,FALSE,"Cmpy2";"co1pm",#N/A,FALSE,"Co1PM";"co2PM",#N/A,FALSE,"Co2PM";"value",#N/A,FALSE,"value";"opco",#N/A,FALSE,"NewSparkle";"adjusts",#N/A,FALSE,"Adjustments"}</definedName>
    <definedName name="dfaf" hidden="1">{"'장비'!$A$3:$M$12"}</definedName>
    <definedName name="DFASD" localSheetId="5" hidden="1">#REF!</definedName>
    <definedName name="DFASD" localSheetId="6" hidden="1">#REF!</definedName>
    <definedName name="DFASD" hidden="1">#REF!</definedName>
    <definedName name="d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df" hidden="1">{"'장비'!$A$3:$M$12"}</definedName>
    <definedName name="DFDFD" hidden="1">{#N/A,#N/A,FALSE,"Adm comp";#N/A,#N/A,FALSE,"Adm ajust";"adm",#N/A,FALSE,"Administration";#N/A,#N/A,FALSE,"Adm Bgt 97 vs Prév. 96";#N/A,#N/A,FALSE,"Adm Bgt 97 vs 96"}</definedName>
    <definedName name="dfdfsd" hidden="1">{#N/A,#N/A,FALSE,"손익표지";#N/A,#N/A,FALSE,"손익계산";#N/A,#N/A,FALSE,"일반관리비";#N/A,#N/A,FALSE,"영업외수익";#N/A,#N/A,FALSE,"영업외비용";#N/A,#N/A,FALSE,"매출액";#N/A,#N/A,FALSE,"요약손익";#N/A,#N/A,FALSE,"요약대차";#N/A,#N/A,FALSE,"매출채권현황";#N/A,#N/A,FALSE,"매출채권명세"}</definedName>
    <definedName name="dfdfsd_1" hidden="1">{#N/A,#N/A,FALSE,"손익표지";#N/A,#N/A,FALSE,"손익계산";#N/A,#N/A,FALSE,"일반관리비";#N/A,#N/A,FALSE,"영업외수익";#N/A,#N/A,FALSE,"영업외비용";#N/A,#N/A,FALSE,"매출액";#N/A,#N/A,FALSE,"요약손익";#N/A,#N/A,FALSE,"요약대차";#N/A,#N/A,FALSE,"매출채권현황";#N/A,#N/A,FALSE,"매출채권명세"}</definedName>
    <definedName name="dferqwrev" hidden="1">{TRUE,TRUE,-1.25,-15.5,484.5,276.75,FALSE,TRUE,TRUE,TRUE,0,1,#N/A,5,#N/A,11.5762711864407,20.5384615384615,1,FALSE,FALSE,3,TRUE,1,FALSE,75,"Swvu.activo.","ACwvu.activo.",#N/A,FALSE,FALSE,0,0,0,0,1,"&amp;A","Página &amp;P",TRUE,TRUE,FALSE,FALSE,1,80,#N/A,#N/A,"=R5C1:R66C12",FALSE,#N/A,#N/A,FALSE,FALSE,TRUE,9,300,300,FALSE,FALSE,TRUE,TRUE,TRUE}</definedName>
    <definedName name="dffd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fd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ffff" hidden="1">{#N/A,#N/A,FALSE,"SumG";#N/A,#N/A,FALSE,"ElecG";#N/A,#N/A,FALSE,"MechG";#N/A,#N/A,FALSE,"GeotG";#N/A,#N/A,FALSE,"PrcsG";#N/A,#N/A,FALSE,"TunnG";#N/A,#N/A,FALSE,"CivlG";#N/A,#N/A,FALSE,"NtwkG";#N/A,#N/A,FALSE,"EstgG";#N/A,#N/A,FALSE,"PEngG"}</definedName>
    <definedName name="DFG"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gdsfg" localSheetId="5" hidden="1">#REF!</definedName>
    <definedName name="dfgdsfg" localSheetId="6" hidden="1">#REF!</definedName>
    <definedName name="dfgdsfg" hidden="1">#REF!</definedName>
    <definedName name="dflt4">#REF!</definedName>
    <definedName name="dfñklgjasdhfñgh"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sdfd" hidden="1">{#N/A,#N/A,FALSE,"손익표지";#N/A,#N/A,FALSE,"손익계산";#N/A,#N/A,FALSE,"일반관리비";#N/A,#N/A,FALSE,"영업외수익";#N/A,#N/A,FALSE,"영업외비용";#N/A,#N/A,FALSE,"매출액";#N/A,#N/A,FALSE,"요약손익";#N/A,#N/A,FALSE,"요약대차";#N/A,#N/A,FALSE,"매출채권현황";#N/A,#N/A,FALSE,"매출채권명세"}</definedName>
    <definedName name="dfsdfd_1" hidden="1">{#N/A,#N/A,FALSE,"손익표지";#N/A,#N/A,FALSE,"손익계산";#N/A,#N/A,FALSE,"일반관리비";#N/A,#N/A,FALSE,"영업외수익";#N/A,#N/A,FALSE,"영업외비용";#N/A,#N/A,FALSE,"매출액";#N/A,#N/A,FALSE,"요약손익";#N/A,#N/A,FALSE,"요약대차";#N/A,#N/A,FALSE,"매출채권현황";#N/A,#N/A,FALSE,"매출채권명세"}</definedName>
    <definedName name="dgdf" hidden="1">{#N/A,#N/A,FALSE,"Aging Summary";#N/A,#N/A,FALSE,"Ratio Analysis";#N/A,#N/A,FALSE,"Test 120 Day Accts";#N/A,#N/A,FALSE,"Tickmarks"}</definedName>
    <definedName name="dgfd" hidden="1">{#N/A,#N/A,FALSE,"SumG";#N/A,#N/A,FALSE,"ElecG";#N/A,#N/A,FALSE,"MechG";#N/A,#N/A,FALSE,"GeotG";#N/A,#N/A,FALSE,"PrcsG";#N/A,#N/A,FALSE,"TunnG";#N/A,#N/A,FALSE,"CivlG";#N/A,#N/A,FALSE,"NtwkG";#N/A,#N/A,FALSE,"EstgG";#N/A,#N/A,FALSE,"PEngG"}</definedName>
    <definedName name="dgfgjgj" hidden="1">{#N/A,#N/A,FALSE,"CCTV"}</definedName>
    <definedName name="dghsdfg" localSheetId="5" hidden="1">#REF!</definedName>
    <definedName name="dghsdfg" localSheetId="6" hidden="1">#REF!</definedName>
    <definedName name="dghsdfg" hidden="1">#REF!</definedName>
    <definedName name="dhd">#REF!</definedName>
    <definedName name="DHS" localSheetId="5">#REF!</definedName>
    <definedName name="DHS" localSheetId="6">#REF!</definedName>
    <definedName name="DHS">#REF!</definedName>
    <definedName name="dias">#REF!</definedName>
    <definedName name="Dias_Ab" localSheetId="5" hidden="1">#REF!</definedName>
    <definedName name="Dias_Ab" localSheetId="6" hidden="1">#REF!</definedName>
    <definedName name="Dias_Ab" hidden="1">#REF!</definedName>
    <definedName name="Dias_Enc" localSheetId="5" hidden="1">#REF!</definedName>
    <definedName name="Dias_Enc" localSheetId="6" hidden="1">#REF!</definedName>
    <definedName name="Dias_Enc" hidden="1">#REF!</definedName>
    <definedName name="diez" localSheetId="5">#REF!</definedName>
    <definedName name="diez" localSheetId="6">#REF!</definedName>
    <definedName name="diez">#REF!</definedName>
    <definedName name="DIRECT" localSheetId="5">SUM(#REF!)</definedName>
    <definedName name="DIRECT" localSheetId="6">SUM(#REF!)</definedName>
    <definedName name="DIRECT">SUM(#REF!)</definedName>
    <definedName name="discount" localSheetId="5">#REF!</definedName>
    <definedName name="discount" localSheetId="6">#REF!</definedName>
    <definedName name="discount">#REF!</definedName>
    <definedName name="discount_rate">#REF!</definedName>
    <definedName name="discount_rate_external_grant">#REF!</definedName>
    <definedName name="discount1" localSheetId="5">#REF!</definedName>
    <definedName name="discount1" localSheetId="6">#REF!</definedName>
    <definedName name="discount1">#REF!</definedName>
    <definedName name="Dismantling_Check_by">#REF!</definedName>
    <definedName name="display_area_2" localSheetId="5" hidden="1">#REF!</definedName>
    <definedName name="display_area_2" localSheetId="6" hidden="1">#REF!</definedName>
    <definedName name="display_area_2" hidden="1">#REF!</definedName>
    <definedName name="DIVFIN">#REF!</definedName>
    <definedName name="DividaAcrJuros" localSheetId="5" hidden="1">#REF!</definedName>
    <definedName name="DividaAcrJuros" localSheetId="6" hidden="1">#REF!</definedName>
    <definedName name="DividaAcrJuros" hidden="1">#REF!</definedName>
    <definedName name="DividaAlocação" localSheetId="5" hidden="1">#REF!</definedName>
    <definedName name="DividaAlocação" localSheetId="6" hidden="1">#REF!</definedName>
    <definedName name="DividaAlocação" hidden="1">#REF!</definedName>
    <definedName name="DividaCom" localSheetId="5" hidden="1">#REF!</definedName>
    <definedName name="DividaCom" localSheetId="6" hidden="1">#REF!</definedName>
    <definedName name="DividaCom" hidden="1">#REF!</definedName>
    <definedName name="DividaCP" localSheetId="5" hidden="1">#REF!</definedName>
    <definedName name="DividaCP" localSheetId="6" hidden="1">#REF!</definedName>
    <definedName name="DividaCP" hidden="1">#REF!</definedName>
    <definedName name="DividaJurCapitaliz" localSheetId="5" hidden="1">#REF!</definedName>
    <definedName name="DividaJurCapitaliz" localSheetId="6" hidden="1">#REF!</definedName>
    <definedName name="DividaJurCapitaliz" hidden="1">#REF!</definedName>
    <definedName name="DividaJuros" localSheetId="5" hidden="1">#REF!</definedName>
    <definedName name="DividaJuros" localSheetId="6" hidden="1">#REF!</definedName>
    <definedName name="DividaJuros" hidden="1">#REF!</definedName>
    <definedName name="DividaMLP" localSheetId="5" hidden="1">#REF!</definedName>
    <definedName name="DividaMLP" localSheetId="6" hidden="1">#REF!</definedName>
    <definedName name="DividaMLP" hidden="1">#REF!</definedName>
    <definedName name="DividaTaxasJuro" localSheetId="5" hidden="1">#REF!</definedName>
    <definedName name="DividaTaxasJuro" localSheetId="6" hidden="1">#REF!</definedName>
    <definedName name="DividaTaxasJuro" hidden="1">#REF!</definedName>
    <definedName name="Division">#REF!</definedName>
    <definedName name="divisiones">#REF!</definedName>
    <definedName name="dkdk" hidden="1">{#N/A,#N/A,FALSE,"BS";#N/A,#N/A,FALSE,"PL";#N/A,#N/A,FALSE,"처분";#N/A,#N/A,FALSE,"현금";#N/A,#N/A,FALSE,"매출";#N/A,#N/A,FALSE,"원가";#N/A,#N/A,FALSE,"경영"}</definedName>
    <definedName name="dkdk_1" hidden="1">{#N/A,#N/A,FALSE,"BS";#N/A,#N/A,FALSE,"PL";#N/A,#N/A,FALSE,"처분";#N/A,#N/A,FALSE,"현금";#N/A,#N/A,FALSE,"매출";#N/A,#N/A,FALSE,"원가";#N/A,#N/A,FALSE,"경영"}</definedName>
    <definedName name="dkdkdkdkd" hidden="1">{#N/A,#N/A,FALSE,"명세표"}</definedName>
    <definedName name="dkfoekfe" localSheetId="5">#REF!</definedName>
    <definedName name="dkfoekfe" localSheetId="6">#REF!</definedName>
    <definedName name="dkfoekfe">#REF!</definedName>
    <definedName name="dl">#REF!</definedName>
    <definedName name="dlfma" hidden="1">{#N/A,#N/A,FALSE,"손익표지";#N/A,#N/A,FALSE,"손익계산";#N/A,#N/A,FALSE,"일반관리비";#N/A,#N/A,FALSE,"영업외수익";#N/A,#N/A,FALSE,"영업외비용";#N/A,#N/A,FALSE,"매출액";#N/A,#N/A,FALSE,"요약손익";#N/A,#N/A,FALSE,"요약대차";#N/A,#N/A,FALSE,"매출채권현황";#N/A,#N/A,FALSE,"매출채권명세"}</definedName>
    <definedName name="dlfma_1" hidden="1">{#N/A,#N/A,FALSE,"손익표지";#N/A,#N/A,FALSE,"손익계산";#N/A,#N/A,FALSE,"일반관리비";#N/A,#N/A,FALSE,"영업외수익";#N/A,#N/A,FALSE,"영업외비용";#N/A,#N/A,FALSE,"매출액";#N/A,#N/A,FALSE,"요약손익";#N/A,#N/A,FALSE,"요약대차";#N/A,#N/A,FALSE,"매출채권현황";#N/A,#N/A,FALSE,"매출채권명세"}</definedName>
    <definedName name="DLSA" hidden="1">{#N/A,#N/A,FALSE,"Comparable";#N/A,#N/A,FALSE,"Sommaire";#N/A,#N/A,FALSE,"Rentree";#N/A,#N/A,FALSE,"Centres commerciaux";#N/A,#N/A,FALSE,"Min Tot";#N/A,#N/A,FALSE,"Min Equité";#N/A,#N/A,FALSE,"Prop.Diverses";#N/A,#N/A,FALSE,"Terrains";#N/A,#N/A,FALSE,"Administration";#N/A,#N/A,FALSE,"Autres R.D.";#N/A,#N/A,FALSE,"F.financiers"}</definedName>
    <definedName name="dma" hidden="1">{#N/A,#N/A,FALSE,"BS";#N/A,#N/A,FALSE,"PL";#N/A,#N/A,FALSE,"처분";#N/A,#N/A,FALSE,"현금";#N/A,#N/A,FALSE,"매출";#N/A,#N/A,FALSE,"원가";#N/A,#N/A,FALSE,"경영"}</definedName>
    <definedName name="dma_1" hidden="1">{#N/A,#N/A,FALSE,"BS";#N/A,#N/A,FALSE,"PL";#N/A,#N/A,FALSE,"처분";#N/A,#N/A,FALSE,"현금";#N/A,#N/A,FALSE,"매출";#N/A,#N/A,FALSE,"원가";#N/A,#N/A,FALSE,"경영"}</definedName>
    <definedName name="DME_Dirty" hidden="1">"False"</definedName>
    <definedName name="DME_LocalFile" hidden="1">"True"</definedName>
    <definedName name="DME_ODMALinks1" hidden="1">"::ODMA\DME-MSE\ADMIN-28527=C:\DOCUME~1\millers\LOCALS~1\Temp\Dme\ADMIN-28527.xls"</definedName>
    <definedName name="DME_ODMALinks2" hidden="1">"::ODMA\DME-MSE\ADMIN-22327=C:\DOCUME~1\millers\LOCALS~1\Temp\Dme\ADMIN-22327.xls"</definedName>
    <definedName name="DME_ODMALinks3" hidden="1">"::ODMA\DME-MSE\ADMIN-23882=C:\DOCUME~1\millers\LOCALS~1\Temp\Dme\ADMIN-23882.xls"</definedName>
    <definedName name="DME_ODMALinksCount" hidden="1">"3"</definedName>
    <definedName name="DMINMAX" localSheetId="5">#REF!</definedName>
    <definedName name="DMINMAX" localSheetId="6">#REF!</definedName>
    <definedName name="DMINMAX">#REF!</definedName>
    <definedName name="dn" hidden="1">{"'별표'!$N$220"}</definedName>
    <definedName name="dn_1" hidden="1">{"'별표'!$N$220"}</definedName>
    <definedName name="DOC">#REF!</definedName>
    <definedName name="DOC_DATE">#REF!</definedName>
    <definedName name="DOCISSUE" localSheetId="5">#REF!</definedName>
    <definedName name="DOCISSUE" localSheetId="6">#REF!</definedName>
    <definedName name="DOCISSUE">#REF!</definedName>
    <definedName name="DOCTYPE" localSheetId="5">#REF!</definedName>
    <definedName name="DOCTYPE" localSheetId="6">#REF!</definedName>
    <definedName name="DOCTYPE">#REF!</definedName>
    <definedName name="DOFA" localSheetId="5">#REF!</definedName>
    <definedName name="DOFA" localSheetId="6">#REF!</definedName>
    <definedName name="DOFA">#REF!</definedName>
    <definedName name="DOIT" localSheetId="5">#REF!</definedName>
    <definedName name="DOIT" localSheetId="6">#REF!</definedName>
    <definedName name="DOIT">#REF!</definedName>
    <definedName name="doll1">#REF!</definedName>
    <definedName name="dqeda" localSheetId="5" hidden="1">#REF!</definedName>
    <definedName name="dqeda" localSheetId="6" hidden="1">#REF!</definedName>
    <definedName name="dqeda" hidden="1">#REF!</definedName>
    <definedName name="Draw_DSRF_Date">#REF!</definedName>
    <definedName name="Draw_DSRF_Flag">#REF!</definedName>
    <definedName name="Drawdown" hidden="1">{"key inputs",#N/A,FALSE,"Key Inputs";"key outputs",#N/A,FALSE,"Outputs";"Other inputs",#N/A,FALSE,"Other Inputs";"cashflow",#N/A,FALSE,"Statemnts"}</definedName>
    <definedName name="drfrtg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sass" hidden="1">{#N/A,#N/A,FALSE,"Adm comp";#N/A,#N/A,FALSE,"Adm ajust";"adm",#N/A,FALSE,"Administration";#N/A,#N/A,FALSE,"Adm Bgt 97 vs Prév. 96";#N/A,#N/A,FALSE,"Adm Bgt 97 vs 96"}</definedName>
    <definedName name="DSB" localSheetId="5">#REF!</definedName>
    <definedName name="DSB" localSheetId="6">#REF!</definedName>
    <definedName name="DSB">#REF!</definedName>
    <definedName name="DSCR" localSheetId="5">#REF!</definedName>
    <definedName name="DSCR" localSheetId="6">#REF!</definedName>
    <definedName name="DSCR">#REF!</definedName>
    <definedName name="DSCR_Incl_Tax">#REF!</definedName>
    <definedName name="DSCR_Min_Allowed">#REF!</definedName>
    <definedName name="DSCR_Months_Cash_Res">#REF!</definedName>
    <definedName name="DSCR_Target">#REF!</definedName>
    <definedName name="DSCR_Target_SMPC">#REF!</definedName>
    <definedName name="dsdf" hidden="1">{"Cover",#N/A,TRUE,"Cover";"TOC",#N/A,TRUE,"TOC";"Assumptions",#N/A,TRUE,"Assum";"Income Statement",#N/A,TRUE,"Base";"Rev_opExp",#N/A,TRUE,"Base";"Interest",#N/A,TRUE,"Base";"Balance Sheets",#N/A,TRUE,"Base";"Cash Flow",#N/A,TRUE,"Base";"CovTest",#N/A,TRUE,"Base";"CovTest WKS",#N/A,TRUE,"Base"}</definedName>
    <definedName name="DSDS">#REF!</definedName>
    <definedName name="dsfadfg" localSheetId="5" hidden="1">#REF!</definedName>
    <definedName name="dsfadfg" localSheetId="6" hidden="1">#REF!</definedName>
    <definedName name="dsfadfg" hidden="1">#REF!</definedName>
    <definedName name="DSFASFAS" hidden="1">{#N/A,#N/A,FALSE,"BS";#N/A,#N/A,FALSE,"PL";#N/A,#N/A,FALSE,"처분";#N/A,#N/A,FALSE,"현금";#N/A,#N/A,FALSE,"매출";#N/A,#N/A,FALSE,"원가";#N/A,#N/A,FALSE,"경영"}</definedName>
    <definedName name="DSFASFAS_1" hidden="1">{#N/A,#N/A,FALSE,"BS";#N/A,#N/A,FALSE,"PL";#N/A,#N/A,FALSE,"처분";#N/A,#N/A,FALSE,"현금";#N/A,#N/A,FALSE,"매출";#N/A,#N/A,FALSE,"원가";#N/A,#N/A,FALSE,"경영"}</definedName>
    <definedName name="dsfjdsioafjoisadjfoisewaf" localSheetId="5" hidden="1">#REF!</definedName>
    <definedName name="dsfjdsioafjoisadjfoisewaf" localSheetId="6" hidden="1">#REF!</definedName>
    <definedName name="dsfjdsioafjoisadjfoisewaf" hidden="1">#REF!</definedName>
    <definedName name="DSR" localSheetId="5">#REF!</definedName>
    <definedName name="DSR" localSheetId="6">#REF!</definedName>
    <definedName name="DSR">#REF!</definedName>
    <definedName name="DSR_Cash_Reserve">#REF!</definedName>
    <definedName name="DSR_Commitment_Fee">#REF!</definedName>
    <definedName name="DSR_Debt_Dates">#REF!</definedName>
    <definedName name="DSR_Debt_Dates_SMPC">#REF!</definedName>
    <definedName name="DSR_Debt_Values">#REF!</definedName>
    <definedName name="DSR_Debt_Values_SMPC">#REF!</definedName>
    <definedName name="DSR_Drawdown_DSCR_Trigger">#REF!</definedName>
    <definedName name="DSR_Drawn_DSRF_Sweep">#REF!</definedName>
    <definedName name="DSR_Equity_Dates">#REF!</definedName>
    <definedName name="DSR_Equity_Dates_SMPC">#REF!</definedName>
    <definedName name="DSR_Equity_Values">#REF!</definedName>
    <definedName name="DSR_Equity_Values_SMPC">#REF!</definedName>
    <definedName name="DSR_Facility_Size">#REF!</definedName>
    <definedName name="DSR_Initial_Margin">#REF!</definedName>
    <definedName name="DSR_Months_Min">#REF!</definedName>
    <definedName name="DSRF_Dates">#REF!</definedName>
    <definedName name="DSRF_Dates_SMPC">#REF!</definedName>
    <definedName name="DSRF_Fee">#REF!</definedName>
    <definedName name="DSRF_Fee_SMPC">#REF!</definedName>
    <definedName name="DURALLDAY">#REF!</definedName>
    <definedName name="DURALLMTH">#REF!</definedName>
    <definedName name="DURALLWEEK">#REF!</definedName>
    <definedName name="DURMOBDAY">#REF!</definedName>
    <definedName name="DURMOBMTH">#REF!</definedName>
    <definedName name="DURMOBWEEK">#REF!</definedName>
    <definedName name="DURPHDAY">#REF!</definedName>
    <definedName name="DURPRODDAY">#REF!</definedName>
    <definedName name="DURPRODMTH">#REF!</definedName>
    <definedName name="DURPRODWEEK">#REF!</definedName>
    <definedName name="DURSTBYDAY">#REF!</definedName>
    <definedName name="DURSTBYMTH">#REF!</definedName>
    <definedName name="DURSTBYWEEK">#REF!</definedName>
    <definedName name="dvbgf" hidden="1">{#N/A,#N/A,FALSE,"SumD";#N/A,#N/A,FALSE,"ElecD";#N/A,#N/A,FALSE,"MechD";#N/A,#N/A,FALSE,"GeotD";#N/A,#N/A,FALSE,"PrcsD";#N/A,#N/A,FALSE,"TunnD";#N/A,#N/A,FALSE,"CivlD";#N/A,#N/A,FALSE,"NtwkD";#N/A,#N/A,FALSE,"EstgD";#N/A,#N/A,FALSE,"PEngD"}</definedName>
    <definedName name="dyjdtjn" localSheetId="5">#REF!</definedName>
    <definedName name="dyjdtjn" localSheetId="6">#REF!</definedName>
    <definedName name="dyjdtjn">#REF!</definedName>
    <definedName name="dzr">#REF!</definedName>
    <definedName name="e" hidden="1">{TRUE,TRUE,-1.25,-15.5,484.5,276.75,FALSE,TRUE,TRUE,TRUE,0,1,#N/A,5,#N/A,11.5762711864407,20.5384615384615,1,FALSE,FALSE,3,TRUE,1,FALSE,75,"Swvu.activo.","ACwvu.activo.",#N/A,FALSE,FALSE,0,0,0,0,1,"&amp;A","Página &amp;P",TRUE,TRUE,FALSE,FALSE,1,80,#N/A,#N/A,"=R5C1:R66C12",FALSE,#N/A,#N/A,FALSE,FALSE,TRUE,9,300,300,FALSE,FALSE,TRUE,TRUE,TRUE}</definedName>
    <definedName name="EA" localSheetId="5">#REF!</definedName>
    <definedName name="EA" localSheetId="6">#REF!</definedName>
    <definedName name="EA">#REF!</definedName>
    <definedName name="EAA" localSheetId="5">#REF!</definedName>
    <definedName name="EAA" localSheetId="6">#REF!</definedName>
    <definedName name="EAA">#REF!</definedName>
    <definedName name="EAC_BTL">#REF!</definedName>
    <definedName name="EAC_C">#REF!</definedName>
    <definedName name="EAC_EW">#REF!</definedName>
    <definedName name="EAC_M">#REF!</definedName>
    <definedName name="EAC_MW">#REF!</definedName>
    <definedName name="Early_Works_Risk_Fee">#REF!</definedName>
    <definedName name="Early_Works_Services_Fee">#REF!</definedName>
    <definedName name="EB" localSheetId="5">#REF!</definedName>
    <definedName name="EB" localSheetId="6">#REF!</definedName>
    <definedName name="EB">#REF!</definedName>
    <definedName name="ECO" localSheetId="5">#REF!</definedName>
    <definedName name="ECO" localSheetId="6">#REF!</definedName>
    <definedName name="ECO">#REF!</definedName>
    <definedName name="ECOMMERCE">#REF!</definedName>
    <definedName name="ECUADOR" localSheetId="5">#REF!</definedName>
    <definedName name="ECUADOR" localSheetId="6">#REF!</definedName>
    <definedName name="ECUADOR">#REF!</definedName>
    <definedName name="EcuadorDauleSucursal" localSheetId="5">#REF!</definedName>
    <definedName name="EcuadorDauleSucursal" localSheetId="6">#REF!</definedName>
    <definedName name="EcuadorDauleSucursal">#REF!</definedName>
    <definedName name="edcdedc" hidden="1">{#N/A,#N/A,FALSE,"Comparable";#N/A,#N/A,FALSE,"Sommaire";#N/A,#N/A,FALSE,"Rentree";#N/A,#N/A,FALSE,"Centres commerciaux";#N/A,#N/A,FALSE,"Min Tot";#N/A,#N/A,FALSE,"Min Equité";#N/A,#N/A,FALSE,"Prop.Diverses";#N/A,#N/A,FALSE,"Terrains";#N/A,#N/A,FALSE,"Administration";#N/A,#N/A,FALSE,"Autres R.D.";#N/A,#N/A,FALSE,"F.financiers"}</definedName>
    <definedName name="edcdeed" hidden="1">{#N/A,#N/A,FALSE,"Adm comp";#N/A,#N/A,FALSE,"Adm ajust";"adm",#N/A,FALSE,"Administration";#N/A,#N/A,FALSE,"Adm Bgt 97 vs Prév. 96";#N/A,#N/A,FALSE,"Adm Bgt 97 vs 96"}</definedName>
    <definedName name="EDC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EducationAndConferences">#REF!</definedName>
    <definedName name="EDUSW" hidden="1">{#N/A,#N/A,FALSE,"Comparable";#N/A,#N/A,FALSE,"Sommaire";#N/A,#N/A,FALSE,"Rentree";#N/A,#N/A,FALSE,"Centres commerciaux";#N/A,#N/A,FALSE,"Min Tot";#N/A,#N/A,FALSE,"Min Equité";#N/A,#N/A,FALSE,"Prop.Diverses";#N/A,#N/A,FALSE,"Terrains";#N/A,#N/A,FALSE,"Administration";#N/A,#N/A,FALSE,"Autres R.D.";#N/A,#N/A,FALSE,"F.financiers"}</definedName>
    <definedName name="ee_1" hidden="1">{"NORMAL",#N/A,FALSE,"02"}</definedName>
    <definedName name="eee" hidden="1">{#N/A,#N/A,FALSE,"General";#N/A,#N/A,FALSE,"DMU";#N/A,#N/A,FALSE,"Breakdown";#N/A,#N/A,FALSE,"Traction";#N/A,#N/A,FALSE,"Bogie &amp; Carbody";#N/A,#N/A,FALSE,"Auxiliaries";#N/A,#N/A,FALSE,"Braking";#N/A,#N/A,FALSE,"Electric";#N/A,#N/A,FALSE,"Comfort";#N/A,#N/A,FALSE,"Interiors";#N/A,#N/A,FALSE,"Exterior"}</definedName>
    <definedName name="eee_1" hidden="1">{#N/A,#N/A,FALSE,"Work progress mensile";#N/A,#N/A,FALSE,"Work progress mensile IE1"}</definedName>
    <definedName name="EEEEE" hidden="1">{#N/A,#N/A,FALSE,"Sommaire";#N/A,#N/A,FALSE,"Comparable";#N/A,#N/A,FALSE,"Centres commerciaux";#N/A,#N/A,FALSE,"Min Tot (2)";#N/A,#N/A,FALSE,"Min Equité";#N/A,#N/A,FALSE,"Prop.Diverses";#N/A,#N/A,FALSE,"Terrains";#N/A,#N/A,FALSE,"Administration";#N/A,#N/A,FALSE,"Autres R.D.";#N/A,#N/A,FALSE,"F.financiers";#N/A,#N/A,FALSE,"Rentree"}</definedName>
    <definedName name="eeeeee" hidden="1">{#N/A,#N/A,FALSE,"Adm comp";#N/A,#N/A,FALSE,"Adm ajust";"adm",#N/A,FALSE,"Administration";#N/A,#N/A,FALSE,"Adm Bgt 97 vs Prév. 96";#N/A,#N/A,FALSE,"Adm Bgt 97 vs 96"}</definedName>
    <definedName name="ee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F" localSheetId="5">#REF!</definedName>
    <definedName name="EF" localSheetId="6">#REF!</definedName>
    <definedName name="EF">#REF!</definedName>
    <definedName name="EFA" localSheetId="5">#REF!</definedName>
    <definedName name="EFA" localSheetId="6">#REF!</definedName>
    <definedName name="EFA">#REF!</definedName>
    <definedName name="EGIPTO" localSheetId="5">#REF!</definedName>
    <definedName name="EGIPTO" localSheetId="6">#REF!</definedName>
    <definedName name="EGIPTO">#REF!</definedName>
    <definedName name="EgiptoEDECA" localSheetId="5">#REF!</definedName>
    <definedName name="EgiptoEDECA" localSheetId="6">#REF!</definedName>
    <definedName name="EgiptoEDECA">#REF!</definedName>
    <definedName name="EgiptoSidiKrir" localSheetId="5">#REF!</definedName>
    <definedName name="EgiptoSidiKrir" localSheetId="6">#REF!</definedName>
    <definedName name="EgiptoSidiKrir">#REF!</definedName>
    <definedName name="EgiptoSifonBajo" localSheetId="5">#REF!</definedName>
    <definedName name="EgiptoSifonBajo" localSheetId="6">#REF!</definedName>
    <definedName name="EgiptoSifonBajo">#REF!</definedName>
    <definedName name="EgiptoSucursal" localSheetId="5">#REF!</definedName>
    <definedName name="EgiptoSucursal" localSheetId="6">#REF!</definedName>
    <definedName name="EgiptoSucursal">#REF!</definedName>
    <definedName name="ekjddjgvlkjdakgjkea" localSheetId="5">#REF!</definedName>
    <definedName name="ekjddjgvlkjdakgjkea" localSheetId="6">#REF!</definedName>
    <definedName name="ekjddjgvlkjdakgjkea">#REF!</definedName>
    <definedName name="ELE">#REF!</definedName>
    <definedName name="Elements">#REF!</definedName>
    <definedName name="ELIM_ACC">#REF!</definedName>
    <definedName name="ELIM_AMT">#REF!</definedName>
    <definedName name="Emilio" localSheetId="5" hidden="1">#REF!</definedName>
    <definedName name="Emilio" localSheetId="6" hidden="1">#REF!</definedName>
    <definedName name="Emilio" hidden="1">#REF!</definedName>
    <definedName name="emilio1" hidden="1">#N/A</definedName>
    <definedName name="Emilio2" hidden="1">#N/A</definedName>
    <definedName name="Emp_List1" localSheetId="5">#REF!</definedName>
    <definedName name="Emp_List1" localSheetId="6">#REF!</definedName>
    <definedName name="Emp_List1">#REF!</definedName>
    <definedName name="Emp_List2" localSheetId="5">#REF!</definedName>
    <definedName name="Emp_List2" localSheetId="6">#REF!</definedName>
    <definedName name="Emp_List2">#REF!</definedName>
    <definedName name="Emp_Table" localSheetId="5">#REF!</definedName>
    <definedName name="Emp_Table" localSheetId="6">#REF!</definedName>
    <definedName name="Emp_Table">#REF!</definedName>
    <definedName name="EmpLookup" localSheetId="5">#REF!</definedName>
    <definedName name="EmpLookup" localSheetId="6">#REF!</definedName>
    <definedName name="EmpLookup">#REF!</definedName>
    <definedName name="Employee_Mark_up">#REF!</definedName>
    <definedName name="EmpNo_header" localSheetId="5">#REF!</definedName>
    <definedName name="EmpNo_header" localSheetId="6">#REF!</definedName>
    <definedName name="EmpNo_header">#REF!</definedName>
    <definedName name="EmpRate_Type" localSheetId="5">#REF!</definedName>
    <definedName name="EmpRate_Type" localSheetId="6">#REF!</definedName>
    <definedName name="EmpRate_Type">#REF!</definedName>
    <definedName name="EmpTab_Header" localSheetId="5">#REF!</definedName>
    <definedName name="EmpTab_Header" localSheetId="6">#REF!</definedName>
    <definedName name="EmpTab_Header">#REF!</definedName>
    <definedName name="End_Concession">#REF!</definedName>
    <definedName name="End_Concession_Actual">#REF!</definedName>
    <definedName name="End_Construction_Phase">#REF!</definedName>
    <definedName name="End_FAW_Phase">#REF!</definedName>
    <definedName name="Energy">#REF!</definedName>
    <definedName name="EnergyGrowth">#REF!</definedName>
    <definedName name="ENGINEER">#REF!</definedName>
    <definedName name="EngineeringBusinessUnits">#REF!</definedName>
    <definedName name="EngineeringDetailed">#REF!</definedName>
    <definedName name="Entertainment">#REF!</definedName>
    <definedName name="Entity">#REF!</definedName>
    <definedName name="Entity1" localSheetId="5">#REF!</definedName>
    <definedName name="Entity1" localSheetId="6">#REF!</definedName>
    <definedName name="Entity1">#REF!</definedName>
    <definedName name="Entity10" localSheetId="5">#REF!</definedName>
    <definedName name="Entity10" localSheetId="6">#REF!</definedName>
    <definedName name="Entity10">#REF!</definedName>
    <definedName name="Entity10Name">#REF!</definedName>
    <definedName name="Entity11">#REF!</definedName>
    <definedName name="Entity11Name">#REF!</definedName>
    <definedName name="Entity12">#REF!</definedName>
    <definedName name="Entity12Name">#REF!</definedName>
    <definedName name="Entity13">#REF!</definedName>
    <definedName name="Entity13Name">#REF!</definedName>
    <definedName name="Entity14">#REF!</definedName>
    <definedName name="Entity14Name">#REF!</definedName>
    <definedName name="Entity15">#REF!</definedName>
    <definedName name="Entity15Name">#REF!</definedName>
    <definedName name="Entity16">#REF!</definedName>
    <definedName name="Entity16Name">#REF!</definedName>
    <definedName name="Entity17">#REF!</definedName>
    <definedName name="Entity17Name" localSheetId="5">#REF!</definedName>
    <definedName name="Entity17Name" localSheetId="6">#REF!</definedName>
    <definedName name="Entity17Name">#REF!</definedName>
    <definedName name="Entity18">#REF!</definedName>
    <definedName name="Entity18Name" localSheetId="5">#REF!</definedName>
    <definedName name="Entity18Name" localSheetId="6">#REF!</definedName>
    <definedName name="Entity18Name">#REF!</definedName>
    <definedName name="Entity19">#REF!</definedName>
    <definedName name="Entity19Name" localSheetId="5">#REF!</definedName>
    <definedName name="Entity19Name" localSheetId="6">#REF!</definedName>
    <definedName name="Entity19Name">#REF!</definedName>
    <definedName name="Entity1Name">#REF!</definedName>
    <definedName name="Entity2" localSheetId="5">#REF!</definedName>
    <definedName name="Entity2" localSheetId="6">#REF!</definedName>
    <definedName name="Entity2">#REF!</definedName>
    <definedName name="Entity20">#REF!</definedName>
    <definedName name="Entity20Name" localSheetId="5">#REF!</definedName>
    <definedName name="Entity20Name" localSheetId="6">#REF!</definedName>
    <definedName name="Entity20Name">#REF!</definedName>
    <definedName name="Entity21">#REF!</definedName>
    <definedName name="Entity21Name" localSheetId="5">#REF!</definedName>
    <definedName name="Entity21Name" localSheetId="6">#REF!</definedName>
    <definedName name="Entity21Name">#REF!</definedName>
    <definedName name="Entity22">#REF!</definedName>
    <definedName name="Entity22Name" localSheetId="5">#REF!</definedName>
    <definedName name="Entity22Name" localSheetId="6">#REF!</definedName>
    <definedName name="Entity22Name">#REF!</definedName>
    <definedName name="Entity23" localSheetId="5">#REF!</definedName>
    <definedName name="Entity23" localSheetId="6">#REF!</definedName>
    <definedName name="Entity23">#REF!</definedName>
    <definedName name="Entity23Name" localSheetId="5">#REF!</definedName>
    <definedName name="Entity23Name" localSheetId="6">#REF!</definedName>
    <definedName name="Entity23Name">#REF!</definedName>
    <definedName name="Entity2Name">#REF!</definedName>
    <definedName name="Entity3" localSheetId="5">#REF!</definedName>
    <definedName name="Entity3" localSheetId="6">#REF!</definedName>
    <definedName name="Entity3">#REF!</definedName>
    <definedName name="Entity3Name">#REF!</definedName>
    <definedName name="Entity4" localSheetId="5">#REF!</definedName>
    <definedName name="Entity4" localSheetId="6">#REF!</definedName>
    <definedName name="Entity4">#REF!</definedName>
    <definedName name="Entity4Name">#REF!</definedName>
    <definedName name="Entity5" localSheetId="5">#REF!</definedName>
    <definedName name="Entity5" localSheetId="6">#REF!</definedName>
    <definedName name="Entity5">#REF!</definedName>
    <definedName name="Entity5Name">#REF!</definedName>
    <definedName name="Entity6" localSheetId="5">#REF!</definedName>
    <definedName name="Entity6" localSheetId="6">#REF!</definedName>
    <definedName name="Entity6">#REF!</definedName>
    <definedName name="Entity6Name">#REF!</definedName>
    <definedName name="Entity7" localSheetId="5">#REF!</definedName>
    <definedName name="Entity7" localSheetId="6">#REF!</definedName>
    <definedName name="Entity7">#REF!</definedName>
    <definedName name="Entity7Name">#REF!</definedName>
    <definedName name="Entity8" localSheetId="5">#REF!</definedName>
    <definedName name="Entity8" localSheetId="6">#REF!</definedName>
    <definedName name="Entity8">#REF!</definedName>
    <definedName name="Entity8Name">#REF!</definedName>
    <definedName name="Entity9" localSheetId="5">#REF!</definedName>
    <definedName name="Entity9" localSheetId="6">#REF!</definedName>
    <definedName name="Entity9">#REF!</definedName>
    <definedName name="Entity9Name">#REF!</definedName>
    <definedName name="EntityCurrency">#REF!</definedName>
    <definedName name="EntityHlookup">#REF!</definedName>
    <definedName name="EntityIntProf">#REF!</definedName>
    <definedName name="EntityIntProfName" localSheetId="5">#REF!</definedName>
    <definedName name="EntityIntProfName" localSheetId="6">#REF!</definedName>
    <definedName name="EntityIntProfName">#REF!</definedName>
    <definedName name="EntityLookup">#REF!</definedName>
    <definedName name="EntityName" localSheetId="5">#REF!</definedName>
    <definedName name="EntityName" localSheetId="6">#REF!</definedName>
    <definedName name="EntityName">#REF!</definedName>
    <definedName name="EntityTop" localSheetId="5">#REF!</definedName>
    <definedName name="EntityTop" localSheetId="6">#REF!</definedName>
    <definedName name="EntityTop">#REF!</definedName>
    <definedName name="EntityTopName" localSheetId="5">#REF!</definedName>
    <definedName name="EntityTopName" localSheetId="6">#REF!</definedName>
    <definedName name="EntityTopName">#REF!</definedName>
    <definedName name="EntityType">#REF!</definedName>
    <definedName name="EntityUD" localSheetId="5">#REF!</definedName>
    <definedName name="EntityUD" localSheetId="6">#REF!</definedName>
    <definedName name="EntityUD">#REF!</definedName>
    <definedName name="EntityUDName" localSheetId="5">#REF!</definedName>
    <definedName name="EntityUDName" localSheetId="6">#REF!</definedName>
    <definedName name="EntityUDName">#REF!</definedName>
    <definedName name="ENTREGAS2008.02" localSheetId="5">#REF!</definedName>
    <definedName name="ENTREGAS2008.02" localSheetId="6">#REF!</definedName>
    <definedName name="ENTREGAS2008.02">#REF!</definedName>
    <definedName name="EOAF" localSheetId="5">#REF!</definedName>
    <definedName name="EOAF" localSheetId="6">#REF!</definedName>
    <definedName name="EOAF">#REF!</definedName>
    <definedName name="EoL" localSheetId="5">#REF!</definedName>
    <definedName name="EoL" localSheetId="6">#REF!</definedName>
    <definedName name="EoL">#REF!</definedName>
    <definedName name="eoy_debt">#REF!</definedName>
    <definedName name="epc" localSheetId="5">#REF!</definedName>
    <definedName name="epc" localSheetId="6">#REF!</definedName>
    <definedName name="epc">#REF!</definedName>
    <definedName name="EPMWorkbookOptions_1" localSheetId="4" hidden="1">"WVYAAB+LCAAAAAAABADtnOtvokoUwL9vsv+D8bsCitY21A0ibeeGh+HhbtNsCOpYySpwgdb2/vV3QFEQ7FrX65XHh6Zk5syZmR/nzOMwDvXtbTGvvELHNSzztkrU8WoFmmNrYpjPt9UXb1oj2tVv3a9fqO+W82tkWb9E20OibgWVM92bN3dyW515nn2DYcvlsr5s1i3nGWvgOIH94Dl5PIMLvboRNn4vXDNM19PNMayiWisVirFME479OhWL"</definedName>
    <definedName name="EPMWorkbookOptions_1" hidden="1">"dgEAAB+LCAAAAAAABADtvQdgHEmWJSYvbcp7f0r1StfgdKEIgGATJNiQQBDswYjN5pLsHWlHIymrKoHKZVZlXWYWQMztnbz33nvvvffee++997o7nU4n99//P1xmZAFs9s5K2smeIYCqyB8/fnwfPyIe/x7vFmV6mddNUS0/+2h3vPNRmi+n1axYXnz20bo939799KPf4+g3Th5/t6rfTqrq7Zerlpo2Kb23bB69a4rPPpq37erR3btXV1fj"</definedName>
    <definedName name="EPMWorkbookOptions_2" localSheetId="4" hidden="1">"eXEcaHpDAy6DzFh2X/f0dSpKF/QFXFW7qdKDC/vFMYI6VRc6AwdOIdI3hnXUjWpXuxvwWm/ACN8JXHtaFxrZ45ntTGzdrevjMapGr0P3poPjOObqtp+N/dSeaIYBokCjJw4+63P0f6rPXbj5T2F+e7ato217boz1CMmDWxnqiGuJJK873w1aslPxCtmWYgXbm/VgTCbQ7BsLaLpBM/eLbpvoxmSQlDyzlhsdjDW3nK7nvEAKS8n4qGjQi5SS"</definedName>
    <definedName name="EPMWorkbookOptions_2" hidden="1">"q3vjqr64u7ezs3v39/7i+evpPF9k28WyabPlNP/IvjW7+a2PqNc0ffwqP6/zZv7l8stVvjw6z8omf3w3/JDbnZR5Vj/N2uzL5evsMjctux9zWzOWl3XV5tM2n5nW/S/C9lez9K58dNb8ZFYX2aTMv8jrCweh9zmRzoJV2h39P45h/1l2AQAA"</definedName>
    <definedName name="EPMWorkbookOptions_3" localSheetId="4" hidden="1">"id6tCyKz8OCbd6e/Wo7hoXYF72FVOJG3U/7BeJ7N0Z8nwzkyLTh5MKCjO+OZsdXzocwB7bkzHNeLdCg9f0fRptf7gR8qFZVTTePvFxiQRHYsqoJCYWmZH+lYvUE0WLRwotkhIgrS3m1QVnQm0OniFLZ6SNXu2nP9feBYNnS89y7RaremcDSttdoTskY2pte1TgvCGq7DBjkZXZFXo6Zfc7xUimJOdzcvjoeLERr+UsTiRp4qgERW5SOYntYQ"</definedName>
    <definedName name="EPMWorkbookOptions_3">"vVAFRdStoa/uqg58QQGDxbUG+hoYbrym1+phmTotDxiZYrmo30OV5oQCuy0yVNRhWZBVL7WwPg8omZJEOuo2LfCyyN4X2Gv2kZVQdxZ/2yinuG4jR1mZZaSo24w6UgfKePxUXMdHoqBMDtweqAGlFdZtlpdpYe816VIXx6komRFpQR0U13NxItOKiLymn5DTbpArYnG9HTOUpIheu0Z/T/LFvNhPckIZD/p8DoxdwfZBAWHR/VDSPqyEtDQ3"</definedName>
    <definedName name="EPMWorkbookOptions_4" localSheetId="4" hidden="1">"f9afBrTECsoDgR4VUdHCDApLFNqjPLSq961oBY2iN6Yxv6361lPdccuP3+9hZSnsd90+IReaUcCQzToSCjvEpCJe8V96sNJnFRpwxzsxjpNogjvch4lc+vAaY9xc7zSGE0trTW3mMdYqsfTRdtpstlokSR5up40c2ikCmDLR+KkZN9LTEWEaJYuQBUuULEIW/dIuInbRKWFsBozrksXGMBqll2xgyEDIxdx6OQtAhlbYe1F6PHoR2L4i8E7n"</definedName>
    <definedName name="EPMWorkbookOptions_4" hidden="1">"w9a20I3pmoY5N723TBA6YRTLEmmZKdT5Per4cFki/LEH8+e9QoMBhqR4A9hGnVjD2MSPWIPYhIVYg1gHc1hD8OM1rAGEgRfWGIJACmsEMADCuv+bEOf/ARErvDcciYLdreklQhb1yd41yttz2wn7mpKxr2qAPqVmCitBRd62PPDq9fQX2zE92K9g4XJdOZGXoX7PdFwv0oH0/HeCtr38mKCspVBEc1EZa8YrVIMhqXqLighIexdBXcmZAqdD"</definedName>
    <definedName name="EPMWorkbookOptions_5" localSheetId="4" hidden="1">"6vBFYDN/i8AQYmJnrdJc1k31xEzUH4ADtJR1KpfjwH1aoWWJ+ZNgQ7vdbH4i2kDmz4HXEHdWIaKgSKCXdVM9KRMgDNTCxk8TRK79TYyssXesxvaA0i/XJenNPGZdwvbYM45prfyNaT7BZGQqSM24lZ6OiCzKCiuAHlcy2TARRCEXVnI5Y1kfDIEMROGMX3Xb+RvPQorJMQ3lZN1YTwsF8CWPOI/CRt2TQEj0KApkCSQWZRWI0kQSodZNTkkm"</definedName>
    <definedName name="EPMWorkbookOptions_5" hidden="1">"ssT6IVW6u5zrb7JjL4EDNYtiGswMGLMK05jSFbo2a1daDAAVUgc1emo06aZR91uO10oR3NddTwVzMPHAdB3vpzH0yXwiLPJ7VnxD4V+aanz8frPV3TfDQs4LfFzPMsc8TFKkTLPN02LnTEycmFrcnMbi4ExNhBqGoeEojDslLJFlkI74md/nEzOvDqQ5RJKkWySZ3R9SBfSHR+0DhmJzqaToGFHFYSEYyZHZHrgmlmK89TocS2k6u/HWCmi8"</definedName>
    <definedName name="EPMWorkbookOptions_6" localSheetId="4" hidden="1">"QkYUMh+Rv5y1EYIKFMDKZ1wbXeVvbRRSjBsqT/dZJuumelok/sej4m729jBhmQdQ2O8U6UxkRlXUwq6i05kILCNn/ujdiV1HyHzI97RAeqxc2M8D6UTYIT0sR9c4k4EE+iitZBK1E+1e66s8/5h1LJezt7iXRHVwzp1FJ387ixXDuKneazQQ+MIuBdKQ8Fr4C8QSSuxLUpBeQok5D8MKmT8AdVokDA2yDuRypj0gKIx4xlnvOn+zXoBwZ6vH"</definedName>
    <definedName name="EPMWorkbookOptions_6" hidden="1">"aDa0Q/m51FmU1ASxyVjqn260lkJKsGM4lEfauC/x2T4JOBVqIqZ0piVNY2RFuhN4TcKdnfw4xsN2WVLcYqNJka1WM7tbrBfPLX71U6dQYC5VFA0XV6PutXCya1xxLnqSIvCcij0bORq81mthx8zHG416/YAJOV3AwStcUIy5W4qiGAr7ZSPUlJz5iPBxxZAt+sxIlBGqRTJnRuI20yCbuFOSH4d32OdEaR7v4C1Zpnge7+hv9UPJuVRWtKT4"</definedName>
    <definedName name="EPMWorkbookOptions_7" localSheetId="4" hidden="1">"cRpKZiWmsBPfDhUyTkWj+1kHczk+LA0URpUQZub4k9mf92Qihz8Gj5BE9upvtNTCTr4JFlzmPw8c5rIBMNezFsY/cBK/uyLmafuE/o8hQAH8H5yA/Lzv5/BH5D7C+CzewBuNusgUNka5h4jMFnaPtocIrd6XRGJE/lILG8XeS6SwJ2P2EOHpzIevTz2ODAq72kwlQtQLfCYljQhxXRLZIdLJA5HLiSXwLC2r0lmP2BE5vOknxLjaOT8qZbTr"</definedName>
    <definedName name="EPMWorkbookOptions_7" hidden="1">"K9HbHMyZyY8ZH/JBHRIjbhTPiD86eaJKvCh0uW62L9VD8bnUV9TMZD+Tcyqs+KPbRl/OvER44YYK18N++xElJfCRE6+wpyQ/PjD7F9lIPGCzeB7w+DOIoehcaipKVvg+9jtGKOlQOE3AnY/8DGQHncxAMpa1ijeWHXeuOBSbS0VFysg/bf8Pd0ryY7uKrPEjBdLL/8nZePsA+9VB22i36XZlahj1Cs1QrYoxa+oVvTGtG+06U6vNpjmw3wiR"</definedName>
    <definedName name="EPMWorkbookOptions_8" localSheetId="4" hidden="1">"U0Kx1uwVislYC9uL7MTjN2BSWNrtm7HUUDeqOnlJaTQxebEpJcGpA92ZaIo2NMNLJ+OJgRwzh7rjKxVNWX+FoeRuciAb3uCKeuYFzEPpZEYgD9yh7hj6aA556DxvxRPpX79sdayvh+3+C3/F4GdZVgAA"</definedName>
    <definedName name="EPMWorkbookOptions_8" hidden="1">"cY0VRgru6oqckz5/piRlfcLPwZ2Y/AxtBxy2RDKoUQU8u3XkzR+h3FwqKkJKFEHGfnqVH7vVxMEfNdsCHjHxKYyraI2kGtWecIW7miJmZMBh73ARM/IXd7ILZx8wwslnHYkywlS7Avbxe37cXeYbNdB4uwKeyTrqprZQai6VFBkh/javn4g5H/kx2sOukUFjuQU8NvKlCwdDaUXX0AyFYr1JL8QSadd+x1I3xaG05O3o0cTkjeqsAmYOcJ8k"</definedName>
    <definedName name="EPMWorkbookOptions_9" hidden="1">"S1oCa3MJUDwxKMfPge74QiVL1V/ApuT75KDs5up4qJZeQOOmdDIjXn41Dd8aK7o3umPqxhwMgPO4k5BI//5tJza8qr7zH2+Gp2blXgAA"</definedName>
    <definedName name="EqtyReturn">#REF!</definedName>
    <definedName name="equity" localSheetId="5">#REF!</definedName>
    <definedName name="equity" localSheetId="6">#REF!</definedName>
    <definedName name="equity">#REF!</definedName>
    <definedName name="Equity_Analysis" localSheetId="5">#REF!</definedName>
    <definedName name="Equity_Analysis" localSheetId="6">#REF!</definedName>
    <definedName name="Equity_Analysis">#REF!</definedName>
    <definedName name="Equity_End_DC_payment">#REF!</definedName>
    <definedName name="Equity_End_DC_Payment_Date">#REF!</definedName>
    <definedName name="Equity_LC_Amount">#REF!</definedName>
    <definedName name="equity_rate">#REF!</definedName>
    <definedName name="Equity_Required_Equity_Return">#REF!</definedName>
    <definedName name="Equity_Required_Equity_Return_CDPD">#REF!</definedName>
    <definedName name="Equity_Required_Equity_Return_SMPC">#REF!</definedName>
    <definedName name="Equity_Returns" localSheetId="5">#REF!</definedName>
    <definedName name="Equity_Returns" localSheetId="6">#REF!</definedName>
    <definedName name="Equity_Returns">#REF!</definedName>
    <definedName name="Equity_Share_Capital">#REF!</definedName>
    <definedName name="Equity_Start_Distributions_Date">#REF!</definedName>
    <definedName name="Equity_Subscription_Date">#REF!</definedName>
    <definedName name="Equity_Subscription_Last_In">#REF!</definedName>
    <definedName name="Equity_Subscription_Method">#REF!</definedName>
    <definedName name="Equity_Subscription_Months">#REF!</definedName>
    <definedName name="Equity_Subscription_Prorata">#REF!</definedName>
    <definedName name="er" hidden="1">#REF!</definedName>
    <definedName name="Erection_Check_by">#REF!</definedName>
    <definedName name="erederf" hidden="1">{#N/A,#N/A,FALSE,"Comparable";#N/A,#N/A,FALSE,"Sommaire";#N/A,#N/A,FALSE,"Rentree";#N/A,#N/A,FALSE,"Centres commerciaux";#N/A,#N/A,FALSE,"Min Tot";#N/A,#N/A,FALSE,"Min Equité";#N/A,#N/A,FALSE,"Prop.Diverses";#N/A,#N/A,FALSE,"Terrains";#N/A,#N/A,FALSE,"Administration";#N/A,#N/A,FALSE,"Autres R.D.";#N/A,#N/A,FALSE,"F.financiers"}</definedName>
    <definedName name="ERERE" hidden="1">{#N/A,#N/A,FALSE,"Min compar us";#N/A,#N/A,FALSE,"Min US Equité ";#N/A,#N/A,FALSE,"Analyse U.S."}</definedName>
    <definedName name="erga"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ga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hh"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inaFair">#REF!</definedName>
    <definedName name="ert" hidden="1">{"'장비'!$A$3:$M$12"}</definedName>
    <definedName name="ertxg" hidden="1">{"'장비'!$A$3:$M$12"}</definedName>
    <definedName name="erty" hidden="1">{"'장비'!$A$3:$M$12"}</definedName>
    <definedName name="erwt" localSheetId="5" hidden="1">#REF!</definedName>
    <definedName name="erwt" localSheetId="6" hidden="1">#REF!</definedName>
    <definedName name="erwt" hidden="1">#REF!</definedName>
    <definedName name="ERY" localSheetId="5">#REF!</definedName>
    <definedName name="ERY" localSheetId="6">#REF!</definedName>
    <definedName name="ERY">#REF!</definedName>
    <definedName name="ES" localSheetId="5">#REF!</definedName>
    <definedName name="ES" localSheetId="6">#REF!</definedName>
    <definedName name="ES">#REF!</definedName>
    <definedName name="ESA" localSheetId="5">#REF!</definedName>
    <definedName name="ESA" localSheetId="6">#REF!</definedName>
    <definedName name="ESA">#REF!</definedName>
    <definedName name="Escenario">#REF!</definedName>
    <definedName name="ESCENARIO1" localSheetId="5">#REF!</definedName>
    <definedName name="ESCENARIO1" localSheetId="6">#REF!</definedName>
    <definedName name="ESCENARIO1">#REF!</definedName>
    <definedName name="ESCENARIO2" localSheetId="5">#REF!</definedName>
    <definedName name="ESCENARIO2" localSheetId="6">#REF!</definedName>
    <definedName name="ESCENARIO2">#REF!</definedName>
    <definedName name="españa" localSheetId="5" hidden="1">#REF!</definedName>
    <definedName name="españa" localSheetId="6" hidden="1">#REF!</definedName>
    <definedName name="españa" hidden="1">#REF!</definedName>
    <definedName name="esrte" localSheetId="5">#REF!</definedName>
    <definedName name="esrte" localSheetId="6">#REF!</definedName>
    <definedName name="esrte">#REF!</definedName>
    <definedName name="Estimate" localSheetId="5">#REF!</definedName>
    <definedName name="Estimate" localSheetId="6">#REF!</definedName>
    <definedName name="Estimate">#REF!</definedName>
    <definedName name="ETC_BTL">#REF!</definedName>
    <definedName name="ETC_C">#REF!</definedName>
    <definedName name="ETC_EW">#REF!</definedName>
    <definedName name="ETC_M">#REF!</definedName>
    <definedName name="ETC_MW">#REF!</definedName>
    <definedName name="EtiopiaTunelGelGib" localSheetId="5">#REF!</definedName>
    <definedName name="EtiopiaTunelGelGib" localSheetId="6">#REF!</definedName>
    <definedName name="EtiopiaTunelGelGib">#REF!</definedName>
    <definedName name="etmyymym" hidden="1">{#N/A,#N/A,FALSE,"ENG'G(보호계전기)"}</definedName>
    <definedName name="eu">166.386</definedName>
    <definedName name="EUR">#REF!</definedName>
    <definedName name="eur." localSheetId="5">#REF!</definedName>
    <definedName name="eur." localSheetId="6">#REF!</definedName>
    <definedName name="eur.">#REF!</definedName>
    <definedName name="EUR_OBJ">#REF!</definedName>
    <definedName name="EUR_T">#REF!</definedName>
    <definedName name="euro" localSheetId="5">#REF!</definedName>
    <definedName name="euro" localSheetId="6">#REF!</definedName>
    <definedName name="euro">#REF!</definedName>
    <definedName name="EuropeOH">#REF!</definedName>
    <definedName name="EV" hidden="1">40287.6777893519</definedName>
    <definedName name="EV__CVPARAMS__" hidden="1">"% and $!$B$17:$C$38;"</definedName>
    <definedName name="EV__EVCOM_OPTIONS__" hidden="1">8</definedName>
    <definedName name="EV__EXPOPTIONS__" hidden="1">0</definedName>
    <definedName name="EV__LASTREFTIME__" localSheetId="4" hidden="1">42645.5971296296</definedName>
    <definedName name="EV__LASTREFTIME__" hidden="1">"30/09/2016 13:23:08"</definedName>
    <definedName name="EV__MAXEXPCOLS__" hidden="1">100</definedName>
    <definedName name="EV__MAXEXPROWS__" localSheetId="4" hidden="1">1000000</definedName>
    <definedName name="EV__MAXEXPROWS__" hidden="1">1000</definedName>
    <definedName name="EV__MEMORYCVW__" hidden="1">0</definedName>
    <definedName name="EV__USERCHANGEOPTIONS__" hidden="1">1</definedName>
    <definedName name="EV__WBEVMODE__" localSheetId="4" hidden="1">0</definedName>
    <definedName name="EV__WBEVMODE__" hidden="1">1</definedName>
    <definedName name="EV__WBREFOPTIONS__" localSheetId="4" hidden="1">134217728</definedName>
    <definedName name="EV__WBREFOPTIONS__" hidden="1">134217732</definedName>
    <definedName name="EV__WBVERSION__" hidden="1">0</definedName>
    <definedName name="EV__WSINFO__" hidden="1">"ainmo"</definedName>
    <definedName name="EV_BTL">#REF!</definedName>
    <definedName name="EV_C">#REF!</definedName>
    <definedName name="EV_EW">#REF!</definedName>
    <definedName name="EV_M">#REF!</definedName>
    <definedName name="EV_MW">#REF!</definedName>
    <definedName name="EVDRE_Hoja1_A1">0</definedName>
    <definedName name="EVI" hidden="1">40287.6777893519</definedName>
    <definedName name="EW3_3.12.3" localSheetId="5">#REF!</definedName>
    <definedName name="EW3_3.12.3" localSheetId="6">#REF!</definedName>
    <definedName name="EW3_3.12.3">#REF!</definedName>
    <definedName name="EW3_3.15.6" localSheetId="5">#REF!</definedName>
    <definedName name="EW3_3.15.6" localSheetId="6">#REF!</definedName>
    <definedName name="EW3_3.15.6">#REF!</definedName>
    <definedName name="EW3_3.17.2.4" localSheetId="5">#REF!</definedName>
    <definedName name="EW3_3.17.2.4" localSheetId="6">#REF!</definedName>
    <definedName name="EW3_3.17.2.4">#REF!</definedName>
    <definedName name="EW3_3.20.4" localSheetId="5">#REF!</definedName>
    <definedName name="EW3_3.20.4" localSheetId="6">#REF!</definedName>
    <definedName name="EW3_3.20.4">#REF!</definedName>
    <definedName name="ewee" localSheetId="5">#REF!</definedName>
    <definedName name="ewee" localSheetId="6">#REF!</definedName>
    <definedName name="ewee">#REF!</definedName>
    <definedName name="ewew"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ewrwer" hidden="1">{#N/A,#N/A,FALSE,"Adm comp";#N/A,#N/A,FALSE,"Adm ajust";"adm",#N/A,FALSE,"Administration";#N/A,#N/A,FALSE,"Adm Bgt 97 vs Prév. 96";#N/A,#N/A,FALSE,"Adm Bgt 97 vs 96"}</definedName>
    <definedName name="EX" hidden="1">{#N/A,#N/A,FALSE,"Centres";#N/A,#N/A,FALSE,"Partenariats";#N/A,#N/A,FALSE,"P.Diverses";#N/A,#N/A,FALSE,"Adm";#N/A,#N/A,FALSE,"Autres R-D";#N/A,#N/A,FALSE,"Intérêts"}</definedName>
    <definedName name="Exact_Match">FALSE</definedName>
    <definedName name="exc" hidden="1">{#N/A,#N/A,FALSE,"Centres";#N/A,#N/A,FALSE,"Partenariats";#N/A,#N/A,FALSE,"P.Diverses";#N/A,#N/A,FALSE,"Adm";#N/A,#N/A,FALSE,"Autres R-D";#N/A,#N/A,FALSE,"Intérêts"}</definedName>
    <definedName name="exc_rate">#REF!</definedName>
    <definedName name="exc20b">#REF!</definedName>
    <definedName name="exc30s">#REF!</definedName>
    <definedName name="EXCCC" hidden="1">{#N/A,#N/A,FALSE,"Centres";#N/A,#N/A,FALSE,"Partenariats";#N/A,#N/A,FALSE,"P.Diverses";#N/A,#N/A,FALSE,"Adm";#N/A,#N/A,FALSE,"Autres R-D";#N/A,#N/A,FALSE,"Intérêts"}</definedName>
    <definedName name="Exch" localSheetId="5">#REF!</definedName>
    <definedName name="Exch" localSheetId="6">#REF!</definedName>
    <definedName name="Exch">#REF!</definedName>
    <definedName name="Exchange">#REF!</definedName>
    <definedName name="EXCLU" hidden="1">{#N/A,#N/A,FALSE,"Centres";#N/A,#N/A,FALSE,"Partenariats";#N/A,#N/A,FALSE,"P.Diverses";#N/A,#N/A,FALSE,"Adm";#N/A,#N/A,FALSE,"Autres R-D";#N/A,#N/A,FALSE,"Intérêts"}</definedName>
    <definedName name="expl" localSheetId="5">#REF!</definedName>
    <definedName name="expl" localSheetId="6">#REF!</definedName>
    <definedName name="expl">#REF!</definedName>
    <definedName name="EXPSUM">#REF!</definedName>
    <definedName name="Extensão" localSheetId="5" hidden="1">#REF!</definedName>
    <definedName name="Extensão" localSheetId="6" hidden="1">#REF!</definedName>
    <definedName name="Extensão" hidden="1">#REF!</definedName>
    <definedName name="ExtensãoObras" localSheetId="5" hidden="1">#REF!</definedName>
    <definedName name="ExtensãoObras" localSheetId="6" hidden="1">#REF!</definedName>
    <definedName name="ExtensãoObras" hidden="1">#REF!</definedName>
    <definedName name="External_Grant_Amount">#REF!</definedName>
    <definedName name="External_Grant_Debt_Perc">#REF!</definedName>
    <definedName name="External_Grant_Name">#REF!</definedName>
    <definedName name="External_Grant_Proportion">#REF!</definedName>
    <definedName name="External_Grant_Start_After">#REF!</definedName>
    <definedName name="External_Grant_Use_Stored_Values">#REF!</definedName>
    <definedName name="ExtFund">#REF!</definedName>
    <definedName name="Extra" localSheetId="5">#REF!</definedName>
    <definedName name="Extra" localSheetId="6">#REF!</definedName>
    <definedName name="Extra">#REF!</definedName>
    <definedName name="EXX" hidden="1">{#N/A,#N/A,FALSE,"Centres";#N/A,#N/A,FALSE,"Partenariats";#N/A,#N/A,FALSE,"P.Diverses";#N/A,#N/A,FALSE,"Adm";#N/A,#N/A,FALSE,"Autres R-D";#N/A,#N/A,FALSE,"Intérêts"}</definedName>
    <definedName name="EXXE" hidden="1">{#N/A,#N/A,FALSE,"Centres";#N/A,#N/A,FALSE,"Partenariats";#N/A,#N/A,FALSE,"P.Diverses";#N/A,#N/A,FALSE,"Adm";#N/A,#N/A,FALSE,"Autres R-D";#N/A,#N/A,FALSE,"Intérêts"}</definedName>
    <definedName name="eyteyt" hidden="1">{#N/A,#N/A,FALSE,"CCTV"}</definedName>
    <definedName name="F_100" localSheetId="5">#REF!</definedName>
    <definedName name="F_100" localSheetId="6">#REF!</definedName>
    <definedName name="F_100">#REF!</definedName>
    <definedName name="F_200" localSheetId="5">#REF!</definedName>
    <definedName name="F_200" localSheetId="6">#REF!</definedName>
    <definedName name="F_200">#REF!</definedName>
    <definedName name="F_300" localSheetId="5">#REF!</definedName>
    <definedName name="F_300" localSheetId="6">#REF!</definedName>
    <definedName name="F_300">#REF!</definedName>
    <definedName name="F_400" localSheetId="5">#REF!</definedName>
    <definedName name="F_400" localSheetId="6">#REF!</definedName>
    <definedName name="F_400">#REF!</definedName>
    <definedName name="F_500" localSheetId="5">#REF!</definedName>
    <definedName name="F_500" localSheetId="6">#REF!</definedName>
    <definedName name="F_500">#REF!</definedName>
    <definedName name="FA">#REF!</definedName>
    <definedName name="FA_Com_Fac_1">#REF!</definedName>
    <definedName name="FA_Qtr_Fac_1">#REF!</definedName>
    <definedName name="FAALLOC">#REF!</definedName>
    <definedName name="Facility_1">#REF!</definedName>
    <definedName name="Facility_2">#REF!</definedName>
    <definedName name="Facility_3">#REF!</definedName>
    <definedName name="Facility_4">#REF!</definedName>
    <definedName name="Facility_5">#REF!</definedName>
    <definedName name="Facility_6">#REF!</definedName>
    <definedName name="Facility_7">#REF!</definedName>
    <definedName name="Facility_8">#REF!</definedName>
    <definedName name="Facility_9">#REF!</definedName>
    <definedName name="Factores_de_Deuda_Sr_Opern" localSheetId="5">#REF!</definedName>
    <definedName name="Factores_de_Deuda_Sr_Opern" localSheetId="6">#REF!</definedName>
    <definedName name="Factores_de_Deuda_Sr_Opern">#REF!</definedName>
    <definedName name="Factores_de_Deuda_Sr_Outstanding" localSheetId="5">#REF!</definedName>
    <definedName name="Factores_de_Deuda_Sr_Outstanding" localSheetId="6">#REF!</definedName>
    <definedName name="Factores_de_Deuda_Sr_Outstanding">#REF!</definedName>
    <definedName name="Factores_de_Operaciones_Parciales" localSheetId="5">#REF!</definedName>
    <definedName name="Factores_de_Operaciones_Parciales" localSheetId="6">#REF!</definedName>
    <definedName name="Factores_de_Operaciones_Parciales">#REF!</definedName>
    <definedName name="factorhoras" localSheetId="5">#REF!</definedName>
    <definedName name="factorhoras" localSheetId="6">#REF!</definedName>
    <definedName name="factorhoras">#REF!</definedName>
    <definedName name="factorpotencia" localSheetId="5">#REF!</definedName>
    <definedName name="factorpotencia" localSheetId="6">#REF!</definedName>
    <definedName name="factorpotencia">#REF!</definedName>
    <definedName name="FAF" localSheetId="5">#REF!</definedName>
    <definedName name="FAF" localSheetId="6">#REF!</definedName>
    <definedName name="FAF">#REF!</definedName>
    <definedName name="FAI_TOTAL" localSheetId="5">#REF!</definedName>
    <definedName name="FAI_TOTAL" localSheetId="6">#REF!</definedName>
    <definedName name="FAI_TOTAL">#REF!</definedName>
    <definedName name="Family">#REF!</definedName>
    <definedName name="FAS" localSheetId="5" hidden="1">#REF!</definedName>
    <definedName name="FAS" localSheetId="6" hidden="1">#REF!</definedName>
    <definedName name="FAS" hidden="1">#REF!</definedName>
    <definedName name="fasdfas745456asdf" localSheetId="5" hidden="1">#REF!</definedName>
    <definedName name="fasdfas745456asdf" localSheetId="6" hidden="1">#REF!</definedName>
    <definedName name="fasdfas745456asdf" hidden="1">#REF!</definedName>
    <definedName name="fasfsdfsdfasdfsdfsd" hidden="1">{#N/A,#N/A,TRUE,"Basic";#N/A,#N/A,TRUE,"EXT-TABLE";#N/A,#N/A,TRUE,"STEEL";#N/A,#N/A,TRUE,"INT-Table";#N/A,#N/A,TRUE,"STEEL";#N/A,#N/A,TRUE,"Door"}</definedName>
    <definedName name="fasfsdfsdfasdfsdfsd_1" hidden="1">{#N/A,#N/A,TRUE,"Basic";#N/A,#N/A,TRUE,"EXT-TABLE";#N/A,#N/A,TRUE,"STEEL";#N/A,#N/A,TRUE,"INT-Table";#N/A,#N/A,TRUE,"STEEL";#N/A,#N/A,TRUE,"Door"}</definedName>
    <definedName name="FAW_Account__Min_Balance" localSheetId="5">#REF!</definedName>
    <definedName name="FAW_Account__Min_Balance" localSheetId="6">#REF!</definedName>
    <definedName name="FAW_Account__Min_Balance">#REF!</definedName>
    <definedName name="FAW_Account__Min_Balance_Delta" localSheetId="5">#REF!</definedName>
    <definedName name="FAW_Account__Min_Balance_Delta" localSheetId="6">#REF!</definedName>
    <definedName name="FAW_Account__Min_Balance_Delta">#REF!</definedName>
    <definedName name="FAW_Account__Min_Balance_Req" localSheetId="5">#REF!</definedName>
    <definedName name="FAW_Account__Min_Balance_Req" localSheetId="6">#REF!</definedName>
    <definedName name="FAW_Account__Min_Balance_Req">#REF!</definedName>
    <definedName name="FAW_Account_Active">#REF!</definedName>
    <definedName name="FAW_Account_Amount">#REF!</definedName>
    <definedName name="FAW_Account_Drawdown_Date">#REF!</definedName>
    <definedName name="fbPC" localSheetId="5">#REF!</definedName>
    <definedName name="fbPC" localSheetId="6">#REF!</definedName>
    <definedName name="fbPC">#REF!</definedName>
    <definedName name="FCode" localSheetId="5" hidden="1">#REF!</definedName>
    <definedName name="FCode" localSheetId="6" hidden="1">#REF!</definedName>
    <definedName name="FCode" hidden="1">#REF!</definedName>
    <definedName name="fddfhdfhdgh" hidden="1">{#N/A,#N/A,FALSE,"CCTV"}</definedName>
    <definedName name="fdf" hidden="1">{#N/A,#N/A,FALSE,"CCTV"}</definedName>
    <definedName name="fdfdf" hidden="1">{#N/A,#N/A,FALSE,"손익표지";#N/A,#N/A,FALSE,"손익계산";#N/A,#N/A,FALSE,"일반관리비";#N/A,#N/A,FALSE,"영업외수익";#N/A,#N/A,FALSE,"영업외비용";#N/A,#N/A,FALSE,"매출액";#N/A,#N/A,FALSE,"요약손익";#N/A,#N/A,FALSE,"요약대차";#N/A,#N/A,FALSE,"매출채권현황";#N/A,#N/A,FALSE,"매출채권명세"}</definedName>
    <definedName name="fdfdf_1" hidden="1">{#N/A,#N/A,FALSE,"손익표지";#N/A,#N/A,FALSE,"손익계산";#N/A,#N/A,FALSE,"일반관리비";#N/A,#N/A,FALSE,"영업외수익";#N/A,#N/A,FALSE,"영업외비용";#N/A,#N/A,FALSE,"매출액";#N/A,#N/A,FALSE,"요약손익";#N/A,#N/A,FALSE,"요약대차";#N/A,#N/A,FALSE,"매출채권현황";#N/A,#N/A,FALSE,"매출채권명세"}</definedName>
    <definedName name="fdff" hidden="1">{#N/A,#N/A,FALSE,"SumG";#N/A,#N/A,FALSE,"ElecG";#N/A,#N/A,FALSE,"MechG";#N/A,#N/A,FALSE,"GeotG";#N/A,#N/A,FALSE,"PrcsG";#N/A,#N/A,FALSE,"TunnG";#N/A,#N/A,FALSE,"CivlG";#N/A,#N/A,FALSE,"NtwkG";#N/A,#N/A,FALSE,"EstgG";#N/A,#N/A,FALSE,"PEngG"}</definedName>
    <definedName name="fdsfd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Feb">#REF!</definedName>
    <definedName name="febplan">#REF!</definedName>
    <definedName name="february">#REF!</definedName>
    <definedName name="Fecha_inicial_tabla" localSheetId="5">#REF!</definedName>
    <definedName name="Fecha_inicial_tabla" localSheetId="6">#REF!</definedName>
    <definedName name="Fecha_inicial_tabla">#REF!</definedName>
    <definedName name="FechaAct">#REF!</definedName>
    <definedName name="FEED" localSheetId="5">#REF!</definedName>
    <definedName name="FEED" localSheetId="6">#REF!</definedName>
    <definedName name="FEED">#REF!</definedName>
    <definedName name="FeederFund">#REF!</definedName>
    <definedName name="Fees" localSheetId="5">#REF!</definedName>
    <definedName name="Fees" localSheetId="6">#REF!</definedName>
    <definedName name="Fees">#REF!</definedName>
    <definedName name="FELIX" hidden="1">{#N/A,#N/A,FALSE,"Summary";#N/A,#N/A,FALSE,"Model"}</definedName>
    <definedName name="FES" localSheetId="5">#REF!</definedName>
    <definedName name="FES" localSheetId="6">#REF!</definedName>
    <definedName name="FES">#REF!</definedName>
    <definedName name="FEWWS" localSheetId="5">#REF!</definedName>
    <definedName name="FEWWS" localSheetId="6">#REF!</definedName>
    <definedName name="FEWWS">#REF!</definedName>
    <definedName name="FF" localSheetId="5" hidden="1">#REF!</definedName>
    <definedName name="FF" localSheetId="6" hidden="1">#REF!</definedName>
    <definedName name="FF" hidden="1">#REF!</definedName>
    <definedName name="FF_EqUW_TT">#REF!</definedName>
    <definedName name="fff" localSheetId="5">#REF!</definedName>
    <definedName name="fff" localSheetId="6">#REF!</definedName>
    <definedName name="fff">#REF!</definedName>
    <definedName name="ffff" hidden="1">{#N/A,#N/A,FALSE,"Comparable";#N/A,#N/A,FALSE,"Sommaire";#N/A,#N/A,FALSE,"Rentree";#N/A,#N/A,FALSE,"Centres commerciaux";#N/A,#N/A,FALSE,"Min Tot";#N/A,#N/A,FALSE,"Min Equité";#N/A,#N/A,FALSE,"Prop.Diverses";#N/A,#N/A,FALSE,"Terrains";#N/A,#N/A,FALSE,"Administration";#N/A,#N/A,FALSE,"Autres R.D.";#N/A,#N/A,FALSE,"F.financiers"}</definedName>
    <definedName name="fffff" hidden="1">{#N/A,#N/A,TRUE,"Basic";#N/A,#N/A,TRUE,"EXT-TABLE";#N/A,#N/A,TRUE,"STEEL";#N/A,#N/A,TRUE,"INT-Table";#N/A,#N/A,TRUE,"STEEL";#N/A,#N/A,TRUE,"Door"}</definedName>
    <definedName name="fffff_1" hidden="1">{#N/A,#N/A,TRUE,"Basic";#N/A,#N/A,TRUE,"EXT-TABLE";#N/A,#N/A,TRUE,"STEEL";#N/A,#N/A,TRUE,"INT-Table";#N/A,#N/A,TRUE,"STEEL";#N/A,#N/A,TRUE,"Door"}</definedName>
    <definedName name="ffffff" hidden="1">{#N/A,#N/A,FALSE,"CCTV"}</definedName>
    <definedName name="FFFFFFF" hidden="1">{#N/A,#N/A,FALSE,"Comparable";#N/A,#N/A,FALSE,"Sommaire";#N/A,#N/A,FALSE,"Rentree";#N/A,#N/A,FALSE,"Centres commerciaux";#N/A,#N/A,FALSE,"Min Tot";#N/A,#N/A,FALSE,"Min Equité";#N/A,#N/A,FALSE,"Prop.Diverses";#N/A,#N/A,FALSE,"Terrains";#N/A,#N/A,FALSE,"Administration";#N/A,#N/A,FALSE,"Autres R.D.";#N/A,#N/A,FALSE,"F.financiers"}</definedName>
    <definedName name="ffffffffffffff" hidden="1">{#N/A,#N/A,FALSE,"Sommaire";#N/A,#N/A,FALSE,"Comparable";#N/A,#N/A,FALSE,"Centres commerciaux";#N/A,#N/A,FALSE,"Min Tot (2)";#N/A,#N/A,FALSE,"Min Equité";#N/A,#N/A,FALSE,"Prop.Diverses";#N/A,#N/A,FALSE,"Terrains";#N/A,#N/A,FALSE,"Administration";#N/A,#N/A,FALSE,"Autres R.D.";#N/A,#N/A,FALSE,"F.financiers";#N/A,#N/A,FALSE,"Rentree"}</definedName>
    <definedName name="fffffffg" hidden="1">{"'장비'!$A$3:$M$12"}</definedName>
    <definedName name="ffgfg" hidden="1">{"'장비'!$A$3:$M$12"}</definedName>
    <definedName name="FFPP" localSheetId="5">#REF!</definedName>
    <definedName name="FFPP" localSheetId="6">#REF!</definedName>
    <definedName name="FFPP">#REF!</definedName>
    <definedName name="fgdfg" hidden="1">{#N/A,#N/A,FALSE,"SumD";#N/A,#N/A,FALSE,"ElecD";#N/A,#N/A,FALSE,"MechD";#N/A,#N/A,FALSE,"GeotD";#N/A,#N/A,FALSE,"PrcsD";#N/A,#N/A,FALSE,"TunnD";#N/A,#N/A,FALSE,"CivlD";#N/A,#N/A,FALSE,"NtwkD";#N/A,#N/A,FALSE,"EstgD";#N/A,#N/A,FALSE,"PEngD"}</definedName>
    <definedName name="fgd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FGF" hidden="1">{#N/A,#N/A,FALSE,"CCTV"}</definedName>
    <definedName name="fg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fg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fgfdg" hidden="1">{#N/A,#N/A,FALSE,"SumG";#N/A,#N/A,FALSE,"ElecG";#N/A,#N/A,FALSE,"MechG";#N/A,#N/A,FALSE,"GeotG";#N/A,#N/A,FALSE,"PrcsG";#N/A,#N/A,FALSE,"TunnG";#N/A,#N/A,FALSE,"CivlG";#N/A,#N/A,FALSE,"NtwkG";#N/A,#N/A,FALSE,"EstgG";#N/A,#N/A,FALSE,"PEngG"}</definedName>
    <definedName name="fgghhjjk" hidden="1">{#N/A,#N/A,FALSE,"Centres";#N/A,#N/A,FALSE,"Partenariats";#N/A,#N/A,FALSE,"P.Diverses";#N/A,#N/A,FALSE,"Adm";#N/A,#N/A,FALSE,"Autres R-D";#N/A,#N/A,FALSE,"Intérêts"}</definedName>
    <definedName name="FGH" hidden="1">{#N/A,#N/A,FALSE,"Comparable";#N/A,#N/A,FALSE,"Sommaire";#N/A,#N/A,FALSE,"Rentree";#N/A,#N/A,FALSE,"Centres commerciaux";#N/A,#N/A,FALSE,"Min Tot";#N/A,#N/A,FALSE,"Min Equité";#N/A,#N/A,FALSE,"Prop.Diverses";#N/A,#N/A,FALSE,"Terrains";#N/A,#N/A,FALSE,"Administration";#N/A,#N/A,FALSE,"Autres R.D.";#N/A,#N/A,FALSE,"F.financiers"}</definedName>
    <definedName name="fghfg" hidden="1">{#N/A,#N/A,FALSE,"SumD";#N/A,#N/A,FALSE,"ElecD";#N/A,#N/A,FALSE,"MechD";#N/A,#N/A,FALSE,"GeotD";#N/A,#N/A,FALSE,"PrcsD";#N/A,#N/A,FALSE,"TunnD";#N/A,#N/A,FALSE,"CivlD";#N/A,#N/A,FALSE,"NtwkD";#N/A,#N/A,FALSE,"EstgD";#N/A,#N/A,FALSE,"PEngD"}</definedName>
    <definedName name="FGHH" hidden="1">{#N/A,#N/A,FALSE,"SumD";#N/A,#N/A,FALSE,"ElecD";#N/A,#N/A,FALSE,"MechD";#N/A,#N/A,FALSE,"GeotD";#N/A,#N/A,FALSE,"PrcsD";#N/A,#N/A,FALSE,"TunnD";#N/A,#N/A,FALSE,"CivlD";#N/A,#N/A,FALSE,"NtwkD";#N/A,#N/A,FALSE,"EstgD";#N/A,#N/A,FALSE,"PEngD"}</definedName>
    <definedName name="fghrw" localSheetId="5" hidden="1">#REF!</definedName>
    <definedName name="fghrw" localSheetId="6" hidden="1">#REF!</definedName>
    <definedName name="fghrw" hidden="1">#REF!</definedName>
    <definedName name="fhgjfghfghgf" hidden="1">{#N/A,#N/A,FALSE,"CCTV"}</definedName>
    <definedName name="Fichero" localSheetId="5">#REF!</definedName>
    <definedName name="Fichero" localSheetId="6">#REF!</definedName>
    <definedName name="Fichero">#REF!</definedName>
    <definedName name="Ficheroo">#REF!</definedName>
    <definedName name="FIFA" localSheetId="5">#REF!</definedName>
    <definedName name="FIFA" localSheetId="6">#REF!</definedName>
    <definedName name="FIFA">#REF!</definedName>
    <definedName name="fifty" localSheetId="5">#REF!</definedName>
    <definedName name="fifty" localSheetId="6">#REF!</definedName>
    <definedName name="fifty">#REF!</definedName>
    <definedName name="FILIPINAS" localSheetId="5">#REF!</definedName>
    <definedName name="FILIPINAS" localSheetId="6">#REF!</definedName>
    <definedName name="FILIPINAS">#REF!</definedName>
    <definedName name="FilipinasFFCCLuzon" localSheetId="5">#REF!</definedName>
    <definedName name="FilipinasFFCCLuzon" localSheetId="6">#REF!</definedName>
    <definedName name="FilipinasFFCCLuzon">#REF!</definedName>
    <definedName name="Fin_Cape" localSheetId="5">#REF!</definedName>
    <definedName name="Fin_Cape" localSheetId="6">#REF!</definedName>
    <definedName name="Fin_Cape">#REF!</definedName>
    <definedName name="Fin_Inland" localSheetId="5">#REF!</definedName>
    <definedName name="Fin_Inland" localSheetId="6">#REF!</definedName>
    <definedName name="Fin_Inland">#REF!</definedName>
    <definedName name="Fin_Year">#REF!</definedName>
    <definedName name="Fin_Year_Next">#REF!</definedName>
    <definedName name="Fin_Year_Prev">#REF!</definedName>
    <definedName name="FINAL" localSheetId="5">#REF!</definedName>
    <definedName name="FINAL" localSheetId="6">#REF!</definedName>
    <definedName name="FINAL">#REF!</definedName>
    <definedName name="Final_Año_de_Operacion" localSheetId="5">#REF!</definedName>
    <definedName name="Final_Año_de_Operacion" localSheetId="6">#REF!</definedName>
    <definedName name="Final_Año_de_Operacion">#REF!</definedName>
    <definedName name="Final_Año_Deuda_Sr" localSheetId="5">#REF!</definedName>
    <definedName name="Final_Año_Deuda_Sr" localSheetId="6">#REF!</definedName>
    <definedName name="Final_Año_Deuda_Sr">#REF!</definedName>
    <definedName name="Financ.Resume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Financial" localSheetId="5">#REF!</definedName>
    <definedName name="Financial" localSheetId="6">#REF!</definedName>
    <definedName name="Financial">#REF!</definedName>
    <definedName name="Financial_Close">#REF!</definedName>
    <definedName name="Financial_Close_Actual">#REF!</definedName>
    <definedName name="Financial_Consolidation_CARAT_Financials_List" localSheetId="5">#REF!</definedName>
    <definedName name="Financial_Consolidation_CARAT_Financials_List" localSheetId="6">#REF!</definedName>
    <definedName name="Financial_Consolidation_CARAT_Financials_List">#REF!</definedName>
    <definedName name="Financial_Consolidation_CARAT_Financials_List1" localSheetId="5">#REF!</definedName>
    <definedName name="Financial_Consolidation_CARAT_Financials_List1" localSheetId="6">#REF!</definedName>
    <definedName name="Financial_Consolidation_CARAT_Financials_List1">#REF!</definedName>
    <definedName name="FinCo_GST_RITC">#REF!</definedName>
    <definedName name="FinCo_Loan_CB">#REF!</definedName>
    <definedName name="FinCo_Loan_Tax_CB">#REF!</definedName>
    <definedName name="FinInv" localSheetId="5">#REF!</definedName>
    <definedName name="FinInv" localSheetId="6">#REF!</definedName>
    <definedName name="FinInv">#REF!</definedName>
    <definedName name="FINREP2" localSheetId="5">#REF!</definedName>
    <definedName name="FINREP2" localSheetId="6">#REF!</definedName>
    <definedName name="FINREP2">#REF!</definedName>
    <definedName name="FINREP3" localSheetId="5">#REF!</definedName>
    <definedName name="FINREP3" localSheetId="6">#REF!</definedName>
    <definedName name="FINREP3">#REF!</definedName>
    <definedName name="FINREP5" localSheetId="5">#REF!</definedName>
    <definedName name="FINREP5" localSheetId="6">#REF!</definedName>
    <definedName name="FINREP5">#REF!</definedName>
    <definedName name="fiy" localSheetId="5">#REF!</definedName>
    <definedName name="fiy" localSheetId="6">#REF!</definedName>
    <definedName name="fiy">#REF!</definedName>
    <definedName name="fl"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Float_DC_Co">#REF!</definedName>
    <definedName name="Float_LT_Co">#REF!</definedName>
    <definedName name="FloreatForum">#REF!</definedName>
    <definedName name="FM" localSheetId="5">#REF!</definedName>
    <definedName name="FM" localSheetId="6">#REF!</definedName>
    <definedName name="FM">#REF!</definedName>
    <definedName name="FM_End_Date_Sensitivity">#REF!</definedName>
    <definedName name="FM_Sensitivity">#REF!</definedName>
    <definedName name="FM_Start_Date_Sensitivity">#REF!</definedName>
    <definedName name="Forecast" localSheetId="5">#REF!</definedName>
    <definedName name="Forecast" localSheetId="6">#REF!</definedName>
    <definedName name="Forecast">#REF!</definedName>
    <definedName name="Forestway">#REF!</definedName>
    <definedName name="Form" hidden="1">{"'Sheet1'!$L$16"}</definedName>
    <definedName name="FORMATO" localSheetId="5">#REF!</definedName>
    <definedName name="FORMATO" localSheetId="6">#REF!</definedName>
    <definedName name="FORMATO">#REF!</definedName>
    <definedName name="formula" localSheetId="5">#REF!</definedName>
    <definedName name="formula" localSheetId="6">#REF!</definedName>
    <definedName name="formula">#REF!</definedName>
    <definedName name="FRANCIA" localSheetId="5">#REF!</definedName>
    <definedName name="FRANCIA" localSheetId="6">#REF!</definedName>
    <definedName name="FRANCIA">#REF!</definedName>
    <definedName name="FranciaEUROLET" localSheetId="5">#REF!</definedName>
    <definedName name="FranciaEUROLET" localSheetId="6">#REF!</definedName>
    <definedName name="FranciaEUROLET">#REF!</definedName>
    <definedName name="Frank_Russell_info">#REF!</definedName>
    <definedName name="FRC_Payment_Schedule_Data_Rows" localSheetId="5">#REF!</definedName>
    <definedName name="FRC_Payment_Schedule_Data_Rows" localSheetId="6">#REF!</definedName>
    <definedName name="FRC_Payment_Schedule_Data_Rows">#REF!</definedName>
    <definedName name="frderf" hidden="1">{#N/A,#N/A,FALSE,"Sommaire";#N/A,#N/A,FALSE,"Comparable";#N/A,#N/A,FALSE,"Centres commerciaux";#N/A,#N/A,FALSE,"Min Tot (2)";#N/A,#N/A,FALSE,"Min Equité";#N/A,#N/A,FALSE,"Prop.Diverses";#N/A,#N/A,FALSE,"Terrains";#N/A,#N/A,FALSE,"Administration";#N/A,#N/A,FALSE,"Autres R.D.";#N/A,#N/A,FALSE,"F.financiers";#N/A,#N/A,FALSE,"Rentree"}</definedName>
    <definedName name="fred">#REF!</definedName>
    <definedName name="Freq">#REF!</definedName>
    <definedName name="FRF" localSheetId="5">#REF!</definedName>
    <definedName name="FRF" localSheetId="6">#REF!</definedName>
    <definedName name="FRF">#REF!</definedName>
    <definedName name="frg" localSheetId="5" hidden="1">#REF!</definedName>
    <definedName name="frg" localSheetId="6" hidden="1">#REF!</definedName>
    <definedName name="frg" hidden="1">#REF!</definedName>
    <definedName name="FS">#REF!</definedName>
    <definedName name="fsda" hidden="1">{#N/A,#N/A,TRUE,"Basic";#N/A,#N/A,TRUE,"EXT-TABLE";#N/A,#N/A,TRUE,"STEEL";#N/A,#N/A,TRUE,"INT-Table";#N/A,#N/A,TRUE,"STEEL";#N/A,#N/A,TRUE,"Door"}</definedName>
    <definedName name="fsda_1" hidden="1">{#N/A,#N/A,TRUE,"Basic";#N/A,#N/A,TRUE,"EXT-TABLE";#N/A,#N/A,TRUE,"STEEL";#N/A,#N/A,TRUE,"INT-Table";#N/A,#N/A,TRUE,"STEEL";#N/A,#N/A,TRUE,"Door"}</definedName>
    <definedName name="FSR">#REF!</definedName>
    <definedName name="FSR_FRC">#REF!</definedName>
    <definedName name="FSR_Initial">#REF!</definedName>
    <definedName name="ftg_thk" localSheetId="5">#REF!</definedName>
    <definedName name="ftg_thk" localSheetId="6">#REF!</definedName>
    <definedName name="ftg_thk">#REF!</definedName>
    <definedName name="full" localSheetId="5" hidden="1">#REF!</definedName>
    <definedName name="full" localSheetId="6" hidden="1">#REF!</definedName>
    <definedName name="full" hidden="1">#REF!</definedName>
    <definedName name="Full_Services_Commencement_Date">#REF!</definedName>
    <definedName name="Fullname1">#REF!</definedName>
    <definedName name="FullName2">#REF!</definedName>
    <definedName name="Fullname3">#REF!</definedName>
    <definedName name="Fullname4">#REF!</definedName>
    <definedName name="Fullname5">#REF!</definedName>
    <definedName name="Function">#REF!</definedName>
    <definedName name="Functional_Area" localSheetId="5">#REF!</definedName>
    <definedName name="Functional_Area" localSheetId="6">#REF!</definedName>
    <definedName name="Functional_Area">#REF!</definedName>
    <definedName name="Funding_Adjustment_Date">#REF!</definedName>
    <definedName name="Funding_Adjustment_Proportion">#REF!</definedName>
    <definedName name="funds">#REF!</definedName>
    <definedName name="FUNDSADJ">#REF!</definedName>
    <definedName name="FVG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fvgf" hidden="1">{"Cover",#N/A,TRUE,"Cover";"TOC",#N/A,TRUE,"TOC";"Assumptions",#N/A,TRUE,"Assum";"Income Statement",#N/A,TRUE,"Base";"Rev_opExp",#N/A,TRUE,"Base";"Interest",#N/A,TRUE,"Base";"Balance Sheets",#N/A,TRUE,"Base";"Cash Flow",#N/A,TRUE,"Base";"CovTest",#N/A,TRUE,"Base";"CovTest WKS",#N/A,TRUE,"Base"}</definedName>
    <definedName name="fvgf_1" hidden="1">{"Cover",#N/A,TRUE,"Cover";"TOC",#N/A,TRUE,"TOC";"Assumptions",#N/A,TRUE,"Assum";"Income Statement",#N/A,TRUE,"Base";"Rev_opExp",#N/A,TRUE,"Base";"Interest",#N/A,TRUE,"Base";"Balance Sheets",#N/A,TRUE,"Base";"Cash Flow",#N/A,TRUE,"Base";"CovTest",#N/A,TRUE,"Base";"CovTest WKS",#N/A,TRUE,"Base"}</definedName>
    <definedName name="FX" localSheetId="5">#REF!</definedName>
    <definedName name="FX" localSheetId="6">#REF!</definedName>
    <definedName name="FX">#REF!</definedName>
    <definedName name="FX_Rate" localSheetId="5">#REF!</definedName>
    <definedName name="FX_Rate" localSheetId="6">#REF!</definedName>
    <definedName name="FX_Rate">#REF!</definedName>
    <definedName name="FXrate" localSheetId="5">#REF!</definedName>
    <definedName name="FXrate" localSheetId="6">#REF!</definedName>
    <definedName name="FXrate">#REF!</definedName>
    <definedName name="FY">97</definedName>
    <definedName name="g"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g___0" localSheetId="5">#REF!</definedName>
    <definedName name="g___0" localSheetId="6">#REF!</definedName>
    <definedName name="g___0">#REF!</definedName>
    <definedName name="GABON" localSheetId="5">#REF!</definedName>
    <definedName name="GABON" localSheetId="6">#REF!</definedName>
    <definedName name="GABON">#REF!</definedName>
    <definedName name="GabonKelle" localSheetId="5">#REF!</definedName>
    <definedName name="GabonKelle" localSheetId="6">#REF!</definedName>
    <definedName name="GabonKelle">#REF!</definedName>
    <definedName name="GabonLambarene" localSheetId="5">#REF!</definedName>
    <definedName name="GabonLambarene" localSheetId="6">#REF!</definedName>
    <definedName name="GabonLambarene">#REF!</definedName>
    <definedName name="GabonSucursal" localSheetId="5">#REF!</definedName>
    <definedName name="GabonSucursal" localSheetId="6">#REF!</definedName>
    <definedName name="GabonSucursal">#REF!</definedName>
    <definedName name="Garantia" localSheetId="5" hidden="1">#REF!</definedName>
    <definedName name="Garantia" localSheetId="6" hidden="1">#REF!</definedName>
    <definedName name="Garantia" hidden="1">#REF!</definedName>
    <definedName name="GAST" hidden="1">{#N/A,#N/A,TRUE,"Resumo de Preços"}</definedName>
    <definedName name="GASTOS" localSheetId="5">#REF!</definedName>
    <definedName name="GASTOS" localSheetId="6">#REF!</definedName>
    <definedName name="GASTOS">#REF!</definedName>
    <definedName name="Gateway" localSheetId="5">#REF!</definedName>
    <definedName name="Gateway" localSheetId="6">#REF!</definedName>
    <definedName name="Gateway">#REF!</definedName>
    <definedName name="GB">{#N/A,#N/A,TRUE,"TOC";#N/A,#N/A,TRUE,"Inputs";#N/A,#N/A,TRUE,"Debt";#N/A,#N/A,TRUE,"CashFlo";#N/A,#N/A,TRUE,"Prices";#N/A,#N/A,TRUE,"Operations";#N/A,#N/A,TRUE,"GAAP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BHN" hidden="1">{#N/A,#N/A,FALSE,"Min compa cad";#N/A,#N/A,FALSE,"Min CAN Equité ";#N/A,#N/A,FALSE,"Analyse can"}</definedName>
    <definedName name="gbp" localSheetId="5">#REF!</definedName>
    <definedName name="gbp" localSheetId="6">#REF!</definedName>
    <definedName name="gbp">#REF!</definedName>
    <definedName name="gbp." localSheetId="5">#REF!</definedName>
    <definedName name="gbp." localSheetId="6">#REF!</definedName>
    <definedName name="gbp.">#REF!</definedName>
    <definedName name="GC_Stored_Dates">#REF!</definedName>
    <definedName name="GC_Stored_Values">#REF!</definedName>
    <definedName name="GCFA" localSheetId="5">#REF!</definedName>
    <definedName name="GCFA" localSheetId="6">#REF!</definedName>
    <definedName name="GCFA">#REF!</definedName>
    <definedName name="GCM" localSheetId="5">#REF!</definedName>
    <definedName name="GCM" localSheetId="6">#REF!</definedName>
    <definedName name="GCM">#REF!</definedName>
    <definedName name="Gearing_ex_Bonding">#REF!</definedName>
    <definedName name="General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General_Escalator" localSheetId="5">#REF!</definedName>
    <definedName name="General_Escalator" localSheetId="6">#REF!</definedName>
    <definedName name="General_Escalator">#REF!</definedName>
    <definedName name="Generation">#REF!</definedName>
    <definedName name="GeoTable">#REF!</definedName>
    <definedName name="GEOTECH">#REF!</definedName>
    <definedName name="geotech1">#REF!</definedName>
    <definedName name="gfd" hidden="1">{#N/A,#N/A,FALSE,"Min compar us";#N/A,#N/A,FALSE,"Min US Equité ";#N/A,#N/A,FALSE,"Analyse U.S."}</definedName>
    <definedName name="gfdgfdg" hidden="1">{#N/A,#N/A,FALSE,"SumD";#N/A,#N/A,FALSE,"ElecD";#N/A,#N/A,FALSE,"MechD";#N/A,#N/A,FALSE,"GeotD";#N/A,#N/A,FALSE,"PrcsD";#N/A,#N/A,FALSE,"TunnD";#N/A,#N/A,FALSE,"CivlD";#N/A,#N/A,FALSE,"NtwkD";#N/A,#N/A,FALSE,"EstgD";#N/A,#N/A,FALSE,"PEngD"}</definedName>
    <definedName name="gfdsserrt" hidden="1">{#N/A,#N/A,FALSE,"Comparable";#N/A,#N/A,FALSE,"Sommaire";#N/A,#N/A,FALSE,"Rentree";#N/A,#N/A,FALSE,"Centres commerciaux";#N/A,#N/A,FALSE,"Min Tot";#N/A,#N/A,FALSE,"Min Equité";#N/A,#N/A,FALSE,"Prop.Diverses";#N/A,#N/A,FALSE,"Terrains";#N/A,#N/A,FALSE,"Administration";#N/A,#N/A,FALSE,"Autres R.D.";#N/A,#N/A,FALSE,"F.financiers"}</definedName>
    <definedName name="gfgdfg" localSheetId="5" hidden="1">#REF!</definedName>
    <definedName name="gfgdfg" localSheetId="6" hidden="1">#REF!</definedName>
    <definedName name="gfgdfg" hidden="1">#REF!</definedName>
    <definedName name="GFGF">#REF!</definedName>
    <definedName name="gfgfgfgfg" hidden="1">{#N/A,#N/A,FALSE,"SumD";#N/A,#N/A,FALSE,"ElecD";#N/A,#N/A,FALSE,"MechD";#N/A,#N/A,FALSE,"GeotD";#N/A,#N/A,FALSE,"PrcsD";#N/A,#N/A,FALSE,"TunnD";#N/A,#N/A,FALSE,"CivlD";#N/A,#N/A,FALSE,"NtwkD";#N/A,#N/A,FALSE,"EstgD";#N/A,#N/A,FALSE,"PEngD"}</definedName>
    <definedName name="gfgfgfgss" hidden="1">{#N/A,#N/A,FALSE,"SumG";#N/A,#N/A,FALSE,"ElecG";#N/A,#N/A,FALSE,"MechG";#N/A,#N/A,FALSE,"GeotG";#N/A,#N/A,FALSE,"PrcsG";#N/A,#N/A,FALSE,"TunnG";#N/A,#N/A,FALSE,"CivlG";#N/A,#N/A,FALSE,"NtwkG";#N/A,#N/A,FALSE,"EstgG";#N/A,#N/A,FALSE,"PEngG"}</definedName>
    <definedName name="gfh" hidden="1">{#N/A,#N/A,FALSE,"Adm comp";#N/A,#N/A,FALSE,"Adm ajust";"adm",#N/A,FALSE,"Administration";#N/A,#N/A,FALSE,"Adm Bgt 97 vs Prév. 96";#N/A,#N/A,FALSE,"Adm Bgt 97 vs 96"}</definedName>
    <definedName name="gfjgfh" hidden="1">{#N/A,#N/A,FALSE,"CCTV"}</definedName>
    <definedName name="gfjgfhfg" hidden="1">{#N/A,#N/A,FALSE,"CCTV"}</definedName>
    <definedName name="gg">#REF!</definedName>
    <definedName name="GGBI" localSheetId="5">#REF!</definedName>
    <definedName name="GGBI" localSheetId="6">#REF!</definedName>
    <definedName name="GGBI">#REF!</definedName>
    <definedName name="GGG" localSheetId="5">#REF!</definedName>
    <definedName name="GGG" localSheetId="6">#REF!</definedName>
    <definedName name="GGG">#REF!</definedName>
    <definedName name="ggg_1" hidden="1">{"DECIMAL",#N/A,FALSE,"02"}</definedName>
    <definedName name="gggg" localSheetId="5">#REF!</definedName>
    <definedName name="gggg" localSheetId="6">#REF!</definedName>
    <definedName name="gggg">#REF!</definedName>
    <definedName name="GGGGGGG" hidden="1">{#N/A,#N/A,FALSE,"Adm comp";#N/A,#N/A,FALSE,"Adm ajust";"adm",#N/A,FALSE,"Administration";#N/A,#N/A,FALSE,"Adm Bgt 97 vs Prév. 96";#N/A,#N/A,FALSE,"Adm Bgt 97 vs 96"}</definedName>
    <definedName name="gh"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H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hdfhg" localSheetId="5" hidden="1">#REF!</definedName>
    <definedName name="ghdfhg" localSheetId="6" hidden="1">#REF!</definedName>
    <definedName name="ghdfhg" hidden="1">#REF!</definedName>
    <definedName name="ghfgh" localSheetId="5" hidden="1">#REF!</definedName>
    <definedName name="ghfgh" localSheetId="6" hidden="1">#REF!</definedName>
    <definedName name="ghfgh" hidden="1">#REF!</definedName>
    <definedName name="ghggg" hidden="1">{#N/A,#N/A,FALSE,"SumG";#N/A,#N/A,FALSE,"ElecG";#N/A,#N/A,FALSE,"MechG";#N/A,#N/A,FALSE,"GeotG";#N/A,#N/A,FALSE,"PrcsG";#N/A,#N/A,FALSE,"TunnG";#N/A,#N/A,FALSE,"CivlG";#N/A,#N/A,FALSE,"NtwkG";#N/A,#N/A,FALSE,"EstgG";#N/A,#N/A,FALSE,"PEngG"}</definedName>
    <definedName name="ghgh" hidden="1">{#N/A,#N/A,FALSE,"Sommaire";#N/A,#N/A,FALSE,"Comparable";#N/A,#N/A,FALSE,"Centres commerciaux";#N/A,#N/A,FALSE,"Min Tot (2)";#N/A,#N/A,FALSE,"Min Equité";#N/A,#N/A,FALSE,"Prop.Diverses";#N/A,#N/A,FALSE,"Terrains";#N/A,#N/A,FALSE,"Administration";#N/A,#N/A,FALSE,"Autres R.D.";#N/A,#N/A,FALSE,"F.financiers";#N/A,#N/A,FALSE,"Rentree"}</definedName>
    <definedName name="GHGHG" hidden="1">{#N/A,#N/A,FALSE,"Sommaire";#N/A,#N/A,FALSE,"Comparable";#N/A,#N/A,FALSE,"Centres commerciaux";#N/A,#N/A,FALSE,"Min Tot (2)";#N/A,#N/A,FALSE,"Min Equité";#N/A,#N/A,FALSE,"Prop.Diverses";#N/A,#N/A,FALSE,"Terrains";#N/A,#N/A,FALSE,"Administration";#N/A,#N/A,FALSE,"Autres R.D.";#N/A,#N/A,FALSE,"F.financiers";#N/A,#N/A,FALSE,"Rentree"}</definedName>
    <definedName name="ghjghj" localSheetId="5" hidden="1">#REF!</definedName>
    <definedName name="ghjghj" localSheetId="6" hidden="1">#REF!</definedName>
    <definedName name="ghjghj" hidden="1">#REF!</definedName>
    <definedName name="ghjkj" localSheetId="5" hidden="1">#REF!</definedName>
    <definedName name="ghjkj" localSheetId="6" hidden="1">#REF!</definedName>
    <definedName name="ghjkj" hidden="1">#REF!</definedName>
    <definedName name="GKGF" hidden="1">{"'장비'!$A$3:$M$12"}</definedName>
    <definedName name="GL" localSheetId="5" hidden="1">#REF!</definedName>
    <definedName name="GL" localSheetId="6" hidden="1">#REF!</definedName>
    <definedName name="GL" hidden="1">#REF!</definedName>
    <definedName name="glbr">#REF!</definedName>
    <definedName name="GLCODE">#REF!</definedName>
    <definedName name="GLLG" hidden="1">{#N/A,#N/A,FALSE,"Comparable";#N/A,#N/A,FALSE,"Sommaire";#N/A,#N/A,FALSE,"Rentree";#N/A,#N/A,FALSE,"Centres commerciaux";#N/A,#N/A,FALSE,"Min Tot";#N/A,#N/A,FALSE,"Min Equité";#N/A,#N/A,FALSE,"Prop.Diverses";#N/A,#N/A,FALSE,"Terrains";#N/A,#N/A,FALSE,"Administration";#N/A,#N/A,FALSE,"Autres R.D.";#N/A,#N/A,FALSE,"F.financiers"}</definedName>
    <definedName name="GLO" hidden="1">{#N/A,#N/A,FALSE,"Comparable";#N/A,#N/A,FALSE,"Sommaire";#N/A,#N/A,FALSE,"Rentree";#N/A,#N/A,FALSE,"Centres commerciaux";#N/A,#N/A,FALSE,"Min Tot";#N/A,#N/A,FALSE,"Min Equité";#N/A,#N/A,FALSE,"Prop.Diverses";#N/A,#N/A,FALSE,"Terrains";#N/A,#N/A,FALSE,"Administration";#N/A,#N/A,FALSE,"Autres R.D.";#N/A,#N/A,FALSE,"F.financiers"}</definedName>
    <definedName name="glob" hidden="1">{#N/A,#N/A,FALSE,"Comparable";#N/A,#N/A,FALSE,"Sommaire";#N/A,#N/A,FALSE,"Rentree";#N/A,#N/A,FALSE,"Centres commerciaux";#N/A,#N/A,FALSE,"Min Tot";#N/A,#N/A,FALSE,"Min Equité";#N/A,#N/A,FALSE,"Prop.Diverses";#N/A,#N/A,FALSE,"Terrains";#N/A,#N/A,FALSE,"Administration";#N/A,#N/A,FALSE,"Autres R.D.";#N/A,#N/A,FALSE,"F.financiers"}</definedName>
    <definedName name="GLOBA" hidden="1">{#N/A,#N/A,FALSE,"Comparable";#N/A,#N/A,FALSE,"Sommaire";#N/A,#N/A,FALSE,"Rentree";#N/A,#N/A,FALSE,"Centres commerciaux";#N/A,#N/A,FALSE,"Min Tot";#N/A,#N/A,FALSE,"Min Equité";#N/A,#N/A,FALSE,"Prop.Diverses";#N/A,#N/A,FALSE,"Terrains";#N/A,#N/A,FALSE,"Administration";#N/A,#N/A,FALSE,"Autres R.D.";#N/A,#N/A,FALSE,"F.financiers"}</definedName>
    <definedName name="GLOBBBLLLA" hidden="1">{#N/A,#N/A,FALSE,"Comparable";#N/A,#N/A,FALSE,"Sommaire";#N/A,#N/A,FALSE,"Rentree";#N/A,#N/A,FALSE,"Centres commerciaux";#N/A,#N/A,FALSE,"Min Tot";#N/A,#N/A,FALSE,"Min Equité";#N/A,#N/A,FALSE,"Prop.Diverses";#N/A,#N/A,FALSE,"Terrains";#N/A,#N/A,FALSE,"Administration";#N/A,#N/A,FALSE,"Autres R.D.";#N/A,#N/A,FALSE,"F.financiers"}</definedName>
    <definedName name="GLOGLO" hidden="1">{#N/A,#N/A,FALSE,"Comparable";#N/A,#N/A,FALSE,"Sommaire";#N/A,#N/A,FALSE,"Rentree";#N/A,#N/A,FALSE,"Centres commerciaux";#N/A,#N/A,FALSE,"Min Tot";#N/A,#N/A,FALSE,"Min Equité";#N/A,#N/A,FALSE,"Prop.Diverses";#N/A,#N/A,FALSE,"Terrains";#N/A,#N/A,FALSE,"Administration";#N/A,#N/A,FALSE,"Autres R.D.";#N/A,#N/A,FALSE,"F.financiers"}</definedName>
    <definedName name="GLOO" hidden="1">{#N/A,#N/A,FALSE,"Comparable";#N/A,#N/A,FALSE,"Sommaire";#N/A,#N/A,FALSE,"Rentree";#N/A,#N/A,FALSE,"Centres commerciaux";#N/A,#N/A,FALSE,"Min Tot";#N/A,#N/A,FALSE,"Min Equité";#N/A,#N/A,FALSE,"Prop.Diverses";#N/A,#N/A,FALSE,"Terrains";#N/A,#N/A,FALSE,"Administration";#N/A,#N/A,FALSE,"Autres R.D.";#N/A,#N/A,FALSE,"F.financiers"}</definedName>
    <definedName name="gmo" hidden="1">{#N/A,#N/A,FALSE,"SumD";#N/A,#N/A,FALSE,"ElecD";#N/A,#N/A,FALSE,"MechD";#N/A,#N/A,FALSE,"GeotD";#N/A,#N/A,FALSE,"PrcsD";#N/A,#N/A,FALSE,"TunnD";#N/A,#N/A,FALSE,"CivlD";#N/A,#N/A,FALSE,"NtwkD";#N/A,#N/A,FALSE,"EstgD";#N/A,#N/A,FALSE,"PEngD"}</definedName>
    <definedName name="goal_irr">#REF!</definedName>
    <definedName name="GPD" localSheetId="5">#REF!</definedName>
    <definedName name="GPD" localSheetId="6">#REF!</definedName>
    <definedName name="GPD">#REF!</definedName>
    <definedName name="GPT">#REF!</definedName>
    <definedName name="GPT1CENT">#REF!</definedName>
    <definedName name="GPT1LEASE" localSheetId="5">#REF!</definedName>
    <definedName name="GPT1LEASE" localSheetId="6">#REF!</definedName>
    <definedName name="GPT1LEASE">#REF!</definedName>
    <definedName name="GPT2CENT">#REF!</definedName>
    <definedName name="GPT2LEASE" localSheetId="5">#REF!</definedName>
    <definedName name="GPT2LEASE" localSheetId="6">#REF!</definedName>
    <definedName name="GPT2LEASE">#REF!</definedName>
    <definedName name="GPTMGT1" localSheetId="5">#REF!</definedName>
    <definedName name="GPTMGT1" localSheetId="6">#REF!</definedName>
    <definedName name="GPTMGT1">#REF!</definedName>
    <definedName name="GPTMGT2" localSheetId="5">#REF!</definedName>
    <definedName name="GPTMGT2" localSheetId="6">#REF!</definedName>
    <definedName name="GPTMGT2">#REF!</definedName>
    <definedName name="_xlnm.Recorder" localSheetId="5">#REF!</definedName>
    <definedName name="_xlnm.Recorder" localSheetId="6">#REF!</definedName>
    <definedName name="_xlnm.Recorder">#REF!</definedName>
    <definedName name="Graceperiod" localSheetId="5">#REF!</definedName>
    <definedName name="Graceperiod" localSheetId="6">#REF!</definedName>
    <definedName name="Graceperiod">#REF!</definedName>
    <definedName name="graphique_3A">#REF!</definedName>
    <definedName name="Greensborough">#REF!</definedName>
    <definedName name="grew" localSheetId="5" hidden="1">#REF!</definedName>
    <definedName name="grew" localSheetId="6" hidden="1">#REF!</definedName>
    <definedName name="grew" hidden="1">#REF!</definedName>
    <definedName name="grfd" hidden="1">{"'장비'!$A$3:$M$12"}</definedName>
    <definedName name="Grupo">+IF(#REF!&lt;&gt;"",1)</definedName>
    <definedName name="GST">#REF!</definedName>
    <definedName name="GST_Facility_Amount">#REF!</definedName>
    <definedName name="GST_Facility_Commitment_Fee">#REF!</definedName>
    <definedName name="GST_Facility_Establishment_Fee">#REF!</definedName>
    <definedName name="GST_Facility_Establishment_Fee_Amount">#REF!</definedName>
    <definedName name="GST_Facility_Margin">#REF!</definedName>
    <definedName name="GST_Facility_Maturity_Date">#REF!</definedName>
    <definedName name="gtosfijos">#REF!</definedName>
    <definedName name="guad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uadalupe"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uineaBissau" localSheetId="5">#REF!</definedName>
    <definedName name="GuineaBissau" localSheetId="6">#REF!</definedName>
    <definedName name="GuineaBissau">#REF!</definedName>
    <definedName name="GUKH" localSheetId="5">#REF!</definedName>
    <definedName name="GUKH" localSheetId="6">#REF!</definedName>
    <definedName name="GUKH">#REF!</definedName>
    <definedName name="GUYANA" localSheetId="5">#REF!</definedName>
    <definedName name="GUYANA" localSheetId="6">#REF!</definedName>
    <definedName name="GUYANA">#REF!</definedName>
    <definedName name="GuyanaArian" localSheetId="5">#REF!</definedName>
    <definedName name="GuyanaArian" localSheetId="6">#REF!</definedName>
    <definedName name="GuyanaArian">#REF!</definedName>
    <definedName name="GY" hidden="1">{#N/A,#N/A,FALSE,"Comparable";#N/A,#N/A,FALSE,"Sommaire";#N/A,#N/A,FALSE,"Rentree";#N/A,#N/A,FALSE,"Centres commerciaux";#N/A,#N/A,FALSE,"Min Tot";#N/A,#N/A,FALSE,"Min Equité";#N/A,#N/A,FALSE,"Prop.Diverses";#N/A,#N/A,FALSE,"Terrains";#N/A,#N/A,FALSE,"Administration";#N/A,#N/A,FALSE,"Autres R.D.";#N/A,#N/A,FALSE,"F.financiers"}</definedName>
    <definedName name="gym"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han" localSheetId="5" hidden="1">#REF!</definedName>
    <definedName name="han" localSheetId="6" hidden="1">#REF!</definedName>
    <definedName name="han" hidden="1">#REF!</definedName>
    <definedName name="hdfsIHFñiosfnosdfnkKLSDV" localSheetId="5" hidden="1">#REF!</definedName>
    <definedName name="hdfsIHFñiosfnosdfnkKLSDV" localSheetId="6" hidden="1">#REF!</definedName>
    <definedName name="hdfsIHFñiosfnosdfnkKLSDV" hidden="1">#REF!</definedName>
    <definedName name="Head1">#REF!</definedName>
    <definedName name="Head5">#REF!</definedName>
    <definedName name="Head6">#REF!</definedName>
    <definedName name="Header" localSheetId="5">#REF!</definedName>
    <definedName name="Header" localSheetId="6">#REF!</definedName>
    <definedName name="Header">#REF!</definedName>
    <definedName name="Heading" localSheetId="5">#REF!</definedName>
    <definedName name="Heading" localSheetId="6">#REF!</definedName>
    <definedName name="Heading">#REF!</definedName>
    <definedName name="height" localSheetId="5">#REF!</definedName>
    <definedName name="height" localSheetId="6">#REF!</definedName>
    <definedName name="height">#REF!</definedName>
    <definedName name="hfdgfdg" hidden="1">{#N/A,#N/A,FALSE,"CCTV"}</definedName>
    <definedName name="HFGH" hidden="1">{#N/A,#N/A,FALSE,"Comparable";#N/A,#N/A,FALSE,"Sommaire";#N/A,#N/A,FALSE,"Rentree";#N/A,#N/A,FALSE,"Centres commerciaux";#N/A,#N/A,FALSE,"Min Tot";#N/A,#N/A,FALSE,"Min Equité";#N/A,#N/A,FALSE,"Prop.Diverses";#N/A,#N/A,FALSE,"Terrains";#N/A,#N/A,FALSE,"Administration";#N/A,#N/A,FALSE,"Autres R.D.";#N/A,#N/A,FALSE,"F.financiers"}</definedName>
    <definedName name="hfghfg" localSheetId="5" hidden="1">#REF!</definedName>
    <definedName name="hfghfg" localSheetId="6" hidden="1">#REF!</definedName>
    <definedName name="hfghfg" hidden="1">#REF!</definedName>
    <definedName name="hfjhhjj" hidden="1">{#N/A,#N/A,FALSE,"CCTV"}</definedName>
    <definedName name="hgfhg" hidden="1">{#N/A,#N/A,FALSE,"손익표지";#N/A,#N/A,FALSE,"손익계산";#N/A,#N/A,FALSE,"일반관리비";#N/A,#N/A,FALSE,"영업외수익";#N/A,#N/A,FALSE,"영업외비용";#N/A,#N/A,FALSE,"매출액";#N/A,#N/A,FALSE,"요약손익";#N/A,#N/A,FALSE,"요약대차";#N/A,#N/A,FALSE,"매출채권현황";#N/A,#N/A,FALSE,"매출채권명세"}</definedName>
    <definedName name="hgfhg_1" hidden="1">{#N/A,#N/A,FALSE,"손익표지";#N/A,#N/A,FALSE,"손익계산";#N/A,#N/A,FALSE,"일반관리비";#N/A,#N/A,FALSE,"영업외수익";#N/A,#N/A,FALSE,"영업외비용";#N/A,#N/A,FALSE,"매출액";#N/A,#N/A,FALSE,"요약손익";#N/A,#N/A,FALSE,"요약대차";#N/A,#N/A,FALSE,"매출채권현황";#N/A,#N/A,FALSE,"매출채권명세"}</definedName>
    <definedName name="HGHFSGH"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hghg" hidden="1">{#N/A,#N/A,FALSE,"Comparable";#N/A,#N/A,FALSE,"Sommaire";#N/A,#N/A,FALSE,"Rentree";#N/A,#N/A,FALSE,"Centres commerciaux";#N/A,#N/A,FALSE,"Min Tot";#N/A,#N/A,FALSE,"Min Equité";#N/A,#N/A,FALSE,"Prop.Diverses";#N/A,#N/A,FALSE,"Terrains";#N/A,#N/A,FALSE,"Administration";#N/A,#N/A,FALSE,"Autres R.D.";#N/A,#N/A,FALSE,"F.financiers"}</definedName>
    <definedName name="hgj" hidden="1">{#N/A,#N/A,FALSE,"Min compa cad";#N/A,#N/A,FALSE,"Min CAN Equité ";#N/A,#N/A,FALSE,"Analyse can"}</definedName>
    <definedName name="hgjfgh" hidden="1">{#N/A,#N/A,FALSE,"CCTV"}</definedName>
    <definedName name="hgjgfhgh" hidden="1">{#N/A,#N/A,FALSE,"CCTV"}</definedName>
    <definedName name="hh" hidden="1">{"'Sheet1'!$L$16"}</definedName>
    <definedName name="HHBP" localSheetId="5">#REF!</definedName>
    <definedName name="HHBP" localSheetId="6">#REF!</definedName>
    <definedName name="HHBP">#REF!</definedName>
    <definedName name="hhh" hidden="1">{#N/A,#N/A,FALSE,"BS";#N/A,#N/A,FALSE,"PL";#N/A,#N/A,FALSE,"처분";#N/A,#N/A,FALSE,"현금";#N/A,#N/A,FALSE,"매출";#N/A,#N/A,FALSE,"원가";#N/A,#N/A,FALSE,"경영"}</definedName>
    <definedName name="hhh_1" hidden="1">{#N/A,#N/A,FALSE,"BS";#N/A,#N/A,FALSE,"PL";#N/A,#N/A,FALSE,"처분";#N/A,#N/A,FALSE,"현금";#N/A,#N/A,FALSE,"매출";#N/A,#N/A,FALSE,"원가";#N/A,#N/A,FALSE,"경영"}</definedName>
    <definedName name="hhhh">#REF!</definedName>
    <definedName name="HHHH_1" hidden="1">{"'8'!$B$1:$I$46"}</definedName>
    <definedName name="HHHHHH" hidden="1">{#N/A,#N/A,FALSE,"Comparable";#N/A,#N/A,FALSE,"Sommaire";#N/A,#N/A,FALSE,"Rentree";#N/A,#N/A,FALSE,"Centres commerciaux";#N/A,#N/A,FALSE,"Min Tot";#N/A,#N/A,FALSE,"Min Equité";#N/A,#N/A,FALSE,"Prop.Diverses";#N/A,#N/A,FALSE,"Terrains";#N/A,#N/A,FALSE,"Administration";#N/A,#N/A,FALSE,"Autres R.D.";#N/A,#N/A,FALSE,"F.financiers"}</definedName>
    <definedName name="HiddenRows" localSheetId="5" hidden="1">#REF!</definedName>
    <definedName name="HiddenRows" localSheetId="6" hidden="1">#REF!</definedName>
    <definedName name="HiddenRows" hidden="1">#REF!</definedName>
    <definedName name="HJ" localSheetId="5" hidden="1">#REF!</definedName>
    <definedName name="HJ" localSheetId="6" hidden="1">#REF!</definedName>
    <definedName name="HJ" hidden="1">#REF!</definedName>
    <definedName name="HJ_1" hidden="1">{#N/A,#N/A,FALSE,"BS";#N/A,#N/A,FALSE,"PL";#N/A,#N/A,FALSE,"처분";#N/A,#N/A,FALSE,"현금";#N/A,#N/A,FALSE,"매출";#N/A,#N/A,FALSE,"원가";#N/A,#N/A,FALSE,"경영"}</definedName>
    <definedName name="HJKM" hidden="1">{#N/A,#N/A,FALSE,"Adm comp";#N/A,#N/A,FALSE,"Adm ajust";"adm",#N/A,FALSE,"Administration";#N/A,#N/A,FALSE,"Adm Bgt 97 vs Prév. 96";#N/A,#N/A,FALSE,"Adm Bgt 97 vs 96"}</definedName>
    <definedName name="HKD" localSheetId="5">#REF!</definedName>
    <definedName name="HKD" localSheetId="6">#REF!</definedName>
    <definedName name="HKD">#REF!</definedName>
    <definedName name="HKDtoAUD" localSheetId="5">#REF!</definedName>
    <definedName name="HKDtoAUD" localSheetId="6">#REF!</definedName>
    <definedName name="HKDtoAUD">#REF!</definedName>
    <definedName name="HKDtoSGD">#REF!</definedName>
    <definedName name="HNJM" hidden="1">{#N/A,#N/A,FALSE,"Min compar us";#N/A,#N/A,FALSE,"Min US Equité ";#N/A,#N/A,FALSE,"Analyse U.S."}</definedName>
    <definedName name="HO">#REF!</definedName>
    <definedName name="Hoja" hidden="1">#N/A</definedName>
    <definedName name="hola">IF(SET=1,NAT,NT)</definedName>
    <definedName name="home" localSheetId="5">#REF!</definedName>
    <definedName name="home" localSheetId="6">#REF!</definedName>
    <definedName name="home">#REF!</definedName>
    <definedName name="Honduras" localSheetId="5">#REF!</definedName>
    <definedName name="Honduras" localSheetId="6">#REF!</definedName>
    <definedName name="Honduras">#REF!</definedName>
    <definedName name="HONGKONG" localSheetId="5">#REF!</definedName>
    <definedName name="HONGKONG" localSheetId="6">#REF!</definedName>
    <definedName name="HONGKONG">#REF!</definedName>
    <definedName name="HongKongKamTim" localSheetId="5">#REF!</definedName>
    <definedName name="HongKongKamTim" localSheetId="6">#REF!</definedName>
    <definedName name="HongKongKamTim">#REF!</definedName>
    <definedName name="HongkongKoowlon" localSheetId="5">#REF!</definedName>
    <definedName name="HongkongKoowlon" localSheetId="6">#REF!</definedName>
    <definedName name="HongkongKoowlon">#REF!</definedName>
    <definedName name="HongkongSucursal" localSheetId="5">#REF!</definedName>
    <definedName name="HongkongSucursal" localSheetId="6">#REF!</definedName>
    <definedName name="HongkongSucursal">#REF!</definedName>
    <definedName name="HongkongTingKau" localSheetId="5">#REF!</definedName>
    <definedName name="HongkongTingKau" localSheetId="6">#REF!</definedName>
    <definedName name="HongkongTingKau">#REF!</definedName>
    <definedName name="horas">#REF!</definedName>
    <definedName name="Horizon">#REF!</definedName>
    <definedName name="hoteles">#REF!</definedName>
    <definedName name="hours_per_day">24</definedName>
    <definedName name="HPCat1">#REF!</definedName>
    <definedName name="HPCat2">#REF!</definedName>
    <definedName name="HPDate1">#REF!</definedName>
    <definedName name="HPDate2">#REF!</definedName>
    <definedName name="HPDate5">#REF!</definedName>
    <definedName name="HPDe5">#REF!</definedName>
    <definedName name="HPName1">#REF!</definedName>
    <definedName name="Hr_day" localSheetId="5">#REF!</definedName>
    <definedName name="Hr_day" localSheetId="6">#REF!</definedName>
    <definedName name="Hr_day">#REF!</definedName>
    <definedName name="hrs_entry" localSheetId="5">#REF!</definedName>
    <definedName name="hrs_entry" localSheetId="6">#REF!</definedName>
    <definedName name="hrs_entry">#REF!</definedName>
    <definedName name="hrs_wk" localSheetId="5">#REF!</definedName>
    <definedName name="hrs_wk" localSheetId="6">#REF!</definedName>
    <definedName name="hrs_wk">#REF!</definedName>
    <definedName name="hthjtnjgtngjjyk"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HTML" hidden="1">{"'장비'!$A$3:$M$12"}</definedName>
    <definedName name="HTML_CodePage" hidden="1">949</definedName>
    <definedName name="HTML_Control" hidden="1">{"'별표'!$N$220"}</definedName>
    <definedName name="HTML_Control_1" hidden="1">{"'별표'!$N$220"}</definedName>
    <definedName name="HTML_Description" hidden="1">""</definedName>
    <definedName name="HTML_Email" hidden="1">""</definedName>
    <definedName name="HTML_Header" hidden="1">"별표"</definedName>
    <definedName name="html_icontrol" hidden="1">{"'Cash Requirements 5F '!$A$1:$AC$48"}</definedName>
    <definedName name="HTML_LastUpdate" hidden="1">"98-03-12"</definedName>
    <definedName name="HTML_LineAfter" hidden="1">FALSE</definedName>
    <definedName name="HTML_LineBefore" hidden="1">FALSE</definedName>
    <definedName name="HTML_Name" hidden="1">"나승온"</definedName>
    <definedName name="HTML_OBDlg2" hidden="1">TRUE</definedName>
    <definedName name="HTML_OBDlg4" hidden="1">TRUE</definedName>
    <definedName name="HTML_OS" hidden="1">0</definedName>
    <definedName name="HTML_PathFile" hidden="1">"C:\WINDOWS\Favorites\MyHTML.htm"</definedName>
    <definedName name="HTML_PathFileMac" hidden="1">"Macintosh HD:HomePageStuff:New_Home_Page:datafile:ctryprem.html"</definedName>
    <definedName name="HTML_Title" hidden="1">"한전감포"</definedName>
    <definedName name="HTML1" hidden="1">{"'장비'!$A$3:$M$12"}</definedName>
    <definedName name="HTML1_1" hidden="1">"[ReturnsHistorical]Sheet1!$A$1:$D$77"</definedName>
    <definedName name="HTML1_10" hidden="1">""</definedName>
    <definedName name="HTML1_11" hidden="1">1</definedName>
    <definedName name="HTML1_12" hidden="1">"Zip 100:New_Home_Page:datafile:histret.html"</definedName>
    <definedName name="HTML1_2" hidden="1">1</definedName>
    <definedName name="HTML1_3" hidden="1">"ReturnsHistorical"</definedName>
    <definedName name="HTML1_4" hidden="1">"Historical Returns on Stocks, Bonds and Bills"</definedName>
    <definedName name="HTML1_5" hidden="1">"Ibbotson Data"</definedName>
    <definedName name="HTML1_6" hidden="1">-4146</definedName>
    <definedName name="HTML1_7" hidden="1">-4146</definedName>
    <definedName name="HTML1_8" hidden="1">"3/17/97"</definedName>
    <definedName name="HTML1_9" hidden="1">"Aswath Damodaran"</definedName>
    <definedName name="HTML2_1" hidden="1">"[histret.xls]Sheet1!$A$1:$G$85"</definedName>
    <definedName name="HTML2_10" hidden="1">""</definedName>
    <definedName name="HTML2_11" hidden="1">1</definedName>
    <definedName name="HTML2_12" hidden="1">"Macintosh HD:New_Home_Page:datafile:histret.html"</definedName>
    <definedName name="HTML2_2" hidden="1">1</definedName>
    <definedName name="HTML2_3" hidden="1">"Historical Returns"</definedName>
    <definedName name="HTML2_4" hidden="1">"Historical Returns on Stocks, Bonds and Bills"</definedName>
    <definedName name="HTML2_5" hidden="1">""</definedName>
    <definedName name="HTML2_6" hidden="1">1</definedName>
    <definedName name="HTML2_7" hidden="1">1</definedName>
    <definedName name="HTML2_8" hidden="1">"2/3/98"</definedName>
    <definedName name="HTML2_9" hidden="1">"Aswath Damodaran"</definedName>
    <definedName name="HTMLCount" hidden="1">2</definedName>
    <definedName name="HTR" hidden="1">{"'장비'!$A$3:$M$12"}</definedName>
    <definedName name="htrhthth" hidden="1">{#N/A,#N/A,FALSE,"Comparable";#N/A,#N/A,FALSE,"Sommaire";#N/A,#N/A,FALSE,"Rentree";#N/A,#N/A,FALSE,"Centres commerciaux";#N/A,#N/A,FALSE,"Min Tot";#N/A,#N/A,FALSE,"Min Equité";#N/A,#N/A,FALSE,"Prop.Diverses";#N/A,#N/A,FALSE,"Terrains";#N/A,#N/A,FALSE,"Administration";#N/A,#N/A,FALSE,"Autres R.D.";#N/A,#N/A,FALSE,"F.financiers"}</definedName>
    <definedName name="i" hidden="1">{TRUE,TRUE,-1.25,-15.5,484.5,276.75,FALSE,TRUE,TRUE,TRUE,0,1,#N/A,5,#N/A,11.5762711864407,20.5384615384615,1,FALSE,FALSE,3,TRUE,1,FALSE,75,"Swvu.activo.","ACwvu.activo.",#N/A,FALSE,FALSE,0,0,0,0,1,"&amp;A","Página &amp;P",TRUE,TRUE,FALSE,FALSE,1,80,#N/A,#N/A,"=R5C1:R66C12",FALSE,#N/A,#N/A,FALSE,FALSE,TRUE,9,300,300,FALSE,FALSE,TRUE,TRUE,TRUE}</definedName>
    <definedName name="I.T">#REF!</definedName>
    <definedName name="icon">#REF!</definedName>
    <definedName name="ICP">#REF!</definedName>
    <definedName name="ICTable">#REF!</definedName>
    <definedName name="ICTCosts">#REF!</definedName>
    <definedName name="ie" localSheetId="5">#REF!</definedName>
    <definedName name="ie" localSheetId="6">#REF!</definedName>
    <definedName name="ie">#REF!</definedName>
    <definedName name="IHTR" hidden="1">{#N/A,#N/A,FALSE,"Comparable";#N/A,#N/A,FALSE,"Sommaire";#N/A,#N/A,FALSE,"Rentree";#N/A,#N/A,FALSE,"Centres commerciaux";#N/A,#N/A,FALSE,"Min Tot";#N/A,#N/A,FALSE,"Min Equité";#N/A,#N/A,FALSE,"Prop.Diverses";#N/A,#N/A,FALSE,"Terrains";#N/A,#N/A,FALSE,"Administration";#N/A,#N/A,FALSE,"Autres R.D.";#N/A,#N/A,FALSE,"F.financiers"}</definedName>
    <definedName name="ii"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ii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III" hidden="1">{#N/A,#N/A,FALSE,"Adm comp";#N/A,#N/A,FALSE,"Adm ajust";"adm",#N/A,FALSE,"Administration";#N/A,#N/A,FALSE,"Adm Bgt 97 vs Prév. 96";#N/A,#N/A,FALSE,"Adm Bgt 97 vs 96"}</definedName>
    <definedName name="IIIIIII" hidden="1">{#N/A,#N/A,FALSE,"Comparable";#N/A,#N/A,FALSE,"Sommaire";#N/A,#N/A,FALSE,"Rentree";#N/A,#N/A,FALSE,"Centres commerciaux";#N/A,#N/A,FALSE,"Min Tot";#N/A,#N/A,FALSE,"Min Equité";#N/A,#N/A,FALSE,"Prop.Diverses";#N/A,#N/A,FALSE,"Terrains";#N/A,#N/A,FALSE,"Administration";#N/A,#N/A,FALSE,"Autres R.D.";#N/A,#N/A,FALSE,"F.financiers"}</definedName>
    <definedName name="iiouolkll" hidden="1">{#N/A,#N/A,FALSE,"CCTV"}</definedName>
    <definedName name="IIP.XLS" hidden="1">{#N/A,#N/A,FALSE,"예상손익";#N/A,#N/A,FALSE,"관리분석";#N/A,#N/A,FALSE,"장비분석";#N/A,#N/A,FALSE,"준설분석";#N/A,#N/A,FALSE,"철구분석"}</definedName>
    <definedName name="ijji" hidden="1">{#N/A,#N/A,FALSE,"Comparable";#N/A,#N/A,FALSE,"Sommaire";#N/A,#N/A,FALSE,"Rentree";#N/A,#N/A,FALSE,"Centres commerciaux";#N/A,#N/A,FALSE,"Min Tot";#N/A,#N/A,FALSE,"Min Equité";#N/A,#N/A,FALSE,"Prop.Diverses";#N/A,#N/A,FALSE,"Terrains";#N/A,#N/A,FALSE,"Administration";#N/A,#N/A,FALSE,"Autres R.D.";#N/A,#N/A,FALSE,"F.financiers"}</definedName>
    <definedName name="IJNHYT" hidden="1">{#N/A,#N/A,FALSE,"Comparable";#N/A,#N/A,FALSE,"Sommaire";#N/A,#N/A,FALSE,"Rentree";#N/A,#N/A,FALSE,"Centres commerciaux";#N/A,#N/A,FALSE,"Min Tot";#N/A,#N/A,FALSE,"Min Equité";#N/A,#N/A,FALSE,"Prop.Diverses";#N/A,#N/A,FALSE,"Terrains";#N/A,#N/A,FALSE,"Administration";#N/A,#N/A,FALSE,"Autres R.D.";#N/A,#N/A,FALSE,"F.financiers"}</definedName>
    <definedName name="IKLO" hidden="1">{#N/A,#N/A,FALSE,"Adm comp";#N/A,#N/A,FALSE,"Adm ajust";"adm",#N/A,FALSE,"Administration";#N/A,#N/A,FALSE,"Adm Bgt 97 vs Prév. 96";#N/A,#N/A,FALSE,"Adm Bgt 97 vs 96"}</definedName>
    <definedName name="ILL" hidden="1">{#N/A,#N/A,FALSE,"Comparable";#N/A,#N/A,FALSE,"Sommaire";#N/A,#N/A,FALSE,"Rentree";#N/A,#N/A,FALSE,"Centres commerciaux";#N/A,#N/A,FALSE,"Min Tot";#N/A,#N/A,FALSE,"Min Equité";#N/A,#N/A,FALSE,"Prop.Diverses";#N/A,#N/A,FALSE,"Terrains";#N/A,#N/A,FALSE,"Administration";#N/A,#N/A,FALSE,"Autres R.D.";#N/A,#N/A,FALSE,"F.financiers"}</definedName>
    <definedName name="IMOB_AmortizaçõesAcumuladas" localSheetId="5" hidden="1">#REF!</definedName>
    <definedName name="IMOB_AmortizaçõesAcumuladas" localSheetId="6" hidden="1">#REF!</definedName>
    <definedName name="IMOB_AmortizaçõesAcumuladas" hidden="1">#REF!</definedName>
    <definedName name="IMOB_AmortizaçõesExercício" localSheetId="5" hidden="1">#REF!</definedName>
    <definedName name="IMOB_AmortizaçõesExercício" localSheetId="6" hidden="1">#REF!</definedName>
    <definedName name="IMOB_AmortizaçõesExercício" hidden="1">#REF!</definedName>
    <definedName name="IMOB_ImobilizadoBruto" localSheetId="5" hidden="1">#REF!</definedName>
    <definedName name="IMOB_ImobilizadoBruto" localSheetId="6" hidden="1">#REF!</definedName>
    <definedName name="IMOB_ImobilizadoBruto" hidden="1">#REF!</definedName>
    <definedName name="IMOB_tppe" localSheetId="5" hidden="1">#REF!</definedName>
    <definedName name="IMOB_tppe" localSheetId="6" hidden="1">#REF!</definedName>
    <definedName name="IMOB_tppe" hidden="1">#REF!</definedName>
    <definedName name="IMOB_Transferências" localSheetId="5" hidden="1">#REF!</definedName>
    <definedName name="IMOB_Transferências" localSheetId="6" hidden="1">#REF!</definedName>
    <definedName name="IMOB_Transferências" hidden="1">#REF!</definedName>
    <definedName name="IMOBConta" localSheetId="5" hidden="1">#REF!</definedName>
    <definedName name="IMOBConta" localSheetId="6" hidden="1">#REF!</definedName>
    <definedName name="IMOBConta" hidden="1">#REF!</definedName>
    <definedName name="IMOBInvest_v" localSheetId="5" hidden="1">#REF!</definedName>
    <definedName name="IMOBInvest_v" localSheetId="6" hidden="1">#REF!</definedName>
    <definedName name="IMOBInvest_v" hidden="1">#REF!</definedName>
    <definedName name="IMOBTransf_v" localSheetId="5" hidden="1">#REF!</definedName>
    <definedName name="IMOBTransf_v" localSheetId="6" hidden="1">#REF!</definedName>
    <definedName name="IMOBTransf_v" hidden="1">#REF!</definedName>
    <definedName name="IMOBTransf_vduod" localSheetId="5" hidden="1">#REF!</definedName>
    <definedName name="IMOBTransf_vduod" localSheetId="6" hidden="1">#REF!</definedName>
    <definedName name="IMOBTransf_vduod" hidden="1">#REF!</definedName>
    <definedName name="Implement">#REF!</definedName>
    <definedName name="ImprimeDesglose">#REF!,#REF!,#REF!,#REF!</definedName>
    <definedName name="ImpSoc">#REF!</definedName>
    <definedName name="imptos">#REF!</definedName>
    <definedName name="IN_DATOS" localSheetId="5">#REF!</definedName>
    <definedName name="IN_DATOS" localSheetId="6">#REF!</definedName>
    <definedName name="IN_DATOS">#REF!</definedName>
    <definedName name="incassi" hidden="1">{#N/A,#N/A,FALSE,"Work progress mensile";#N/A,#N/A,FALSE,"Work progress mensile IE1"}</definedName>
    <definedName name="incassi_1" hidden="1">{#N/A,#N/A,FALSE,"Work progress mensile";#N/A,#N/A,FALSE,"Work progress mensile IE1"}</definedName>
    <definedName name="incasso" hidden="1">{#N/A,#N/A,FALSE,"Work progress mensile";#N/A,#N/A,FALSE,"Work progress mensile IE1"}</definedName>
    <definedName name="incasso_1" hidden="1">{#N/A,#N/A,FALSE,"Work progress mensile";#N/A,#N/A,FALSE,"Work progress mensile IE1"}</definedName>
    <definedName name="IncTaxExp" localSheetId="5">#REF!</definedName>
    <definedName name="IncTaxExp" localSheetId="6">#REF!</definedName>
    <definedName name="IncTaxExp">#REF!</definedName>
    <definedName name="IndAfterFees">#REF!</definedName>
    <definedName name="IndBeforeFees">#REF!</definedName>
    <definedName name="Index_1_Annual_Indexation">#REF!</definedName>
    <definedName name="Index_1_Base_Date">#REF!</definedName>
    <definedName name="Index_1_Name">#REF!</definedName>
    <definedName name="Index_1_Start_value">#REF!</definedName>
    <definedName name="Index_2_Annual_Indexation">#REF!</definedName>
    <definedName name="Index_2_Base_Date">#REF!</definedName>
    <definedName name="Index_2_Name">#REF!</definedName>
    <definedName name="Index_2_Start_Value">#REF!</definedName>
    <definedName name="Index_3_Annual_Indexation">#REF!</definedName>
    <definedName name="Index_3_Base_Date">#REF!</definedName>
    <definedName name="Index_3_Name">#REF!</definedName>
    <definedName name="Index_3_Start_Value">#REF!</definedName>
    <definedName name="Index_4_Annual_Indexation">#REF!</definedName>
    <definedName name="Index_4_Base_Date">#REF!</definedName>
    <definedName name="Index_4_Name">#REF!</definedName>
    <definedName name="Index_4_Start_Value">#REF!</definedName>
    <definedName name="Index_5_Annual_Indexation">#REF!</definedName>
    <definedName name="Index_5_Base_Date">#REF!</definedName>
    <definedName name="Index_5_Name">#REF!</definedName>
    <definedName name="Index_5_Start_Value">#REF!</definedName>
    <definedName name="Index_6_Annual_Indexation">#REF!</definedName>
    <definedName name="Index_6_Base_Date">#REF!</definedName>
    <definedName name="Index_6_Name">#REF!</definedName>
    <definedName name="Index_6_Start_Value">#REF!</definedName>
    <definedName name="Index_7_Annual_Indexation">#REF!</definedName>
    <definedName name="Index_7_Base_Date">#REF!</definedName>
    <definedName name="Index_7_Name">#REF!</definedName>
    <definedName name="Index_7_Start_Value">#REF!</definedName>
    <definedName name="indice" localSheetId="5">#REF!</definedName>
    <definedName name="indice" localSheetId="6">#REF!</definedName>
    <definedName name="indice">#REF!</definedName>
    <definedName name="ines" localSheetId="5">#REF!</definedName>
    <definedName name="ines" localSheetId="6">#REF!</definedName>
    <definedName name="ines">#REF!</definedName>
    <definedName name="in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fl">#REF!</definedName>
    <definedName name="inflacion">#REF!</definedName>
    <definedName name="inflación">{#N/A,#N/A,TRUE,"TOC";#N/A,#N/A,TRUE,"Inputs";#N/A,#N/A,TRUE,"Debt";#N/A,#N/A,TRUE,"CashFlo";#N/A,#N/A,TRUE,"Prices";#N/A,#N/A,TRUE,"Operations";#N/A,#N/A,TRUE,"GAAP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flation" localSheetId="5">#REF!</definedName>
    <definedName name="Inflation" localSheetId="6">#REF!</definedName>
    <definedName name="Inflation">#REF!</definedName>
    <definedName name="INFO_INSTANCE_ID" hidden="1">"0"</definedName>
    <definedName name="INFO_INSTANCE_NAME_1" hidden="1">"IFRS_20071121_17_59_48_5959.xls"</definedName>
    <definedName name="INFO_REPORT_CODE" hidden="1">""</definedName>
    <definedName name="INFO_REPORT_ID_1" hidden="1">"30"</definedName>
    <definedName name="INFO_REPORT_NAME_1" hidden="1">"IFRS"</definedName>
    <definedName name="INFO_RUN_USER" hidden="1">""</definedName>
    <definedName name="INFO_RUN_WORKSTATION" hidden="1">"RUSSELL"</definedName>
    <definedName name="informecarlosmasana" hidden="1">{"NORMAL",#N/A,FALSE,"02"}</definedName>
    <definedName name="infpte" localSheetId="5" hidden="1">#REF!</definedName>
    <definedName name="infpte" localSheetId="6" hidden="1">#REF!</definedName>
    <definedName name="infpte" hidden="1">#REF!</definedName>
    <definedName name="ingasdf"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INGprimeraGen"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Ingresos" localSheetId="5">#REF!</definedName>
    <definedName name="Ingresos" localSheetId="6">#REF!</definedName>
    <definedName name="Ingresos">#REF!</definedName>
    <definedName name="INICIO" localSheetId="5">#REF!</definedName>
    <definedName name="INICIO" localSheetId="6">#REF!</definedName>
    <definedName name="INICIO">#REF!</definedName>
    <definedName name="INININ" hidden="1">{#N/A,#N/A,FALSE,"Comparable";#N/A,#N/A,FALSE,"Sommaire";#N/A,#N/A,FALSE,"Rentree";#N/A,#N/A,FALSE,"Centres commerciaux";#N/A,#N/A,FALSE,"Min Tot";#N/A,#N/A,FALSE,"Min Equité";#N/A,#N/A,FALSE,"Prop.Diverses";#N/A,#N/A,FALSE,"Terrains";#N/A,#N/A,FALSE,"Administration";#N/A,#N/A,FALSE,"Autres R.D.";#N/A,#N/A,FALSE,"F.financiers"}</definedName>
    <definedName name="Initial_Ops_Adjustment">#REF!</definedName>
    <definedName name="Initial_Term_DSCR_Target">#REF!</definedName>
    <definedName name="Inmov" localSheetId="5">#REF!</definedName>
    <definedName name="Inmov" localSheetId="6">#REF!</definedName>
    <definedName name="Inmov">#REF!</definedName>
    <definedName name="Input_Año_de_Financial_Close" localSheetId="5">#REF!</definedName>
    <definedName name="Input_Año_de_Financial_Close" localSheetId="6">#REF!</definedName>
    <definedName name="Input_Año_de_Financial_Close">#REF!</definedName>
    <definedName name="Input_Año_de_Puesta_en_Marcha" localSheetId="5">#REF!</definedName>
    <definedName name="Input_Año_de_Puesta_en_Marcha" localSheetId="6">#REF!</definedName>
    <definedName name="Input_Año_de_Puesta_en_Marcha">#REF!</definedName>
    <definedName name="Input_Com_Gestion" localSheetId="5">#REF!</definedName>
    <definedName name="Input_Com_Gestion" localSheetId="6">#REF!</definedName>
    <definedName name="Input_Com_Gestion">#REF!</definedName>
    <definedName name="Input_Com_Organ_Linea_IVA" localSheetId="5">#REF!</definedName>
    <definedName name="Input_Com_Organ_Linea_IVA" localSheetId="6">#REF!</definedName>
    <definedName name="Input_Com_Organ_Linea_IVA">#REF!</definedName>
    <definedName name="Input_Linea_Fin_IVA_Margen" localSheetId="5">#REF!</definedName>
    <definedName name="Input_Linea_Fin_IVA_Margen" localSheetId="6">#REF!</definedName>
    <definedName name="Input_Linea_Fin_IVA_Margen">#REF!</definedName>
    <definedName name="Input_OH_MPA" localSheetId="5">#REF!</definedName>
    <definedName name="Input_OH_MPA" localSheetId="6">#REF!</definedName>
    <definedName name="Input_OH_MPA">#REF!</definedName>
    <definedName name="Input_Pago_Terrenos_Inicial" localSheetId="5">#REF!</definedName>
    <definedName name="Input_Pago_Terrenos_Inicial" localSheetId="6">#REF!</definedName>
    <definedName name="Input_Pago_Terrenos_Inicial">#REF!</definedName>
    <definedName name="Input_Plaza_del_Proyecto" localSheetId="5">#REF!</definedName>
    <definedName name="Input_Plaza_del_Proyecto" localSheetId="6">#REF!</definedName>
    <definedName name="Input_Plaza_del_Proyecto">#REF!</definedName>
    <definedName name="Input_Primero_Año_del_Model" localSheetId="5">#REF!</definedName>
    <definedName name="Input_Primero_Año_del_Model" localSheetId="6">#REF!</definedName>
    <definedName name="Input_Primero_Año_del_Model">#REF!</definedName>
    <definedName name="Input_Valor_Cuenta_Reserva">#REF!</definedName>
    <definedName name="Input_Valor_Cuenta_Reserva_Despues" localSheetId="5">#REF!</definedName>
    <definedName name="Input_Valor_Cuenta_Reserva_Despues" localSheetId="6">#REF!</definedName>
    <definedName name="Input_Valor_Cuenta_Reserva_Despues">#REF!</definedName>
    <definedName name="Input_Var_Costes_Fijos" localSheetId="5">#REF!</definedName>
    <definedName name="Input_Var_Costes_Fijos" localSheetId="6">#REF!</definedName>
    <definedName name="Input_Var_Costes_Fijos">#REF!</definedName>
    <definedName name="Input_Var_Costes_Variables" localSheetId="5">#REF!</definedName>
    <definedName name="Input_Var_Costes_Variables" localSheetId="6">#REF!</definedName>
    <definedName name="Input_Var_Costes_Variables">#REF!</definedName>
    <definedName name="Input_Var_Prodn_Energia_Electrica" localSheetId="5">#REF!</definedName>
    <definedName name="Input_Var_Prodn_Energia_Electrica" localSheetId="6">#REF!</definedName>
    <definedName name="Input_Var_Prodn_Energia_Electrica">#REF!</definedName>
    <definedName name="Insurance">#REF!</definedName>
    <definedName name="Insurance_Active">#REF!</definedName>
    <definedName name="Insurance_Name">#REF!</definedName>
    <definedName name="Int" localSheetId="5">#REF!</definedName>
    <definedName name="Int" localSheetId="6">#REF!</definedName>
    <definedName name="Int">#REF!</definedName>
    <definedName name="Interés" localSheetId="5">IF(#REF!&lt;&gt;"",#REF!*'Corporate KPIs'!Tasa_periódica,"")</definedName>
    <definedName name="Interés" localSheetId="6">IF(#REF!&lt;&gt;"",#REF!*'Local Impact Initiatives'!Tasa_periódica,"")</definedName>
    <definedName name="Interés">IF(#REF!&lt;&gt;"",#REF!*Tasa_periódica,"")</definedName>
    <definedName name="Interés.acumulado" localSheetId="5">IF(#REF!&lt;&gt;"",#REF!+#REF!,"")</definedName>
    <definedName name="Interés.acumulado" localSheetId="6">IF(#REF!&lt;&gt;"",#REF!+#REF!,"")</definedName>
    <definedName name="Interés.acumulado">IF(#REF!&lt;&gt;"",#REF!+#REF!,"")</definedName>
    <definedName name="Interés_previo_tabla" localSheetId="5">#REF!</definedName>
    <definedName name="Interés_previo_tabla" localSheetId="6">#REF!</definedName>
    <definedName name="Interés_previo_tabla">#REF!</definedName>
    <definedName name="intereses" localSheetId="5">#REF!</definedName>
    <definedName name="intereses" localSheetId="6">#REF!</definedName>
    <definedName name="intereses">#REF!</definedName>
    <definedName name="Interest">#REF!</definedName>
    <definedName name="Interest_Reserve_Amount">#REF!</definedName>
    <definedName name="Interest_Reserve_Name">#REF!</definedName>
    <definedName name="Interest_Reserve_Release_Date">#REF!</definedName>
    <definedName name="Interest_Reserve_Reserve_Date">#REF!</definedName>
    <definedName name="INTERNALPLANTVALUE">#REF!</definedName>
    <definedName name="inv"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Curr" localSheetId="5">#REF!</definedName>
    <definedName name="InvCurr" localSheetId="6">#REF!</definedName>
    <definedName name="InvCurr">#REF!</definedName>
    <definedName name="inve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ó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total" localSheetId="5">#REF!</definedName>
    <definedName name="Inversiontotal" localSheetId="6">#REF!</definedName>
    <definedName name="Inversiontotal">#REF!</definedName>
    <definedName name="inves" hidden="1">{#N/A,#N/A,FALSE,"Adm comp";#N/A,#N/A,FALSE,"Adm ajust";"adm",#N/A,FALSE,"Administration";#N/A,#N/A,FALSE,"Adm Bgt 97 vs Prév. 96";#N/A,#N/A,FALSE,"Adm Bgt 97 vs 96"}</definedName>
    <definedName name="investc" localSheetId="5">#REF!</definedName>
    <definedName name="investc" localSheetId="6">#REF!</definedName>
    <definedName name="investc">#REF!</definedName>
    <definedName name="InvestCurr" localSheetId="5">#REF!</definedName>
    <definedName name="InvestCurr" localSheetId="6">#REF!</definedName>
    <definedName name="InvestCurr">#REF!</definedName>
    <definedName name="Investimentos" localSheetId="5" hidden="1">#REF!</definedName>
    <definedName name="Investimentos" localSheetId="6" hidden="1">#REF!</definedName>
    <definedName name="Investimentos" hidden="1">#REF!</definedName>
    <definedName name="Investimentos_Areas" localSheetId="5" hidden="1">#REF!</definedName>
    <definedName name="Investimentos_Areas" localSheetId="6" hidden="1">#REF!</definedName>
    <definedName name="Investimentos_Areas" hidden="1">#REF!</definedName>
    <definedName name="Investimentos_fc" localSheetId="5" hidden="1">#REF!</definedName>
    <definedName name="Investimentos_fc" localSheetId="6" hidden="1">#REF!</definedName>
    <definedName name="Investimentos_fc" hidden="1">#REF!</definedName>
    <definedName name="Investimentos_Sublanços" localSheetId="5" hidden="1">#REF!</definedName>
    <definedName name="Investimentos_Sublanços" localSheetId="6" hidden="1">#REF!</definedName>
    <definedName name="Investimentos_Sublanços" hidden="1">#REF!</definedName>
    <definedName name="Investiss" hidden="1">{#N/A,#N/A,FALSE,"Comparable";#N/A,#N/A,FALSE,"Sommaire";#N/A,#N/A,FALSE,"Rentree";#N/A,#N/A,FALSE,"Centres commerciaux";#N/A,#N/A,FALSE,"Min Tot";#N/A,#N/A,FALSE,"Min Equité";#N/A,#N/A,FALSE,"Prop.Diverses";#N/A,#N/A,FALSE,"Terrains";#N/A,#N/A,FALSE,"Administration";#N/A,#N/A,FALSE,"Autres R.D.";#N/A,#N/A,FALSE,"F.financiers"}</definedName>
    <definedName name="Investment"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stnc" localSheetId="5">#REF!</definedName>
    <definedName name="investnc" localSheetId="6">#REF!</definedName>
    <definedName name="investnc">#REF!</definedName>
    <definedName name="Investor_CGT_Rate">#REF!</definedName>
    <definedName name="Investor_Tax_Rate">#REF!</definedName>
    <definedName name="INvfin" localSheetId="5">#REF!</definedName>
    <definedName name="INvfin" localSheetId="6">#REF!</definedName>
    <definedName name="INvfin">#REF!</definedName>
    <definedName name="INVNC" localSheetId="5">#REF!</definedName>
    <definedName name="INVNC" localSheetId="6">#REF!</definedName>
    <definedName name="INVNC">#REF!</definedName>
    <definedName name="InvNonCurr" localSheetId="5">#REF!</definedName>
    <definedName name="InvNonCurr" localSheetId="6">#REF!</definedName>
    <definedName name="InvNonCurr">#REF!</definedName>
    <definedName name="invtrycurr" localSheetId="5">#REF!</definedName>
    <definedName name="invtrycurr" localSheetId="6">#REF!</definedName>
    <definedName name="invtrycurr">#REF!</definedName>
    <definedName name="invtrync" localSheetId="5">#REF!</definedName>
    <definedName name="invtrync" localSheetId="6">#REF!</definedName>
    <definedName name="invtrync">#REF!</definedName>
    <definedName name="INVV" hidden="1">{#N/A,#N/A,FALSE,"Adm comp";#N/A,#N/A,FALSE,"Adm ajust";"adm",#N/A,FALSE,"Administration";#N/A,#N/A,FALSE,"Adm Bgt 97 vs Prév. 96";#N/A,#N/A,FALSE,"Adm Bgt 97 vs 96"}</definedName>
    <definedName name="INVVV" hidden="1">{#N/A,#N/A,FALSE,"Comparable";#N/A,#N/A,FALSE,"Sommaire";#N/A,#N/A,FALSE,"Rentree";#N/A,#N/A,FALSE,"Centres commerciaux";#N/A,#N/A,FALSE,"Min Tot";#N/A,#N/A,FALSE,"Min Equité";#N/A,#N/A,FALSE,"Prop.Diverses";#N/A,#N/A,FALSE,"Terrains";#N/A,#N/A,FALSE,"Administration";#N/A,#N/A,FALSE,"Autres R.D.";#N/A,#N/A,FALSE,"F.financiers"}</definedName>
    <definedName name="IOPPPP" hidden="1">{#N/A,#N/A,FALSE,"Adm comp";#N/A,#N/A,FALSE,"Adm ajust";"adm",#N/A,FALSE,"Administration";#N/A,#N/A,FALSE,"Adm Bgt 97 vs Prév. 96";#N/A,#N/A,FALSE,"Adm Bgt 97 vs 96"}</definedName>
    <definedName name="IPC" localSheetId="5">#REF!</definedName>
    <definedName name="IPC" localSheetId="6">#REF!</definedName>
    <definedName name="IPC">#REF!</definedName>
    <definedName name="ipc_1" localSheetId="5">#REF!</definedName>
    <definedName name="ipc_1" localSheetId="6">#REF!</definedName>
    <definedName name="ipc_1">#REF!</definedName>
    <definedName name="IPC_Mensal" localSheetId="5" hidden="1">#REF!</definedName>
    <definedName name="IPC_Mensal" localSheetId="6" hidden="1">#REF!</definedName>
    <definedName name="IPC_Mensal" hidden="1">#REF!</definedName>
    <definedName name="IQ_1_4_CONSTRUCTION_GROSS_LOANS_FFIEC" hidden="1">"c13402"</definedName>
    <definedName name="IQ_1_4_CONSTRUCTION_LL_REC_DOM_FFIEC" hidden="1">"c12899"</definedName>
    <definedName name="IQ_1_4_CONSTRUCTION_LOAN_COMMITMENTS_UNUSED_FFIEC" hidden="1">"c13244"</definedName>
    <definedName name="IQ_1_4_CONSTRUCTION_LOANS_DUE_30_89_FFIEC" hidden="1">"c13257"</definedName>
    <definedName name="IQ_1_4_CONSTRUCTION_LOANS_DUE_90_FFIEC" hidden="1">"c13285"</definedName>
    <definedName name="IQ_1_4_CONSTRUCTION_LOANS_NON_ACCRUAL_FFIEC" hidden="1">"c13311"</definedName>
    <definedName name="IQ_1_4_CONSTRUCTION_RISK_BASED_FFIEC" hidden="1">"c13423"</definedName>
    <definedName name="IQ_1_4_FAMILY_JUNIOR_LIENS_CHARGE_OFFS_FDIC" hidden="1">"c6605"</definedName>
    <definedName name="IQ_1_4_FAMILY_JUNIOR_LIENS_NET_CHARGE_OFFS_FDIC" hidden="1">"c6643"</definedName>
    <definedName name="IQ_1_4_FAMILY_JUNIOR_LIENS_RECOVERIES_FDIC" hidden="1">"c6624"</definedName>
    <definedName name="IQ_1_4_FAMILY_RES_DOM_FFIEC" hidden="1">"c15269"</definedName>
    <definedName name="IQ_1_4_FAMILY_SENIOR_LIENS_CHARGE_OFFS_FDIC" hidden="1">"c6604"</definedName>
    <definedName name="IQ_1_4_FAMILY_SENIOR_LIENS_NET_CHARGE_OFFS_FDIC" hidden="1">"c6642"</definedName>
    <definedName name="IQ_1_4_FAMILY_SENIOR_LIENS_RECOVERIES_FDIC" hidden="1">"c6623"</definedName>
    <definedName name="IQ_1_4_HOME_EQUITY_NET_LOANS_FDIC" hidden="1">"c6441"</definedName>
    <definedName name="IQ_1_4_RESIDENTIAL_FIRST_LIENS_NET_LOANS_FDIC" hidden="1">"c6439"</definedName>
    <definedName name="IQ_1_4_RESIDENTIAL_JUNIOR_LIENS_NET_LOANS_FDIC" hidden="1">"c6440"</definedName>
    <definedName name="IQ_1_4_RESIDENTIAL_LOANS_FDIC" hidden="1">"c6310"</definedName>
    <definedName name="IQ_30YR_FIXED_MORTGAGE" hidden="1">"c6811"</definedName>
    <definedName name="IQ_30YR_FIXED_MORTGAGE_FC" hidden="1">"c7691"</definedName>
    <definedName name="IQ_30YR_FIXED_MORTGAGE_POP" hidden="1">"c7031"</definedName>
    <definedName name="IQ_30YR_FIXED_MORTGAGE_POP_FC" hidden="1">"c7911"</definedName>
    <definedName name="IQ_30YR_FIXED_MORTGAGE_YOY" hidden="1">"c7251"</definedName>
    <definedName name="IQ_30YR_FIXED_MORTGAGE_YOY_FC" hidden="1">"c8131"</definedName>
    <definedName name="IQ_ABS_AVAIL_SALE_FFIEC" hidden="1">"c12802"</definedName>
    <definedName name="IQ_ABS_FFIEC" hidden="1">"c12788"</definedName>
    <definedName name="IQ_ABS_INVEST_SECURITIES_FFIEC" hidden="1">"c13461"</definedName>
    <definedName name="IQ_ABS_PERIOD" hidden="1">"c13823"</definedName>
    <definedName name="IQ_ABS_PERIOD_EST" hidden="1">"c16122"</definedName>
    <definedName name="IQ_ACCEPTANCES_OTHER_FOREIGN_BANKS_LL_REC_FFIEC" hidden="1">"c15293"</definedName>
    <definedName name="IQ_ACCEPTANCES_OTHER_US_BANKS_LL_REC_FFIEC" hidden="1">"c15292"</definedName>
    <definedName name="IQ_ACCOUNT_CHANGE" hidden="1">"c1449"</definedName>
    <definedName name="IQ_ACCOUNT_CHANGE_1" hidden="1">"c413"</definedName>
    <definedName name="IQ_ACCOUNT_CODE_INTEREST_PENALTIES" hidden="1">"c15741"</definedName>
    <definedName name="IQ_ACCOUNTING_FFIEC" hidden="1">"c13054"</definedName>
    <definedName name="IQ_ACCOUNTING_STANDARD" hidden="1">"c4539"</definedName>
    <definedName name="IQ_ACCOUNTS_PAY" hidden="1">"c1343"</definedName>
    <definedName name="IQ_ACCOUNTS_PAY_1"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RUED_EXP_1" hidden="1">"c8"</definedName>
    <definedName name="IQ_ACCRUED_INTEREST_RECEIVABLE_FFIEC" hidden="1">"c12842"</definedName>
    <definedName name="IQ_ACCT_RECV_10YR_ANN_CAGR" hidden="1">"c6159"</definedName>
    <definedName name="IQ_ACCT_RECV_10YR_ANN_GROWTH" hidden="1">"c1924"</definedName>
    <definedName name="IQ_ACCT_RECV_1YR_ANN_GROWTH" hidden="1">"c1919"</definedName>
    <definedName name="IQ_ACCT_RECV_2YR_ANN_CAGR" hidden="1">"c6155"</definedName>
    <definedName name="IQ_ACCT_RECV_2YR_ANN_GROWTH" hidden="1">"c1920"</definedName>
    <definedName name="IQ_ACCT_RECV_3YR_ANN_CAGR" hidden="1">"c6156"</definedName>
    <definedName name="IQ_ACCT_RECV_3YR_ANN_GROWTH" hidden="1">"c1921"</definedName>
    <definedName name="IQ_ACCT_RECV_5YR_ANN_CAGR" hidden="1">"c6157"</definedName>
    <definedName name="IQ_ACCT_RECV_5YR_ANN_GROWTH" hidden="1">"c1922"</definedName>
    <definedName name="IQ_ACCT_RECV_7YR_ANN_CAGR" hidden="1">"c6158"</definedName>
    <definedName name="IQ_ACCT_RECV_7YR_ANN_GROWTH" hidden="1">"c1923"</definedName>
    <definedName name="IQ_ACCUM_DEP" hidden="1">"c1340"</definedName>
    <definedName name="IQ_ACCUM_DEP_1" hidden="1">"c7"</definedName>
    <definedName name="IQ_ACCUMULATED_PENSION_OBLIGATION" hidden="1">"c2108"</definedName>
    <definedName name="IQ_ACCUMULATED_PENSION_OBLIGATION_DOMESTIC" hidden="1">"c2657"</definedName>
    <definedName name="IQ_ACCUMULATED_PENSION_OBLIGATION_FOREIGN" hidden="1">"c2665"</definedName>
    <definedName name="IQ_ACQ_COST_SUB" hidden="1">"c2125"</definedName>
    <definedName name="IQ_ACQ_COST_WIRELESS_SUB" hidden="1">"c2125"</definedName>
    <definedName name="IQ_ACQ_COSTS_CAPITALIZED" hidden="1">"c5"</definedName>
    <definedName name="IQ_ACQUIRE_REAL_ESTATE_CF" hidden="1">"c6"</definedName>
    <definedName name="IQ_ACQUIRED_BY_REPORTING_BANK_FDIC" hidden="1">"c6535"</definedName>
    <definedName name="IQ_ACQUISITION_COST_SUB" hidden="1">"c15807"</definedName>
    <definedName name="IQ_ACQUISITION_RE_ASSETS" hidden="1">"c1628"</definedName>
    <definedName name="IQ_ACTUAL_PRODUCTION_ALUM" hidden="1">"c9247"</definedName>
    <definedName name="IQ_ACTUAL_PRODUCTION_CATHODE_COP" hidden="1">"c9192"</definedName>
    <definedName name="IQ_ACTUAL_PRODUCTION_COAL" hidden="1">"c9821"</definedName>
    <definedName name="IQ_ACTUAL_PRODUCTION_COP" hidden="1">"c9191"</definedName>
    <definedName name="IQ_ACTUAL_PRODUCTION_DIAM" hidden="1">"c9671"</definedName>
    <definedName name="IQ_ACTUAL_PRODUCTION_GOLD" hidden="1">"c9032"</definedName>
    <definedName name="IQ_ACTUAL_PRODUCTION_IRON" hidden="1">"c9406"</definedName>
    <definedName name="IQ_ACTUAL_PRODUCTION_LEAD" hidden="1">"c9459"</definedName>
    <definedName name="IQ_ACTUAL_PRODUCTION_MANG" hidden="1">"c9512"</definedName>
    <definedName name="IQ_ACTUAL_PRODUCTION_MET_COAL" hidden="1">"c9761"</definedName>
    <definedName name="IQ_ACTUAL_PRODUCTION_MOLYB" hidden="1">"c9724"</definedName>
    <definedName name="IQ_ACTUAL_PRODUCTION_NICK" hidden="1">"c9300"</definedName>
    <definedName name="IQ_ACTUAL_PRODUCTION_PLAT" hidden="1">"c9138"</definedName>
    <definedName name="IQ_ACTUAL_PRODUCTION_SILVER" hidden="1">"c9085"</definedName>
    <definedName name="IQ_ACTUAL_PRODUCTION_STEAM" hidden="1">"c9791"</definedName>
    <definedName name="IQ_ACTUAL_PRODUCTION_TITAN" hidden="1">"c9565"</definedName>
    <definedName name="IQ_ACTUAL_PRODUCTION_URAN" hidden="1">"c9618"</definedName>
    <definedName name="IQ_ACTUAL_PRODUCTION_ZINC" hidden="1">"c9353"</definedName>
    <definedName name="IQ_AD" hidden="1">"c7"</definedName>
    <definedName name="IQ_ADD_PAID_IN" hidden="1">"c1344"</definedName>
    <definedName name="IQ_ADD_PAID_IN_1" hidden="1">"c39"</definedName>
    <definedName name="IQ_ADD_TAX_POSITIONS_CURRENT_YR" hidden="1">"c15733"</definedName>
    <definedName name="IQ_ADD_TAX_POSITIONS_PRIOR_YRS" hidden="1">"c15735"</definedName>
    <definedName name="IQ_ADDIN" hidden="1">"AUTO"</definedName>
    <definedName name="IQ_ADDITIONAL_NON_INT_INC_FDIC" hidden="1">"c6574"</definedName>
    <definedName name="IQ_ADDITIONS_NON_ACCRUAL_ASSET_DURING_QTR_FFIEC" hidden="1">"c15349"</definedName>
    <definedName name="IQ_ADJ_AVG_BANK_ASSETS" hidden="1">"c2671"</definedName>
    <definedName name="IQ_ADJUSTABLE_RATE_LOANS_FDIC" hidden="1">"c6375"</definedName>
    <definedName name="IQ_ADJUSTED_NAV_COVERED" hidden="1">"c9963"</definedName>
    <definedName name="IQ_ADJUSTED_NAV_GROUP" hidden="1">"c9949"</definedName>
    <definedName name="IQ_ADMIN_RATIO" hidden="1">"c2784"</definedName>
    <definedName name="IQ_ADVERTISING" hidden="1">"c2246"</definedName>
    <definedName name="IQ_ADVERTISING_MARKETING" hidden="1">"c1566"</definedName>
    <definedName name="IQ_ADVERTISING_MARKETING_EXPENSES_FFIEC" hidden="1">"c13048"</definedName>
    <definedName name="IQ_AE" hidden="1">"c8"</definedName>
    <definedName name="IQ_AE_BNK" hidden="1">"c9"</definedName>
    <definedName name="IQ_AE_BR" hidden="1">"c10"</definedName>
    <definedName name="IQ_AE_FIN" hidden="1">"c11"</definedName>
    <definedName name="IQ_AE_INS" hidden="1">"c12"</definedName>
    <definedName name="IQ_AE_RE" hidden="1">"c6195"</definedName>
    <definedName name="IQ_AE_REIT" hidden="1">"c13"</definedName>
    <definedName name="IQ_AE_UTI" hidden="1">"c14"</definedName>
    <definedName name="IQ_AFFO" hidden="1">"c8756"</definedName>
    <definedName name="IQ_AFFO_DILUTED" hidden="1">"c16188"</definedName>
    <definedName name="IQ_AFFO_PER_SHARE_BASIC" hidden="1">"c8869"</definedName>
    <definedName name="IQ_AFFO_PER_SHARE_DILUTED" hidden="1">"c8870"</definedName>
    <definedName name="IQ_AFS_INVEST_SECURITIES_FFIEC" hidden="1">"c13456"</definedName>
    <definedName name="IQ_AFS_SECURITIES_TIER_1_FFIEC" hidden="1">"c13343"</definedName>
    <definedName name="IQ_AFTER_TAX_INCOME_FDIC" hidden="1">"c6583"</definedName>
    <definedName name="IQ_AG_PROD_FARM_LOANS_DOM_QUARTERLY_AVG_FFIEC" hidden="1">"c15477"</definedName>
    <definedName name="IQ_AGENCY" hidden="1">"c8960"</definedName>
    <definedName name="IQ_AGENCY_INVEST_SECURITIES_FFIEC" hidden="1">"c13458"</definedName>
    <definedName name="IQ_AGG_CORPORATE_SHARES" hidden="1">"c13781"</definedName>
    <definedName name="IQ_AGG_CORPORATE_VALUE" hidden="1">"c13774"</definedName>
    <definedName name="IQ_AGG_ESOP_SHARES" hidden="1">"c13782"</definedName>
    <definedName name="IQ_AGG_ESOP_VALUE" hidden="1">"c13775"</definedName>
    <definedName name="IQ_AGG_FOUNDATION_SHARES" hidden="1">"c13783"</definedName>
    <definedName name="IQ_AGG_FOUNDATION_VALUE" hidden="1">"c13776"</definedName>
    <definedName name="IQ_AGG_HEDGEFUND_SHARES" hidden="1">"c13785"</definedName>
    <definedName name="IQ_AGG_HEDGEFUND_VALUE" hidden="1">"c13778"</definedName>
    <definedName name="IQ_AGG_INSIDER_SHARES" hidden="1">"c13780"</definedName>
    <definedName name="IQ_AGG_INSIDER_VALUE" hidden="1">"c13773"</definedName>
    <definedName name="IQ_AGG_INSTITUTIONAL_SHARES" hidden="1">"c13779"</definedName>
    <definedName name="IQ_AGG_INSTITUTIONAL_VALUE" hidden="1">"c13772"</definedName>
    <definedName name="IQ_AGG_OTHER_SHARES" hidden="1">"c13784"</definedName>
    <definedName name="IQ_AGG_OTHER_VALUE" hidden="1">"c13777"</definedName>
    <definedName name="IQ_AGRICULTURAL_GROSS_LOANS_FFIEC" hidden="1">"c13413"</definedName>
    <definedName name="IQ_AGRICULTURAL_LOANS_FOREIGN_FFIEC" hidden="1">"c13481"</definedName>
    <definedName name="IQ_AGRICULTURAL_PRODUCTION_CHARGE_OFFS_FDIC" hidden="1">"c6597"</definedName>
    <definedName name="IQ_AGRICULTURAL_PRODUCTION_CHARGE_OFFS_LESS_THAN_300M_FDIC" hidden="1">"c6655"</definedName>
    <definedName name="IQ_AGRICULTURAL_PRODUCTION_NET_CHARGE_OFFS_FDIC" hidden="1">"c6635"</definedName>
    <definedName name="IQ_AGRICULTURAL_PRODUCTION_NET_CHARGE_OFFS_LESS_THAN_300M_FDIC" hidden="1">"c6657"</definedName>
    <definedName name="IQ_AGRICULTURAL_PRODUCTION_RECOVERIES_FDIC" hidden="1">"c6616"</definedName>
    <definedName name="IQ_AGRICULTURAL_PRODUCTION_RECOVERIES_LESS_THAN_300M_FDIC" hidden="1">"c6656"</definedName>
    <definedName name="IQ_AGRICULTURAL_RISK_BASED_FFIEC" hidden="1">"c13434"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AVG_PSGR_FARE" hidden="1">"c10029"</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NUMBER_HRS_FLOWN" hidden="1">"c10037"</definedName>
    <definedName name="IQ_AIR_NUMBER_OPERATING_AIRCRAFT_AVG" hidden="1">"c10035"</definedName>
    <definedName name="IQ_AIR_NUMBER_TRIPS_FLOWN" hidden="1">"c10030"</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EX_PER_ASK_EXCL_FUEL" hidden="1">"c10034"</definedName>
    <definedName name="IQ_AIR_OPEX_PER_ASM_EXCL_FUEL" hidden="1">"c10033"</definedName>
    <definedName name="IQ_AIR_OPTIONS" hidden="1">"c2837"</definedName>
    <definedName name="IQ_AIR_ORDERS" hidden="1">"c2836"</definedName>
    <definedName name="IQ_AIR_OWNED" hidden="1">"c2832"</definedName>
    <definedName name="IQ_AIR_PERCENTAGE_SALES_VIA_INTERNET" hidden="1">"c10036"</definedName>
    <definedName name="IQ_AIR_PSGR_HAUL_AVG_LENGTH_KM" hidden="1">"c10032"</definedName>
    <definedName name="IQ_AIR_PSGR_HAUL_AVG_LENGTH_MILES" hidden="1">"c10031"</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_OTHER_DEPOSITS_FOREIGN_DEP_FFIEC" hidden="1">"c15347"</definedName>
    <definedName name="IQ_ALL_OTHER_INVEST_UNCONSOL_SUBS_FFIEC" hidden="1">"c15275"</definedName>
    <definedName name="IQ_ALL_OTHER_LEASES_CHARGE_OFFS_FFIEC" hidden="1">"c13185"</definedName>
    <definedName name="IQ_ALL_OTHER_LEASES_RECOV_FFIEC" hidden="1">"c13207"</definedName>
    <definedName name="IQ_ALL_OTHER_LOANS_CHARGE_OFFS_FFIEC" hidden="1">"c13183"</definedName>
    <definedName name="IQ_ALL_OTHER_LOANS_RECOV_FFIEC" hidden="1">"c13205"</definedName>
    <definedName name="IQ_ALL_OTHER_TRADING_LIABILITIES_DOM_FFIEC" hidden="1">"c12942"</definedName>
    <definedName name="IQ_ALLOW_BORROW_CONST" hidden="1">"c15"</definedName>
    <definedName name="IQ_ALLOW_CONST" hidden="1">"c1342"</definedName>
    <definedName name="IQ_ALLOW_CONST_1" hidden="1">"c16"</definedName>
    <definedName name="IQ_ALLOW_DOUBT_ACCT" hidden="1">"c2092"</definedName>
    <definedName name="IQ_ALLOW_EQUITY_CONST" hidden="1">"c16"</definedName>
    <definedName name="IQ_ALLOW_LL" hidden="1">"c17"</definedName>
    <definedName name="IQ_ALLOW_LL_LOSSES_FFIEC" hidden="1">"c12810"</definedName>
    <definedName name="IQ_ALLOWABLE_T2_CAPITAL_FFIEC" hidden="1">"c13150"</definedName>
    <definedName name="IQ_ALLOWANCE_10YR_ANN_CAGR" hidden="1">"c6035"</definedName>
    <definedName name="IQ_ALLOWANCE_10YR_ANN_GROWTH" hidden="1">"c18"</definedName>
    <definedName name="IQ_ALLOWANCE_1YR_ANN_GROWTH" hidden="1">"c19"</definedName>
    <definedName name="IQ_ALLOWANCE_2YR_ANN_CAGR" hidden="1">"c6036"</definedName>
    <definedName name="IQ_ALLOWANCE_2YR_ANN_GROWTH" hidden="1">"c20"</definedName>
    <definedName name="IQ_ALLOWANCE_3YR_ANN_CAGR" hidden="1">"c6037"</definedName>
    <definedName name="IQ_ALLOWANCE_3YR_ANN_GROWTH" hidden="1">"c21"</definedName>
    <definedName name="IQ_ALLOWANCE_5YR_ANN_CAGR" hidden="1">"c6038"</definedName>
    <definedName name="IQ_ALLOWANCE_5YR_ANN_GROWTH" hidden="1">"c22"</definedName>
    <definedName name="IQ_ALLOWANCE_7YR_ANN_CAGR" hidden="1">"c6039"</definedName>
    <definedName name="IQ_ALLOWANCE_7YR_ANN_GROWTH" hidden="1">"c23"</definedName>
    <definedName name="IQ_ALLOWANCE_CHARGE_OFFS" hidden="1">"c24"</definedName>
    <definedName name="IQ_ALLOWANCE_CREDIT_LOSSES_OFF_BS_FFIEC" hidden="1">"c12871"</definedName>
    <definedName name="IQ_ALLOWANCE_LL_LOSSES_T2_FFIEC" hidden="1">"c13146"</definedName>
    <definedName name="IQ_ALLOWANCE_NON_PERF_LOANS" hidden="1">"c25"</definedName>
    <definedName name="IQ_ALLOWANCE_TOTAL_LOANS" hidden="1">"c26"</definedName>
    <definedName name="IQ_AMENDED_BALANCE_PREVIOUS_YR_FDIC" hidden="1">"c6499"</definedName>
    <definedName name="IQ_AMORT_EXP_IMPAIRMENT_OTHER_INTANGIBLE_ASSETS_FFIEC" hidden="1">"c13026"</definedName>
    <definedName name="IQ_AMORT_EXPENSE_FDIC" hidden="1">"c6677"</definedName>
    <definedName name="IQ_AMORTIZATION" hidden="1">"c1591"</definedName>
    <definedName name="IQ_AMORTIZATION_1" hidden="1">"c1471"</definedName>
    <definedName name="IQ_AMORTIZED_COST_FDIC" hidden="1">"c6426"</definedName>
    <definedName name="IQ_AMOUNT_FINANCIAL_LOC_CONVEYED_FFIEC" hidden="1">"c13250"</definedName>
    <definedName name="IQ_AMOUNT_PERFORMANCE_LOC_CONVEYED_FFIEC" hidden="1">"c13252"</definedName>
    <definedName name="IQ_AMT_OUT" hidden="1">"c2145"</definedName>
    <definedName name="IQ_ANALYST_DET_EST" hidden="1">"c12043"</definedName>
    <definedName name="IQ_ANALYST_DET_EST_REUT" hidden="1">"c12135"</definedName>
    <definedName name="IQ_ANALYST_EMAIL" hidden="1">"c13738"</definedName>
    <definedName name="IQ_ANALYST_NAME" hidden="1">"c13736"</definedName>
    <definedName name="IQ_ANALYST_NON_PER_DET_EST" hidden="1">"c12755"</definedName>
    <definedName name="IQ_ANALYST_NON_PER_DET_EST_REUT" hidden="1">"c12758"</definedName>
    <definedName name="IQ_ANALYST_PHONE" hidden="1">"c13737"</definedName>
    <definedName name="IQ_ANALYST_START_DATE" hidden="1">"c13740"</definedName>
    <definedName name="IQ_ANNU_DISTRIBUTION_UNIT" hidden="1">"c3004"</definedName>
    <definedName name="IQ_ANNUAL_PREMIUM_EQUIVALENT_NEW_BUSINESS" hidden="1">"c9972"</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NNUITY_SALES_FEES_COMMISSIONS_FFIEC" hidden="1">"c13007"</definedName>
    <definedName name="IQ_AP" hidden="1">"c32"</definedName>
    <definedName name="IQ_AP_BNK" hidden="1">"c33"</definedName>
    <definedName name="IQ_AP_BR" hidden="1">"c34"</definedName>
    <definedName name="IQ_AP_FIN" hidden="1">"c35"</definedName>
    <definedName name="IQ_AP_INS" hidden="1">"c36"</definedName>
    <definedName name="IQ_AP_RE" hidden="1">"c6196"</definedName>
    <definedName name="IQ_AP_REIT" hidden="1">"c37"</definedName>
    <definedName name="IQ_AP_UTI" hidden="1">"c38"</definedName>
    <definedName name="IQ_APIC" hidden="1">"c39"</definedName>
    <definedName name="IQ_APPLICABLE_INCOME_TAXES_FTE_FFIEC" hidden="1">"c13853"</definedName>
    <definedName name="IQ_AR" hidden="1">"c40"</definedName>
    <definedName name="IQ_AR_BR" hidden="1">"c41"</definedName>
    <definedName name="IQ_AR_LT" hidden="1">"c42"</definedName>
    <definedName name="IQ_AR_RE" hidden="1">"c6197"</definedName>
    <definedName name="IQ_AR_REIT" hidden="1">"c43"</definedName>
    <definedName name="IQ_AR_TURNS" hidden="1">"c44"</definedName>
    <definedName name="IQ_AR_UTI" hidden="1">"c45"</definedName>
    <definedName name="IQ_ARPU" hidden="1">"c2126"</definedName>
    <definedName name="IQ_ARPU_ANALOG_CABLE" hidden="1">"c2864"</definedName>
    <definedName name="IQ_ARPU_BASIC_CABLE" hidden="1">"c2866"</definedName>
    <definedName name="IQ_ARPU_BBAND" hidden="1">"c2867"</definedName>
    <definedName name="IQ_ARPU_DIG_CABLE" hidden="1">"c2865"</definedName>
    <definedName name="IQ_ARPU_PHONE" hidden="1">"c2868"</definedName>
    <definedName name="IQ_ARPU_POSTPAID_WIRELESS" hidden="1">"c15758"</definedName>
    <definedName name="IQ_ARPU_PREPAID_WIRELESS" hidden="1">"c15759"</definedName>
    <definedName name="IQ_ARPU_RETAIL_WIRELESS" hidden="1">"c15760"</definedName>
    <definedName name="IQ_ARPU_SATELLITE" hidden="1">"c15790"</definedName>
    <definedName name="IQ_ARPU_TOTAL" hidden="1">"c2869"</definedName>
    <definedName name="IQ_ARPU_WHOLESALE_WIRELESS" hidden="1">"c15761"</definedName>
    <definedName name="IQ_ARPU_WIRELESS" hidden="1">"c2126"</definedName>
    <definedName name="IQ_ASSET_BACKED_FDIC" hidden="1">"c6301"</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 hidden="1">"c6198"</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 hidden="1">"c6199"</definedName>
    <definedName name="IQ_ASSET_WRITEDOWN_REIT" hidden="1">"c60"</definedName>
    <definedName name="IQ_ASSET_WRITEDOWN_SUPPLE" hidden="1">"c13812"</definedName>
    <definedName name="IQ_ASSET_WRITEDOWN_UTI" hidden="1">"c61"</definedName>
    <definedName name="IQ_ASSETS_AP" hidden="1">"c8883"</definedName>
    <definedName name="IQ_ASSETS_AP_ABS" hidden="1">"c8902"</definedName>
    <definedName name="IQ_ASSETS_CAP_LEASE_DEPR" hidden="1">"c2068"</definedName>
    <definedName name="IQ_ASSETS_CAP_LEASE_GROSS" hidden="1">"c2069"</definedName>
    <definedName name="IQ_ASSETS_FAIR_VALUE" hidden="1">"c13843"</definedName>
    <definedName name="IQ_ASSETS_HELD_FDIC" hidden="1">"c6305"</definedName>
    <definedName name="IQ_ASSETS_LEVEL_1" hidden="1">"c13839"</definedName>
    <definedName name="IQ_ASSETS_LEVEL_2" hidden="1">"c13840"</definedName>
    <definedName name="IQ_ASSETS_LEVEL_3" hidden="1">"c13841"</definedName>
    <definedName name="IQ_ASSETS_NAME_AP" hidden="1">"c8921"</definedName>
    <definedName name="IQ_ASSETS_NAME_AP_ABS" hidden="1">"c8940"</definedName>
    <definedName name="IQ_ASSETS_NETTING_OTHER_ADJUSTMENTS" hidden="1">"c13842"</definedName>
    <definedName name="IQ_ASSETS_OPER_LEASE_DEPR" hidden="1">"c2070"</definedName>
    <definedName name="IQ_ASSETS_OPER_LEASE_GROSS" hidden="1">"c2071"</definedName>
    <definedName name="IQ_ASSETS_PER_EMPLOYEE_FDIC" hidden="1">"c6737"</definedName>
    <definedName name="IQ_ASSETS_REPRICE_ASSETS_TOT_FFIEC" hidden="1">"c13454"</definedName>
    <definedName name="IQ_ASSETS_SOLD_1_4_FAMILY_LOANS_FDIC" hidden="1">"c6686"</definedName>
    <definedName name="IQ_ASSETS_SOLD_AUTO_LOANS_FDIC" hidden="1">"c6680"</definedName>
    <definedName name="IQ_ASSETS_SOLD_CL_LOANS_FDIC" hidden="1">"c6681"</definedName>
    <definedName name="IQ_ASSETS_SOLD_CREDIT_CARDS_RECEIVABLES_FDIC" hidden="1">"c6683"</definedName>
    <definedName name="IQ_ASSETS_SOLD_HOME_EQUITY_LINES_FDIC" hidden="1">"c6684"</definedName>
    <definedName name="IQ_ASSETS_SOLD_OTHER_CONSUMER_LOANS_FDIC" hidden="1">"c6682"</definedName>
    <definedName name="IQ_ASSETS_SOLD_OTHER_LOANS_FDIC" hidden="1">"c6685"</definedName>
    <definedName name="IQ_ASSIGNED_RESERVES_COAL" hidden="1">"c15912"</definedName>
    <definedName name="IQ_ASSIGNED_RESERVES_TO_TOTAL_RESERVES_COAL" hidden="1">"c15955"</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LOSSES" hidden="1">"c15870"</definedName>
    <definedName name="IQ_ASSUMED_PC_EARNED" hidden="1">"c2746"</definedName>
    <definedName name="IQ_ASSUMED_PREMIUMS_EARNED_GROSS_PREMIUMS_EARNED" hidden="1">"c15886"</definedName>
    <definedName name="IQ_ASSUMED_PREMIUMS_WRITTEN_GROSS_PREMIUMS_WRITTEN" hidden="1">"c15884"</definedName>
    <definedName name="IQ_ASSUMED_WRITTEN" hidden="1">"c2725"</definedName>
    <definedName name="IQ_ATM_FEES_FFIEC" hidden="1">"c13042"</definedName>
    <definedName name="IQ_ATM_INTERCHANGE_EXPENSES_FFIEC" hidden="1">"c13056"</definedName>
    <definedName name="IQ_AUDITOR_NAME" hidden="1">"c1539"</definedName>
    <definedName name="IQ_AUDITOR_OPINION" hidden="1">"c1540"</definedName>
    <definedName name="IQ_AUM" hidden="1">"c10043"</definedName>
    <definedName name="IQ_AUM_EQUITY_FUNDS" hidden="1">"c10039"</definedName>
    <definedName name="IQ_AUM_FIXED_INCOME_FUNDS" hidden="1">"c10040"</definedName>
    <definedName name="IQ_AUM_MONEY_MARKET_FUNDS" hidden="1">"c10041"</definedName>
    <definedName name="IQ_AUM_OTHER" hidden="1">"c10042"</definedName>
    <definedName name="IQ_AUTO_LOANS_TOTAL_LOANS" hidden="1">"c15713"</definedName>
    <definedName name="IQ_AUTO_REGIST_NEW" hidden="1">"c6923"</definedName>
    <definedName name="IQ_AUTO_REGIST_NEW_APR" hidden="1">"c7583"</definedName>
    <definedName name="IQ_AUTO_REGIST_NEW_APR_FC" hidden="1">"c8463"</definedName>
    <definedName name="IQ_AUTO_REGIST_NEW_FC" hidden="1">"c7803"</definedName>
    <definedName name="IQ_AUTO_REGIST_NEW_POP" hidden="1">"c7143"</definedName>
    <definedName name="IQ_AUTO_REGIST_NEW_POP_FC" hidden="1">"c8023"</definedName>
    <definedName name="IQ_AUTO_REGIST_NEW_YOY" hidden="1">"c7363"</definedName>
    <definedName name="IQ_AUTO_REGIST_NEW_YOY_FC" hidden="1">"c8243"</definedName>
    <definedName name="IQ_AUTO_SALES_DOM" hidden="1">"c6852"</definedName>
    <definedName name="IQ_AUTO_SALES_DOM_APR" hidden="1">"c7512"</definedName>
    <definedName name="IQ_AUTO_SALES_DOM_APR_FC" hidden="1">"c8392"</definedName>
    <definedName name="IQ_AUTO_SALES_DOM_FC" hidden="1">"c7732"</definedName>
    <definedName name="IQ_AUTO_SALES_DOM_POP" hidden="1">"c7072"</definedName>
    <definedName name="IQ_AUTO_SALES_DOM_POP_FC" hidden="1">"c7952"</definedName>
    <definedName name="IQ_AUTO_SALES_DOM_YOY" hidden="1">"c7292"</definedName>
    <definedName name="IQ_AUTO_SALES_DOM_YOY_FC" hidden="1">"c8172"</definedName>
    <definedName name="IQ_AUTO_SALES_FOREIGN" hidden="1">"c6873"</definedName>
    <definedName name="IQ_AUTO_SALES_FOREIGN_APR" hidden="1">"c7533"</definedName>
    <definedName name="IQ_AUTO_SALES_FOREIGN_APR_FC" hidden="1">"c8413"</definedName>
    <definedName name="IQ_AUTO_SALES_FOREIGN_FC" hidden="1">"c7753"</definedName>
    <definedName name="IQ_AUTO_SALES_FOREIGN_POP" hidden="1">"c7093"</definedName>
    <definedName name="IQ_AUTO_SALES_FOREIGN_POP_FC" hidden="1">"c7973"</definedName>
    <definedName name="IQ_AUTO_SALES_FOREIGN_YOY" hidden="1">"c7313"</definedName>
    <definedName name="IQ_AUTO_SALES_FOREIGN_YOY_FC" hidden="1">"c8193"</definedName>
    <definedName name="IQ_AUTO_WRITTEN" hidden="1">"c62"</definedName>
    <definedName name="IQ_AVAIL_FOR_SALE_FAIR_VALUE_TOT_FFIEC" hidden="1">"c15399"</definedName>
    <definedName name="IQ_AVAIL_FOR_SALE_LEVEL_1_FFIEC" hidden="1">"c15421"</definedName>
    <definedName name="IQ_AVAIL_FOR_SALE_LEVEL_2_FFIEC" hidden="1">"c15434"</definedName>
    <definedName name="IQ_AVAIL_FOR_SALE_LEVEL_3_FFIEC" hidden="1">"c15447"</definedName>
    <definedName name="IQ_AVAILABLE_FOR_SALE_FDIC" hidden="1">"c6409"</definedName>
    <definedName name="IQ_AVAILABLE_SALE_SEC_FFIEC" hidden="1">"c12791"</definedName>
    <definedName name="IQ_AVERAGE_ASSETS_FDIC" hidden="1">"c6362"</definedName>
    <definedName name="IQ_AVERAGE_ASSETS_QUART_FDIC" hidden="1">"c6363"</definedName>
    <definedName name="IQ_AVERAGE_DEPOSITS" hidden="1">"c15256"</definedName>
    <definedName name="IQ_AVERAGE_EARNING_ASSETS_FDIC" hidden="1">"c6748"</definedName>
    <definedName name="IQ_AVERAGE_EQUITY_FDIC" hidden="1">"c6749"</definedName>
    <definedName name="IQ_AVERAGE_INTEREST_BEARING_DEPOSITS" hidden="1">"c15254"</definedName>
    <definedName name="IQ_AVERAGE_LOANS_FDIC" hidden="1">"c6750"</definedName>
    <definedName name="IQ_AVERAGE_LOANS_HFI" hidden="1">"c15251"</definedName>
    <definedName name="IQ_AVERAGE_LOANS_HFS" hidden="1">"c15252"</definedName>
    <definedName name="IQ_AVERAGE_NON_INTEREST_BEARING_DEPOSITS" hidden="1">"c15255"</definedName>
    <definedName name="IQ_AVG_BANK_ASSETS" hidden="1">"c2072"</definedName>
    <definedName name="IQ_AVG_BANK_LOANS" hidden="1">"c2073"</definedName>
    <definedName name="IQ_AVG_BROKER_REC" hidden="1">"c63"</definedName>
    <definedName name="IQ_AVG_BROKER_REC_CIQ" hidden="1">"c3612"</definedName>
    <definedName name="IQ_AVG_BROKER_REC_NO" hidden="1">"c64"</definedName>
    <definedName name="IQ_AVG_BROKER_REC_NO_CIQ" hidden="1">"c4657"</definedName>
    <definedName name="IQ_AVG_BROKER_REC_NO_REUT" hidden="1">"c5315"</definedName>
    <definedName name="IQ_AVG_BROKER_REC_REUT" hidden="1">"c3630"</definedName>
    <definedName name="IQ_AVG_CALORIFIC_VALUE_COAL" hidden="1">"c9828"</definedName>
    <definedName name="IQ_AVG_CALORIFIC_VALUE_MET_COAL" hidden="1">"c9764"</definedName>
    <definedName name="IQ_AVG_CALORIFIC_VALUE_STEAM" hidden="1">"c9794"</definedName>
    <definedName name="IQ_AVG_DAILY_VOL" hidden="1">"c65"</definedName>
    <definedName name="IQ_AVG_EMPLOYEES" hidden="1">"c6019"</definedName>
    <definedName name="IQ_AVG_GRADE_ALUM" hidden="1">"c9254"</definedName>
    <definedName name="IQ_AVG_GRADE_COP" hidden="1">"c9201"</definedName>
    <definedName name="IQ_AVG_GRADE_DIAM" hidden="1">"c9678"</definedName>
    <definedName name="IQ_AVG_GRADE_GOLD" hidden="1">"c9039"</definedName>
    <definedName name="IQ_AVG_GRADE_IRON" hidden="1">"c9413"</definedName>
    <definedName name="IQ_AVG_GRADE_LEAD" hidden="1">"c9466"</definedName>
    <definedName name="IQ_AVG_GRADE_MANG" hidden="1">"c9519"</definedName>
    <definedName name="IQ_AVG_GRADE_MOLYB" hidden="1">"c9731"</definedName>
    <definedName name="IQ_AVG_GRADE_NICK" hidden="1">"c9307"</definedName>
    <definedName name="IQ_AVG_GRADE_PLAT" hidden="1">"c9145"</definedName>
    <definedName name="IQ_AVG_GRADE_SILVER" hidden="1">"c9092"</definedName>
    <definedName name="IQ_AVG_GRADE_TITAN" hidden="1">"c9572"</definedName>
    <definedName name="IQ_AVG_GRADE_URAN" hidden="1">"c9625"</definedName>
    <definedName name="IQ_AVG_GRADE_ZINC" hidden="1">"c9360"</definedName>
    <definedName name="IQ_AVG_INDUSTRY_REC" hidden="1">"c4455"</definedName>
    <definedName name="IQ_AVG_INDUSTRY_REC_CIQ" hidden="1">"c4984"</definedName>
    <definedName name="IQ_AVG_INDUSTRY_REC_NO" hidden="1">"c4454"</definedName>
    <definedName name="IQ_AVG_INT_BEAR_LIAB" hidden="1">"c66"</definedName>
    <definedName name="IQ_AVG_INT_BEAR_LIAB_10YR_ANN_CAGR" hidden="1">"c6040"</definedName>
    <definedName name="IQ_AVG_INT_BEAR_LIAB_10YR_ANN_GROWTH" hidden="1">"c67"</definedName>
    <definedName name="IQ_AVG_INT_BEAR_LIAB_1YR_ANN_GROWTH" hidden="1">"c68"</definedName>
    <definedName name="IQ_AVG_INT_BEAR_LIAB_2YR_ANN_CAGR" hidden="1">"c6041"</definedName>
    <definedName name="IQ_AVG_INT_BEAR_LIAB_2YR_ANN_GROWTH" hidden="1">"c69"</definedName>
    <definedName name="IQ_AVG_INT_BEAR_LIAB_3YR_ANN_CAGR" hidden="1">"c6042"</definedName>
    <definedName name="IQ_AVG_INT_BEAR_LIAB_3YR_ANN_GROWTH" hidden="1">"c70"</definedName>
    <definedName name="IQ_AVG_INT_BEAR_LIAB_5YR_ANN_CAGR" hidden="1">"c6043"</definedName>
    <definedName name="IQ_AVG_INT_BEAR_LIAB_5YR_ANN_GROWTH" hidden="1">"c71"</definedName>
    <definedName name="IQ_AVG_INT_BEAR_LIAB_7YR_ANN_CAGR" hidden="1">"c6044"</definedName>
    <definedName name="IQ_AVG_INT_BEAR_LIAB_7YR_ANN_GROWTH" hidden="1">"c72"</definedName>
    <definedName name="IQ_AVG_INT_EARN_ASSETS" hidden="1">"c73"</definedName>
    <definedName name="IQ_AVG_INT_EARN_ASSETS_10YR_ANN_CAGR" hidden="1">"c6045"</definedName>
    <definedName name="IQ_AVG_INT_EARN_ASSETS_10YR_ANN_GROWTH" hidden="1">"c74"</definedName>
    <definedName name="IQ_AVG_INT_EARN_ASSETS_1YR_ANN_GROWTH" hidden="1">"c75"</definedName>
    <definedName name="IQ_AVG_INT_EARN_ASSETS_2YR_ANN_CAGR" hidden="1">"c6046"</definedName>
    <definedName name="IQ_AVG_INT_EARN_ASSETS_2YR_ANN_GROWTH" hidden="1">"c76"</definedName>
    <definedName name="IQ_AVG_INT_EARN_ASSETS_3YR_ANN_CAGR" hidden="1">"c6047"</definedName>
    <definedName name="IQ_AVG_INT_EARN_ASSETS_3YR_ANN_GROWTH" hidden="1">"c77"</definedName>
    <definedName name="IQ_AVG_INT_EARN_ASSETS_5YR_ANN_CAGR" hidden="1">"c6048"</definedName>
    <definedName name="IQ_AVG_INT_EARN_ASSETS_5YR_ANN_GROWTH" hidden="1">"c78"</definedName>
    <definedName name="IQ_AVG_INT_EARN_ASSETS_7YR_ANN_CAGR" hidden="1">"c6049"</definedName>
    <definedName name="IQ_AVG_INT_EARN_ASSETS_7YR_ANN_GROWTH" hidden="1">"c79"</definedName>
    <definedName name="IQ_AVG_INV_HOMEBUILDING" hidden="1">"c15812"</definedName>
    <definedName name="IQ_AVG_INV_HOMES" hidden="1">"c15810"</definedName>
    <definedName name="IQ_AVG_INV_LAND_LOTS" hidden="1">"c15811"</definedName>
    <definedName name="IQ_AVG_MKTCAP" hidden="1">"c80"</definedName>
    <definedName name="IQ_AVG_PRICE" hidden="1">"c81"</definedName>
    <definedName name="IQ_AVG_PRICE_TARGET" hidden="1">"c82"</definedName>
    <definedName name="IQ_AVG_PRODUCTION_PER_MINE_ALUM" hidden="1">"c9249"</definedName>
    <definedName name="IQ_AVG_PRODUCTION_PER_MINE_COAL" hidden="1">"c9823"</definedName>
    <definedName name="IQ_AVG_PRODUCTION_PER_MINE_COP" hidden="1">"c9194"</definedName>
    <definedName name="IQ_AVG_PRODUCTION_PER_MINE_DIAM" hidden="1">"c9673"</definedName>
    <definedName name="IQ_AVG_PRODUCTION_PER_MINE_GOLD" hidden="1">"c9034"</definedName>
    <definedName name="IQ_AVG_PRODUCTION_PER_MINE_IRON" hidden="1">"c9408"</definedName>
    <definedName name="IQ_AVG_PRODUCTION_PER_MINE_LEAD" hidden="1">"c9461"</definedName>
    <definedName name="IQ_AVG_PRODUCTION_PER_MINE_MANG" hidden="1">"c9514"</definedName>
    <definedName name="IQ_AVG_PRODUCTION_PER_MINE_MOLYB" hidden="1">"c9726"</definedName>
    <definedName name="IQ_AVG_PRODUCTION_PER_MINE_NICK" hidden="1">"c9302"</definedName>
    <definedName name="IQ_AVG_PRODUCTION_PER_MINE_PLAT" hidden="1">"c9140"</definedName>
    <definedName name="IQ_AVG_PRODUCTION_PER_MINE_SILVER" hidden="1">"c9087"</definedName>
    <definedName name="IQ_AVG_PRODUCTION_PER_MINE_TITAN" hidden="1">"c9567"</definedName>
    <definedName name="IQ_AVG_PRODUCTION_PER_MINE_URAN" hidden="1">"c9620"</definedName>
    <definedName name="IQ_AVG_PRODUCTION_PER_MINE_ZINC" hidden="1">"c9355"</definedName>
    <definedName name="IQ_AVG_REAL_PRICE_POST_TREAT_REFINING_ALUM" hidden="1">"c9259"</definedName>
    <definedName name="IQ_AVG_REAL_PRICE_POST_TREAT_REFINING_COP" hidden="1">"c9206"</definedName>
    <definedName name="IQ_AVG_REAL_PRICE_POST_TREAT_REFINING_DIAM" hidden="1">"c9683"</definedName>
    <definedName name="IQ_AVG_REAL_PRICE_POST_TREAT_REFINING_GOLD" hidden="1">"c9044"</definedName>
    <definedName name="IQ_AVG_REAL_PRICE_POST_TREAT_REFINING_IRON" hidden="1">"c9418"</definedName>
    <definedName name="IQ_AVG_REAL_PRICE_POST_TREAT_REFINING_LEAD" hidden="1">"c9471"</definedName>
    <definedName name="IQ_AVG_REAL_PRICE_POST_TREAT_REFINING_MANG" hidden="1">"c9524"</definedName>
    <definedName name="IQ_AVG_REAL_PRICE_POST_TREAT_REFINING_MOLYB" hidden="1">"c9736"</definedName>
    <definedName name="IQ_AVG_REAL_PRICE_POST_TREAT_REFINING_NICK" hidden="1">"c9311"</definedName>
    <definedName name="IQ_AVG_REAL_PRICE_POST_TREAT_REFINING_PLAT" hidden="1">"c9150"</definedName>
    <definedName name="IQ_AVG_REAL_PRICE_POST_TREAT_REFINING_SILVER" hidden="1">"c9097"</definedName>
    <definedName name="IQ_AVG_REAL_PRICE_POST_TREAT_REFINING_TITAN" hidden="1">"c9577"</definedName>
    <definedName name="IQ_AVG_REAL_PRICE_POST_TREAT_REFINING_URAN" hidden="1">"c9630"</definedName>
    <definedName name="IQ_AVG_REAL_PRICE_POST_TREAT_REFINING_ZINC" hidden="1">"c9365"</definedName>
    <definedName name="IQ_AVG_REAL_PRICE_PRE_TREAT_REFINING_ALUM" hidden="1">"c9258"</definedName>
    <definedName name="IQ_AVG_REAL_PRICE_PRE_TREAT_REFINING_COP" hidden="1">"c9205"</definedName>
    <definedName name="IQ_AVG_REAL_PRICE_PRE_TREAT_REFINING_DIAM" hidden="1">"c9682"</definedName>
    <definedName name="IQ_AVG_REAL_PRICE_PRE_TREAT_REFINING_GOLD" hidden="1">"c9043"</definedName>
    <definedName name="IQ_AVG_REAL_PRICE_PRE_TREAT_REFINING_IRON" hidden="1">"c9417"</definedName>
    <definedName name="IQ_AVG_REAL_PRICE_PRE_TREAT_REFINING_LEAD" hidden="1">"c9470"</definedName>
    <definedName name="IQ_AVG_REAL_PRICE_PRE_TREAT_REFINING_MANG" hidden="1">"c9523"</definedName>
    <definedName name="IQ_AVG_REAL_PRICE_PRE_TREAT_REFINING_MOLYB" hidden="1">"c9735"</definedName>
    <definedName name="IQ_AVG_REAL_PRICE_PRE_TREAT_REFINING_NICK" hidden="1">"c9312"</definedName>
    <definedName name="IQ_AVG_REAL_PRICE_PRE_TREAT_REFINING_PLAT" hidden="1">"c9149"</definedName>
    <definedName name="IQ_AVG_REAL_PRICE_PRE_TREAT_REFINING_SILVER" hidden="1">"c9096"</definedName>
    <definedName name="IQ_AVG_REAL_PRICE_PRE_TREAT_REFINING_TITAN" hidden="1">"c9576"</definedName>
    <definedName name="IQ_AVG_REAL_PRICE_PRE_TREAT_REFINING_URAN" hidden="1">"c9629"</definedName>
    <definedName name="IQ_AVG_REAL_PRICE_PRE_TREAT_REFINING_ZINC" hidden="1">"c9364"</definedName>
    <definedName name="IQ_AVG_REALIZED_PRICE_AFTER_HEDGING_ALUM" hidden="1">"c9257"</definedName>
    <definedName name="IQ_AVG_REALIZED_PRICE_AFTER_HEDGING_COAL" hidden="1">"c9830"</definedName>
    <definedName name="IQ_AVG_REALIZED_PRICE_AFTER_HEDGING_COP" hidden="1">"c9204"</definedName>
    <definedName name="IQ_AVG_REALIZED_PRICE_AFTER_HEDGING_DIAM" hidden="1">"c9681"</definedName>
    <definedName name="IQ_AVG_REALIZED_PRICE_AFTER_HEDGING_GOLD" hidden="1">"c9042"</definedName>
    <definedName name="IQ_AVG_REALIZED_PRICE_AFTER_HEDGING_IRON" hidden="1">"c9416"</definedName>
    <definedName name="IQ_AVG_REALIZED_PRICE_AFTER_HEDGING_LEAD" hidden="1">"c9469"</definedName>
    <definedName name="IQ_AVG_REALIZED_PRICE_AFTER_HEDGING_MANG" hidden="1">"c9522"</definedName>
    <definedName name="IQ_AVG_REALIZED_PRICE_AFTER_HEDGING_MET_COAL" hidden="1">"c9766"</definedName>
    <definedName name="IQ_AVG_REALIZED_PRICE_AFTER_HEDGING_MOLYB" hidden="1">"c9734"</definedName>
    <definedName name="IQ_AVG_REALIZED_PRICE_AFTER_HEDGING_NICK" hidden="1">"c9310"</definedName>
    <definedName name="IQ_AVG_REALIZED_PRICE_AFTER_HEDGING_PLAT" hidden="1">"c9148"</definedName>
    <definedName name="IQ_AVG_REALIZED_PRICE_AFTER_HEDGING_SILVER" hidden="1">"c9095"</definedName>
    <definedName name="IQ_AVG_REALIZED_PRICE_AFTER_HEDGING_STEAM" hidden="1">"c9796"</definedName>
    <definedName name="IQ_AVG_REALIZED_PRICE_AFTER_HEDGING_TITAN" hidden="1">"c9575"</definedName>
    <definedName name="IQ_AVG_REALIZED_PRICE_AFTER_HEDGING_URAN" hidden="1">"c9628"</definedName>
    <definedName name="IQ_AVG_REALIZED_PRICE_AFTER_HEDGING_ZINC" hidden="1">"c9363"</definedName>
    <definedName name="IQ_AVG_REALIZED_PRICE_BEFORE_HEDGING_ALUM" hidden="1">"c9256"</definedName>
    <definedName name="IQ_AVG_REALIZED_PRICE_BEFORE_HEDGING_COAL" hidden="1">"c9829"</definedName>
    <definedName name="IQ_AVG_REALIZED_PRICE_BEFORE_HEDGING_COP" hidden="1">"c9203"</definedName>
    <definedName name="IQ_AVG_REALIZED_PRICE_BEFORE_HEDGING_DIAM" hidden="1">"c9680"</definedName>
    <definedName name="IQ_AVG_REALIZED_PRICE_BEFORE_HEDGING_GOLD" hidden="1">"c9041"</definedName>
    <definedName name="IQ_AVG_REALIZED_PRICE_BEFORE_HEDGING_IRON" hidden="1">"c9415"</definedName>
    <definedName name="IQ_AVG_REALIZED_PRICE_BEFORE_HEDGING_LEAD" hidden="1">"c9468"</definedName>
    <definedName name="IQ_AVG_REALIZED_PRICE_BEFORE_HEDGING_MANG" hidden="1">"c9521"</definedName>
    <definedName name="IQ_AVG_REALIZED_PRICE_BEFORE_HEDGING_MET_COAL" hidden="1">"c9765"</definedName>
    <definedName name="IQ_AVG_REALIZED_PRICE_BEFORE_HEDGING_MOLYB" hidden="1">"c9733"</definedName>
    <definedName name="IQ_AVG_REALIZED_PRICE_BEFORE_HEDGING_NICK" hidden="1">"c9309"</definedName>
    <definedName name="IQ_AVG_REALIZED_PRICE_BEFORE_HEDGING_PLAT" hidden="1">"c9147"</definedName>
    <definedName name="IQ_AVG_REALIZED_PRICE_BEFORE_HEDGING_SILVER" hidden="1">"c9094"</definedName>
    <definedName name="IQ_AVG_REALIZED_PRICE_BEFORE_HEDGING_STEAM" hidden="1">"c9795"</definedName>
    <definedName name="IQ_AVG_REALIZED_PRICE_BEFORE_HEDGING_TITAN" hidden="1">"c9574"</definedName>
    <definedName name="IQ_AVG_REALIZED_PRICE_BEFORE_HEDGING_URAN" hidden="1">"c9627"</definedName>
    <definedName name="IQ_AVG_REALIZED_PRICE_BEFORE_HEDGING_ZINC" hidden="1">"c9362"</definedName>
    <definedName name="IQ_AVG_SHAREOUTSTANDING" hidden="1">"c83"</definedName>
    <definedName name="IQ_AVG_TEMP_EMPLOYEES" hidden="1">"c6020"</definedName>
    <definedName name="IQ_AVG_TEV" hidden="1">"c84"</definedName>
    <definedName name="IQ_AVG_TOTAL_ASSETS_LEVERAGE_CAPITAL_FFIEC" hidden="1">"c13159"</definedName>
    <definedName name="IQ_AVG_TOTAL_ASSETS_LEVERAGE_RATIO_FFIEC" hidden="1">"c13154"</definedName>
    <definedName name="IQ_AVG_VOLUME" hidden="1">"c1346"</definedName>
    <definedName name="IQ_AVG_VOLUME_1" hidden="1">"c65"</definedName>
    <definedName name="IQ_AVG_WAGES" hidden="1">"c6812"</definedName>
    <definedName name="IQ_AVG_WAGES_APR" hidden="1">"c7472"</definedName>
    <definedName name="IQ_AVG_WAGES_APR_FC" hidden="1">"c8352"</definedName>
    <definedName name="IQ_AVG_WAGES_FC" hidden="1">"c7692"</definedName>
    <definedName name="IQ_AVG_WAGES_POP" hidden="1">"c7032"</definedName>
    <definedName name="IQ_AVG_WAGES_POP_FC" hidden="1">"c7912"</definedName>
    <definedName name="IQ_AVG_WAGES_YOY" hidden="1">"c7252"</definedName>
    <definedName name="IQ_AVG_WAGES_YOY_FC" hidden="1">"c8132"</definedName>
    <definedName name="IQ_BALANCE_GOODS_APR_FC_UNUSED" hidden="1">"c8353"</definedName>
    <definedName name="IQ_BALANCE_GOODS_APR_FC_UNUSED_UNUSED_UNUSED" hidden="1">"c8353"</definedName>
    <definedName name="IQ_BALANCE_GOODS_APR_UNUSED" hidden="1">"c7473"</definedName>
    <definedName name="IQ_BALANCE_GOODS_APR_UNUSED_UNUSED_UNUSED" hidden="1">"c7473"</definedName>
    <definedName name="IQ_BALANCE_GOODS_FC_UNUSED" hidden="1">"c7693"</definedName>
    <definedName name="IQ_BALANCE_GOODS_FC_UNUSED_UNUSED_UNUSED" hidden="1">"c7693"</definedName>
    <definedName name="IQ_BALANCE_GOODS_POP_FC_UNUSED" hidden="1">"c7913"</definedName>
    <definedName name="IQ_BALANCE_GOODS_POP_FC_UNUSED_UNUSED_UNUSED" hidden="1">"c7913"</definedName>
    <definedName name="IQ_BALANCE_GOODS_POP_UNUSED" hidden="1">"c7033"</definedName>
    <definedName name="IQ_BALANCE_GOODS_POP_UNUSED_UNUSED_UNUSED" hidden="1">"c7033"</definedName>
    <definedName name="IQ_BALANCE_GOODS_REAL" hidden="1">"c6952"</definedName>
    <definedName name="IQ_BALANCE_GOODS_REAL_APR" hidden="1">"c7612"</definedName>
    <definedName name="IQ_BALANCE_GOODS_REAL_APR_FC" hidden="1">"c8492"</definedName>
    <definedName name="IQ_BALANCE_GOODS_REAL_FC" hidden="1">"c7832"</definedName>
    <definedName name="IQ_BALANCE_GOODS_REAL_POP" hidden="1">"c7172"</definedName>
    <definedName name="IQ_BALANCE_GOODS_REAL_POP_FC" hidden="1">"c8052"</definedName>
    <definedName name="IQ_BALANCE_GOODS_REAL_SAAR" hidden="1">"c6953"</definedName>
    <definedName name="IQ_BALANCE_GOODS_REAL_SAAR_APR" hidden="1">"c7613"</definedName>
    <definedName name="IQ_BALANCE_GOODS_REAL_SAAR_APR_FC" hidden="1">"c8493"</definedName>
    <definedName name="IQ_BALANCE_GOODS_REAL_SAAR_FC" hidden="1">"c7833"</definedName>
    <definedName name="IQ_BALANCE_GOODS_REAL_SAAR_POP" hidden="1">"c7173"</definedName>
    <definedName name="IQ_BALANCE_GOODS_REAL_SAAR_POP_FC" hidden="1">"c8053"</definedName>
    <definedName name="IQ_BALANCE_GOODS_REAL_SAAR_USD_APR_FC" hidden="1">"c11893"</definedName>
    <definedName name="IQ_BALANCE_GOODS_REAL_SAAR_USD_FC" hidden="1">"c11890"</definedName>
    <definedName name="IQ_BALANCE_GOODS_REAL_SAAR_USD_POP_FC" hidden="1">"c11891"</definedName>
    <definedName name="IQ_BALANCE_GOODS_REAL_SAAR_USD_YOY_FC" hidden="1">"c11892"</definedName>
    <definedName name="IQ_BALANCE_GOODS_REAL_SAAR_YOY" hidden="1">"c7393"</definedName>
    <definedName name="IQ_BALANCE_GOODS_REAL_SAAR_YOY_FC" hidden="1">"c8273"</definedName>
    <definedName name="IQ_BALANCE_GOODS_REAL_USD_APR_FC" hidden="1">"c11889"</definedName>
    <definedName name="IQ_BALANCE_GOODS_REAL_USD_FC" hidden="1">"c11886"</definedName>
    <definedName name="IQ_BALANCE_GOODS_REAL_USD_POP_FC" hidden="1">"c11887"</definedName>
    <definedName name="IQ_BALANCE_GOODS_REAL_USD_YOY_FC" hidden="1">"c11888"</definedName>
    <definedName name="IQ_BALANCE_GOODS_REAL_YOY" hidden="1">"c7392"</definedName>
    <definedName name="IQ_BALANCE_GOODS_REAL_YOY_FC" hidden="1">"c8272"</definedName>
    <definedName name="IQ_BALANCE_GOODS_SAAR" hidden="1">"c6814"</definedName>
    <definedName name="IQ_BALANCE_GOODS_SAAR_APR" hidden="1">"c7474"</definedName>
    <definedName name="IQ_BALANCE_GOODS_SAAR_APR_FC" hidden="1">"c8354"</definedName>
    <definedName name="IQ_BALANCE_GOODS_SAAR_FC" hidden="1">"c7694"</definedName>
    <definedName name="IQ_BALANCE_GOODS_SAAR_POP" hidden="1">"c7034"</definedName>
    <definedName name="IQ_BALANCE_GOODS_SAAR_POP_FC" hidden="1">"c7914"</definedName>
    <definedName name="IQ_BALANCE_GOODS_SAAR_USD_APR_FC" hidden="1">"c11762"</definedName>
    <definedName name="IQ_BALANCE_GOODS_SAAR_USD_FC" hidden="1">"c11759"</definedName>
    <definedName name="IQ_BALANCE_GOODS_SAAR_USD_POP_FC" hidden="1">"c11760"</definedName>
    <definedName name="IQ_BALANCE_GOODS_SAAR_USD_YOY_FC" hidden="1">"c11761"</definedName>
    <definedName name="IQ_BALANCE_GOODS_SAAR_YOY" hidden="1">"c7254"</definedName>
    <definedName name="IQ_BALANCE_GOODS_SAAR_YOY_FC" hidden="1">"c8134"</definedName>
    <definedName name="IQ_BALANCE_GOODS_UNUSED" hidden="1">"c6813"</definedName>
    <definedName name="IQ_BALANCE_GOODS_UNUSED_UNUSED_UNUSED" hidden="1">"c6813"</definedName>
    <definedName name="IQ_BALANCE_GOODS_USD_APR_FC" hidden="1">"c11758"</definedName>
    <definedName name="IQ_BALANCE_GOODS_USD_FC" hidden="1">"c11755"</definedName>
    <definedName name="IQ_BALANCE_GOODS_USD_POP_FC" hidden="1">"c11756"</definedName>
    <definedName name="IQ_BALANCE_GOODS_USD_YOY_FC" hidden="1">"c11757"</definedName>
    <definedName name="IQ_BALANCE_GOODS_YOY_FC_UNUSED" hidden="1">"c8133"</definedName>
    <definedName name="IQ_BALANCE_GOODS_YOY_FC_UNUSED_UNUSED_UNUSED" hidden="1">"c8133"</definedName>
    <definedName name="IQ_BALANCE_GOODS_YOY_UNUSED" hidden="1">"c7253"</definedName>
    <definedName name="IQ_BALANCE_GOODS_YOY_UNUSED_UNUSED_UNUSED" hidden="1">"c7253"</definedName>
    <definedName name="IQ_BALANCE_SERV_APR_FC_UNUSED" hidden="1">"c8355"</definedName>
    <definedName name="IQ_BALANCE_SERV_APR_FC_UNUSED_UNUSED_UNUSED" hidden="1">"c8355"</definedName>
    <definedName name="IQ_BALANCE_SERV_APR_UNUSED" hidden="1">"c7475"</definedName>
    <definedName name="IQ_BALANCE_SERV_APR_UNUSED_UNUSED_UNUSED" hidden="1">"c7475"</definedName>
    <definedName name="IQ_BALANCE_SERV_FC_UNUSED" hidden="1">"c7695"</definedName>
    <definedName name="IQ_BALANCE_SERV_FC_UNUSED_UNUSED_UNUSED" hidden="1">"c7695"</definedName>
    <definedName name="IQ_BALANCE_SERV_POP_FC_UNUSED" hidden="1">"c7915"</definedName>
    <definedName name="IQ_BALANCE_SERV_POP_FC_UNUSED_UNUSED_UNUSED" hidden="1">"c7915"</definedName>
    <definedName name="IQ_BALANCE_SERV_POP_UNUSED" hidden="1">"c7035"</definedName>
    <definedName name="IQ_BALANCE_SERV_POP_UNUSED_UNUSED_UNUSED" hidden="1">"c7035"</definedName>
    <definedName name="IQ_BALANCE_SERV_SAAR" hidden="1">"c6816"</definedName>
    <definedName name="IQ_BALANCE_SERV_SAAR_APR" hidden="1">"c7476"</definedName>
    <definedName name="IQ_BALANCE_SERV_SAAR_APR_FC" hidden="1">"c8356"</definedName>
    <definedName name="IQ_BALANCE_SERV_SAAR_FC" hidden="1">"c7696"</definedName>
    <definedName name="IQ_BALANCE_SERV_SAAR_POP" hidden="1">"c7036"</definedName>
    <definedName name="IQ_BALANCE_SERV_SAAR_POP_FC" hidden="1">"c7916"</definedName>
    <definedName name="IQ_BALANCE_SERV_SAAR_YOY" hidden="1">"c7256"</definedName>
    <definedName name="IQ_BALANCE_SERV_SAAR_YOY_FC" hidden="1">"c8136"</definedName>
    <definedName name="IQ_BALANCE_SERV_UNUSED" hidden="1">"c6815"</definedName>
    <definedName name="IQ_BALANCE_SERV_UNUSED_UNUSED_UNUSED" hidden="1">"c6815"</definedName>
    <definedName name="IQ_BALANCE_SERV_USD_APR_FC" hidden="1">"c11766"</definedName>
    <definedName name="IQ_BALANCE_SERV_USD_FC" hidden="1">"c11763"</definedName>
    <definedName name="IQ_BALANCE_SERV_USD_POP_FC" hidden="1">"c11764"</definedName>
    <definedName name="IQ_BALANCE_SERV_USD_YOY_FC" hidden="1">"c11765"</definedName>
    <definedName name="IQ_BALANCE_SERV_YOY_FC_UNUSED" hidden="1">"c8135"</definedName>
    <definedName name="IQ_BALANCE_SERV_YOY_FC_UNUSED_UNUSED_UNUSED" hidden="1">"c8135"</definedName>
    <definedName name="IQ_BALANCE_SERV_YOY_UNUSED" hidden="1">"c7255"</definedName>
    <definedName name="IQ_BALANCE_SERV_YOY_UNUSED_UNUSED_UNUSED" hidden="1">"c7255"</definedName>
    <definedName name="IQ_BALANCE_SERVICES_REAL" hidden="1">"c6954"</definedName>
    <definedName name="IQ_BALANCE_SERVICES_REAL_APR" hidden="1">"c7614"</definedName>
    <definedName name="IQ_BALANCE_SERVICES_REAL_APR_FC" hidden="1">"c8494"</definedName>
    <definedName name="IQ_BALANCE_SERVICES_REAL_FC" hidden="1">"c7834"</definedName>
    <definedName name="IQ_BALANCE_SERVICES_REAL_POP" hidden="1">"c7174"</definedName>
    <definedName name="IQ_BALANCE_SERVICES_REAL_POP_FC" hidden="1">"c8054"</definedName>
    <definedName name="IQ_BALANCE_SERVICES_REAL_SAAR" hidden="1">"c6955"</definedName>
    <definedName name="IQ_BALANCE_SERVICES_REAL_SAAR_APR" hidden="1">"c7615"</definedName>
    <definedName name="IQ_BALANCE_SERVICES_REAL_SAAR_APR_FC" hidden="1">"c8495"</definedName>
    <definedName name="IQ_BALANCE_SERVICES_REAL_SAAR_FC" hidden="1">"c7835"</definedName>
    <definedName name="IQ_BALANCE_SERVICES_REAL_SAAR_POP" hidden="1">"c7175"</definedName>
    <definedName name="IQ_BALANCE_SERVICES_REAL_SAAR_POP_FC" hidden="1">"c8055"</definedName>
    <definedName name="IQ_BALANCE_SERVICES_REAL_SAAR_YOY" hidden="1">"c7395"</definedName>
    <definedName name="IQ_BALANCE_SERVICES_REAL_SAAR_YOY_FC" hidden="1">"c8275"</definedName>
    <definedName name="IQ_BALANCE_SERVICES_REAL_USD_APR_FC" hidden="1">"c11897"</definedName>
    <definedName name="IQ_BALANCE_SERVICES_REAL_USD_FC" hidden="1">"c11894"</definedName>
    <definedName name="IQ_BALANCE_SERVICES_REAL_USD_POP_FC" hidden="1">"c11895"</definedName>
    <definedName name="IQ_BALANCE_SERVICES_REAL_USD_YOY_FC" hidden="1">"c11896"</definedName>
    <definedName name="IQ_BALANCE_SERVICES_REAL_YOY" hidden="1">"c7394"</definedName>
    <definedName name="IQ_BALANCE_SERVICES_REAL_YOY_FC" hidden="1">"c8274"</definedName>
    <definedName name="IQ_BALANCE_TRADE_APR_FC_UNUSED" hidden="1">"c8357"</definedName>
    <definedName name="IQ_BALANCE_TRADE_APR_FC_UNUSED_UNUSED_UNUSED" hidden="1">"c8357"</definedName>
    <definedName name="IQ_BALANCE_TRADE_APR_UNUSED" hidden="1">"c7477"</definedName>
    <definedName name="IQ_BALANCE_TRADE_APR_UNUSED_UNUSED_UNUSED" hidden="1">"c7477"</definedName>
    <definedName name="IQ_BALANCE_TRADE_FC_UNUSED" hidden="1">"c7697"</definedName>
    <definedName name="IQ_BALANCE_TRADE_FC_UNUSED_UNUSED_UNUSED" hidden="1">"c7697"</definedName>
    <definedName name="IQ_BALANCE_TRADE_POP_FC_UNUSED" hidden="1">"c7917"</definedName>
    <definedName name="IQ_BALANCE_TRADE_POP_FC_UNUSED_UNUSED_UNUSED" hidden="1">"c7917"</definedName>
    <definedName name="IQ_BALANCE_TRADE_POP_UNUSED" hidden="1">"c7037"</definedName>
    <definedName name="IQ_BALANCE_TRADE_POP_UNUSED_UNUSED_UNUSED" hidden="1">"c7037"</definedName>
    <definedName name="IQ_BALANCE_TRADE_REAL" hidden="1">"c6956"</definedName>
    <definedName name="IQ_BALANCE_TRADE_REAL_APR" hidden="1">"c7616"</definedName>
    <definedName name="IQ_BALANCE_TRADE_REAL_APR_FC" hidden="1">"c8496"</definedName>
    <definedName name="IQ_BALANCE_TRADE_REAL_FC" hidden="1">"c7836"</definedName>
    <definedName name="IQ_BALANCE_TRADE_REAL_POP" hidden="1">"c7176"</definedName>
    <definedName name="IQ_BALANCE_TRADE_REAL_POP_FC" hidden="1">"c8056"</definedName>
    <definedName name="IQ_BALANCE_TRADE_REAL_SAAR" hidden="1">"c6957"</definedName>
    <definedName name="IQ_BALANCE_TRADE_REAL_SAAR_APR" hidden="1">"c7617"</definedName>
    <definedName name="IQ_BALANCE_TRADE_REAL_SAAR_APR_FC" hidden="1">"c8497"</definedName>
    <definedName name="IQ_BALANCE_TRADE_REAL_SAAR_FC" hidden="1">"c7837"</definedName>
    <definedName name="IQ_BALANCE_TRADE_REAL_SAAR_POP" hidden="1">"c7177"</definedName>
    <definedName name="IQ_BALANCE_TRADE_REAL_SAAR_POP_FC" hidden="1">"c8057"</definedName>
    <definedName name="IQ_BALANCE_TRADE_REAL_SAAR_USD_APR_FC" hidden="1">"c11905"</definedName>
    <definedName name="IQ_BALANCE_TRADE_REAL_SAAR_USD_FC" hidden="1">"c11902"</definedName>
    <definedName name="IQ_BALANCE_TRADE_REAL_SAAR_USD_POP_FC" hidden="1">"c11903"</definedName>
    <definedName name="IQ_BALANCE_TRADE_REAL_SAAR_USD_YOY_FC" hidden="1">"c11904"</definedName>
    <definedName name="IQ_BALANCE_TRADE_REAL_SAAR_YOY" hidden="1">"c7397"</definedName>
    <definedName name="IQ_BALANCE_TRADE_REAL_SAAR_YOY_FC" hidden="1">"c8277"</definedName>
    <definedName name="IQ_BALANCE_TRADE_REAL_USD_APR_FC" hidden="1">"c11901"</definedName>
    <definedName name="IQ_BALANCE_TRADE_REAL_USD_FC" hidden="1">"c11898"</definedName>
    <definedName name="IQ_BALANCE_TRADE_REAL_USD_POP_FC" hidden="1">"c11899"</definedName>
    <definedName name="IQ_BALANCE_TRADE_REAL_USD_YOY_FC" hidden="1">"c11900"</definedName>
    <definedName name="IQ_BALANCE_TRADE_REAL_YOY" hidden="1">"c7396"</definedName>
    <definedName name="IQ_BALANCE_TRADE_REAL_YOY_FC" hidden="1">"c8276"</definedName>
    <definedName name="IQ_BALANCE_TRADE_SAAR" hidden="1">"c6818"</definedName>
    <definedName name="IQ_BALANCE_TRADE_SAAR_APR" hidden="1">"c7478"</definedName>
    <definedName name="IQ_BALANCE_TRADE_SAAR_APR_FC" hidden="1">"c8358"</definedName>
    <definedName name="IQ_BALANCE_TRADE_SAAR_FC" hidden="1">"c7698"</definedName>
    <definedName name="IQ_BALANCE_TRADE_SAAR_POP" hidden="1">"c7038"</definedName>
    <definedName name="IQ_BALANCE_TRADE_SAAR_POP_FC" hidden="1">"c7918"</definedName>
    <definedName name="IQ_BALANCE_TRADE_SAAR_USD_APR_FC" hidden="1">"c11774"</definedName>
    <definedName name="IQ_BALANCE_TRADE_SAAR_USD_FC" hidden="1">"c11771"</definedName>
    <definedName name="IQ_BALANCE_TRADE_SAAR_USD_POP_FC" hidden="1">"c11772"</definedName>
    <definedName name="IQ_BALANCE_TRADE_SAAR_USD_YOY_FC" hidden="1">"c11773"</definedName>
    <definedName name="IQ_BALANCE_TRADE_SAAR_YOY" hidden="1">"c7258"</definedName>
    <definedName name="IQ_BALANCE_TRADE_SAAR_YOY_FC" hidden="1">"c8138"</definedName>
    <definedName name="IQ_BALANCE_TRADE_UNUSED" hidden="1">"c6817"</definedName>
    <definedName name="IQ_BALANCE_TRADE_UNUSED_UNUSED_UNUSED" hidden="1">"c6817"</definedName>
    <definedName name="IQ_BALANCE_TRADE_USD_APR_FC" hidden="1">"c11770"</definedName>
    <definedName name="IQ_BALANCE_TRADE_USD_FC" hidden="1">"c11767"</definedName>
    <definedName name="IQ_BALANCE_TRADE_USD_POP_FC" hidden="1">"c11768"</definedName>
    <definedName name="IQ_BALANCE_TRADE_USD_YOY_FC" hidden="1">"c11769"</definedName>
    <definedName name="IQ_BALANCE_TRADE_YOY_FC_UNUSED" hidden="1">"c8137"</definedName>
    <definedName name="IQ_BALANCE_TRADE_YOY_FC_UNUSED_UNUSED_UNUSED" hidden="1">"c8137"</definedName>
    <definedName name="IQ_BALANCE_TRADE_YOY_UNUSED" hidden="1">"c7257"</definedName>
    <definedName name="IQ_BALANCE_TRADE_YOY_UNUSED_UNUSED_UNUSED" hidden="1">"c7257"</definedName>
    <definedName name="IQ_BALANCES_DUE_DEPOSITORY_INSTITUTIONS_FDIC" hidden="1">"c6389"</definedName>
    <definedName name="IQ_BALANCES_DUE_FOREIGN_FDIC" hidden="1">"c6391"</definedName>
    <definedName name="IQ_BALANCES_DUE_FRB_FDIC" hidden="1">"c6393"</definedName>
    <definedName name="IQ_BANK_BENEFICIARY_FDIC" hidden="1">"c6505"</definedName>
    <definedName name="IQ_BANK_DEBT" hidden="1">"c2544"</definedName>
    <definedName name="IQ_BANK_DEBT_PCT" hidden="1">"c2545"</definedName>
    <definedName name="IQ_BANK_GUARANTOR_FDIC" hidden="1">"c6506"</definedName>
    <definedName name="IQ_BANK_LOAN_LIST" hidden="1">"c13507"</definedName>
    <definedName name="IQ_BANK_PREMISES_FDIC" hidden="1">"c6329"</definedName>
    <definedName name="IQ_BANK_SECURITIZATION_1_4_FAMILY_LOANS_FDIC" hidden="1">"c6721"</definedName>
    <definedName name="IQ_BANK_SECURITIZATION_AUTO_LOANS_FDIC" hidden="1">"c6715"</definedName>
    <definedName name="IQ_BANK_SECURITIZATION_CL_LOANS_FDIC" hidden="1">"c6716"</definedName>
    <definedName name="IQ_BANK_SECURITIZATION_CREDIT_CARDS_RECEIVABLES_FDIC" hidden="1">"c6718"</definedName>
    <definedName name="IQ_BANK_SECURITIZATION_HOME_EQUITY_LINES_FDIC" hidden="1">"c6719"</definedName>
    <definedName name="IQ_BANK_SECURITIZATION_OTHER_CONSUMER_LOANS_FDIC" hidden="1">"c6717"</definedName>
    <definedName name="IQ_BANK_SECURITIZATION_OTHER_LOANS_FDIC" hidden="1">"c6720"</definedName>
    <definedName name="IQ_BANKING_FEES_OPERATING_INC_FFIEC" hidden="1">"c13386"</definedName>
    <definedName name="IQ_BANKS_FOREIGN_COUNTRIES_NON_TRANS_ACCTS_FFIEC" hidden="1">"c15326"</definedName>
    <definedName name="IQ_BANKS_FOREIGN_COUNTRIES_TOTAL_DEPOSITS_FDIC" hidden="1">"c6475"</definedName>
    <definedName name="IQ_BANKS_FOREIGN_COUNTRIES_TRANS_ACCTS_FFIEC" hidden="1">"c15318"</definedName>
    <definedName name="IQ_BASE_RENT" hidden="1">"c16017"</definedName>
    <definedName name="IQ_BASE_RENT_OPERATING_LEASE_EXPIRING_AFTER_FIVE" hidden="1">"c16107"</definedName>
    <definedName name="IQ_BASE_RENT_OPERATING_LEASE_EXPIRING_CY" hidden="1">"c16101"</definedName>
    <definedName name="IQ_BASE_RENT_OPERATING_LEASE_EXPIRING_CY1" hidden="1">"c16102"</definedName>
    <definedName name="IQ_BASE_RENT_OPERATING_LEASE_EXPIRING_CY2" hidden="1">"c16103"</definedName>
    <definedName name="IQ_BASE_RENT_OPERATING_LEASE_EXPIRING_CY3" hidden="1">"c16104"</definedName>
    <definedName name="IQ_BASE_RENT_OPERATING_LEASE_EXPIRING_CY4" hidden="1">"c16105"</definedName>
    <definedName name="IQ_BASE_RENT_OPERATING_LEASE_EXPIRING_NEXT_FIVE" hidden="1">"c16106"</definedName>
    <definedName name="IQ_BASE_RENT_OPERATING_LEASE_EXPIRING_TOTAL" hidden="1">"c16108"</definedName>
    <definedName name="IQ_BASE_RENT_RENTAL_REVENUE" hidden="1">"c16062"</definedName>
    <definedName name="IQ_BASIC_EPS_EXCL" hidden="1">"c85"</definedName>
    <definedName name="IQ_BASIC_EPS_INCL" hidden="1">"c86"</definedName>
    <definedName name="IQ_BASIC_NAV_SHARES" hidden="1">"c16012"</definedName>
    <definedName name="IQ_BASIC_NORMAL_EPS" hidden="1">"c1592"</definedName>
    <definedName name="IQ_BASIC_OUTSTANDING_CURRENT_EST" hidden="1">"c4128"</definedName>
    <definedName name="IQ_BASIC_OUTSTANDING_CURRENT_HIGH_EST" hidden="1">"c4129"</definedName>
    <definedName name="IQ_BASIC_OUTSTANDING_CURRENT_LOW_EST" hidden="1">"c4130"</definedName>
    <definedName name="IQ_BASIC_OUTSTANDING_CURRENT_MEDIAN_EST" hidden="1">"c4131"</definedName>
    <definedName name="IQ_BASIC_OUTSTANDING_CURRENT_NUM_EST" hidden="1">"c4132"</definedName>
    <definedName name="IQ_BASIC_OUTSTANDING_CURRENT_STDDEV_EST" hidden="1">"c4133"</definedName>
    <definedName name="IQ_BASIC_OUTSTANDING_EST" hidden="1">"c4134"</definedName>
    <definedName name="IQ_BASIC_OUTSTANDING_HIGH_EST" hidden="1">"c4135"</definedName>
    <definedName name="IQ_BASIC_OUTSTANDING_LOW_EST" hidden="1">"c4136"</definedName>
    <definedName name="IQ_BASIC_OUTSTANDING_MEDIAN_EST" hidden="1">"c4137"</definedName>
    <definedName name="IQ_BASIC_OUTSTANDING_NUM_EST" hidden="1">"c4138"</definedName>
    <definedName name="IQ_BASIC_OUTSTANDING_STDDEV_EST" hidden="1">"c4139"</definedName>
    <definedName name="IQ_BASIC_WEIGHT" hidden="1">"c87"</definedName>
    <definedName name="IQ_BASIC_WEIGHT_EST" hidden="1">"c4140"</definedName>
    <definedName name="IQ_BASIC_WEIGHT_GUIDANCE" hidden="1">"c4141"</definedName>
    <definedName name="IQ_BASIC_WEIGHT_HIGH_EST" hidden="1">"c4142"</definedName>
    <definedName name="IQ_BASIC_WEIGHT_LOW_EST" hidden="1">"c4143"</definedName>
    <definedName name="IQ_BASIC_WEIGHT_MEDIAN_EST" hidden="1">"c4144"</definedName>
    <definedName name="IQ_BASIC_WEIGHT_NUM_EST" hidden="1">"c4145"</definedName>
    <definedName name="IQ_BASIC_WEIGHT_STDDEV_EST" hidden="1">"c4146"</definedName>
    <definedName name="IQ_BENCHMARK_SECURITY" hidden="1">"c2154"</definedName>
    <definedName name="IQ_BENCHMARK_SPRD" hidden="1">"c2153"</definedName>
    <definedName name="IQ_BENCHMARK_YIELD" hidden="1">"c8955"</definedName>
    <definedName name="IQ_BETA" hidden="1">"c2133"</definedName>
    <definedName name="IQ_BETA_1" hidden="1">"c88"</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ASSISTANT_EMAIL" hidden="1">"c15179"</definedName>
    <definedName name="IQ_BOARD_MEMBER_ASSISTANT_FAX" hidden="1">"c15181"</definedName>
    <definedName name="IQ_BOARD_MEMBER_ASSISTANT_NAME" hidden="1">"c15178"</definedName>
    <definedName name="IQ_BOARD_MEMBER_ASSISTANT_PHONE" hidden="1">"c15180"</definedName>
    <definedName name="IQ_BOARD_MEMBER_BACKGROUND" hidden="1">"c2101"</definedName>
    <definedName name="IQ_BOARD_MEMBER_DIRECT_FAX" hidden="1">"c15176"</definedName>
    <definedName name="IQ_BOARD_MEMBER_DIRECT_PHONE" hidden="1">"c15175"</definedName>
    <definedName name="IQ_BOARD_MEMBER_EMAIL" hidden="1">"c15177"</definedName>
    <definedName name="IQ_BOARD_MEMBER_ID" hidden="1">"c13756"</definedName>
    <definedName name="IQ_BOARD_MEMBER_MAIN_FAX" hidden="1">"c15174"</definedName>
    <definedName name="IQ_BOARD_MEMBER_MAIN_PHONE" hidden="1">"c15173"</definedName>
    <definedName name="IQ_BOARD_MEMBER_OFFICE_ADDRESS" hidden="1">"c15172"</definedName>
    <definedName name="IQ_BOARD_MEMBER_TITLE" hidden="1">"c97"</definedName>
    <definedName name="IQ_BOND_COUPON" hidden="1">"c2183"</definedName>
    <definedName name="IQ_BOND_COUPON_TYPE" hidden="1">"c2184"</definedName>
    <definedName name="IQ_BOND_LIST" hidden="1">"c13505"</definedName>
    <definedName name="IQ_BOND_PRICE" hidden="1">"c2162"</definedName>
    <definedName name="IQ_BORROWED_MONEY_QUARTERLY_AVG_FFIEC" hidden="1">"c13091"</definedName>
    <definedName name="IQ_BORROWINGS_LESS_1YR_ASSETS_TOT_FFIEC" hidden="1">"c13450"</definedName>
    <definedName name="IQ_BROK_COMISSION" hidden="1">"c98"</definedName>
    <definedName name="IQ_BROK_COMMISSION" hidden="1">"c3514"</definedName>
    <definedName name="IQ_BROKER_DEPOSIT_LESS_THAN_100000_1_YR_LESS_FFIEC" hidden="1">"c15307"</definedName>
    <definedName name="IQ_BROKER_DEPOSIT_LESS_THAN_100000_1_YR_MORE_FFIEC" hidden="1">"c15308"</definedName>
    <definedName name="IQ_BROKER_DEPOSIT_LESS_THAN_100000_FFIEC" hidden="1">"c15306"</definedName>
    <definedName name="IQ_BROKER_DEPOSIT_MORE_THAN_100000_1_YR_LESS_FFIEC" hidden="1">"c15310"</definedName>
    <definedName name="IQ_BROKER_DEPOSIT_MORE_THAN_100000_1_YR_MORE_FFIEC" hidden="1">"c15311"</definedName>
    <definedName name="IQ_BROKER_DEPOSIT_MORE_THAN_100000_FFIEC" hidden="1">"c15309"</definedName>
    <definedName name="IQ_BROKERED_DEPOSITS_FDIC" hidden="1">"c6486"</definedName>
    <definedName name="IQ_BUDGET_BALANCE_APR_FC_UNUSED" hidden="1">"c8359"</definedName>
    <definedName name="IQ_BUDGET_BALANCE_APR_FC_UNUSED_UNUSED_UNUSED" hidden="1">"c8359"</definedName>
    <definedName name="IQ_BUDGET_BALANCE_APR_UNUSED" hidden="1">"c7479"</definedName>
    <definedName name="IQ_BUDGET_BALANCE_APR_UNUSED_UNUSED_UNUSED" hidden="1">"c7479"</definedName>
    <definedName name="IQ_BUDGET_BALANCE_FC_UNUSED" hidden="1">"c7699"</definedName>
    <definedName name="IQ_BUDGET_BALANCE_FC_UNUSED_UNUSED_UNUSED" hidden="1">"c7699"</definedName>
    <definedName name="IQ_BUDGET_BALANCE_POP_FC_UNUSED" hidden="1">"c7919"</definedName>
    <definedName name="IQ_BUDGET_BALANCE_POP_FC_UNUSED_UNUSED_UNUSED" hidden="1">"c7919"</definedName>
    <definedName name="IQ_BUDGET_BALANCE_POP_UNUSED" hidden="1">"c7039"</definedName>
    <definedName name="IQ_BUDGET_BALANCE_POP_UNUSED_UNUSED_UNUSED" hidden="1">"c7039"</definedName>
    <definedName name="IQ_BUDGET_BALANCE_SAAR" hidden="1">"c6820"</definedName>
    <definedName name="IQ_BUDGET_BALANCE_SAAR_APR" hidden="1">"c7480"</definedName>
    <definedName name="IQ_BUDGET_BALANCE_SAAR_APR_FC" hidden="1">"c8360"</definedName>
    <definedName name="IQ_BUDGET_BALANCE_SAAR_FC" hidden="1">"c7700"</definedName>
    <definedName name="IQ_BUDGET_BALANCE_SAAR_POP" hidden="1">"c7040"</definedName>
    <definedName name="IQ_BUDGET_BALANCE_SAAR_POP_FC" hidden="1">"c7920"</definedName>
    <definedName name="IQ_BUDGET_BALANCE_SAAR_YOY" hidden="1">"c7260"</definedName>
    <definedName name="IQ_BUDGET_BALANCE_SAAR_YOY_FC" hidden="1">"c8140"</definedName>
    <definedName name="IQ_BUDGET_BALANCE_UNUSED" hidden="1">"c6819"</definedName>
    <definedName name="IQ_BUDGET_BALANCE_UNUSED_UNUSED_UNUSED" hidden="1">"c6819"</definedName>
    <definedName name="IQ_BUDGET_BALANCE_YOY_FC_UNUSED" hidden="1">"c8139"</definedName>
    <definedName name="IQ_BUDGET_BALANCE_YOY_FC_UNUSED_UNUSED_UNUSED" hidden="1">"c8139"</definedName>
    <definedName name="IQ_BUDGET_BALANCE_YOY_UNUSED" hidden="1">"c7259"</definedName>
    <definedName name="IQ_BUDGET_BALANCE_YOY_UNUSED_UNUSED_UNUSED" hidden="1">"c7259"</definedName>
    <definedName name="IQ_BUDGET_RECEIPTS_APR_FC_UNUSED" hidden="1">"c8361"</definedName>
    <definedName name="IQ_BUDGET_RECEIPTS_APR_FC_UNUSED_UNUSED_UNUSED" hidden="1">"c8361"</definedName>
    <definedName name="IQ_BUDGET_RECEIPTS_APR_UNUSED" hidden="1">"c7481"</definedName>
    <definedName name="IQ_BUDGET_RECEIPTS_APR_UNUSED_UNUSED_UNUSED" hidden="1">"c7481"</definedName>
    <definedName name="IQ_BUDGET_RECEIPTS_FC_UNUSED" hidden="1">"c7701"</definedName>
    <definedName name="IQ_BUDGET_RECEIPTS_FC_UNUSED_UNUSED_UNUSED" hidden="1">"c7701"</definedName>
    <definedName name="IQ_BUDGET_RECEIPTS_POP_FC_UNUSED" hidden="1">"c7921"</definedName>
    <definedName name="IQ_BUDGET_RECEIPTS_POP_FC_UNUSED_UNUSED_UNUSED" hidden="1">"c7921"</definedName>
    <definedName name="IQ_BUDGET_RECEIPTS_POP_UNUSED" hidden="1">"c7041"</definedName>
    <definedName name="IQ_BUDGET_RECEIPTS_POP_UNUSED_UNUSED_UNUSED" hidden="1">"c7041"</definedName>
    <definedName name="IQ_BUDGET_RECEIPTS_UNUSED" hidden="1">"c6821"</definedName>
    <definedName name="IQ_BUDGET_RECEIPTS_UNUSED_UNUSED_UNUSED" hidden="1">"c6821"</definedName>
    <definedName name="IQ_BUDGET_RECEIPTS_YOY_FC_UNUSED" hidden="1">"c8141"</definedName>
    <definedName name="IQ_BUDGET_RECEIPTS_YOY_FC_UNUSED_UNUSED_UNUSED" hidden="1">"c8141"</definedName>
    <definedName name="IQ_BUDGET_RECEIPTS_YOY_UNUSED" hidden="1">"c7261"</definedName>
    <definedName name="IQ_BUDGET_RECEIPTS_YOY_UNUSED_UNUSED_UNUSED" hidden="1">"c7261"</definedName>
    <definedName name="IQ_BUDGET_SPENDING" hidden="1">"c6822"</definedName>
    <definedName name="IQ_BUDGET_SPENDING_APR" hidden="1">"c7482"</definedName>
    <definedName name="IQ_BUDGET_SPENDING_APR_FC" hidden="1">"c8362"</definedName>
    <definedName name="IQ_BUDGET_SPENDING_FC" hidden="1">"c7702"</definedName>
    <definedName name="IQ_BUDGET_SPENDING_POP" hidden="1">"c7042"</definedName>
    <definedName name="IQ_BUDGET_SPENDING_POP_FC" hidden="1">"c7922"</definedName>
    <definedName name="IQ_BUDGET_SPENDING_REAL" hidden="1">"c6958"</definedName>
    <definedName name="IQ_BUDGET_SPENDING_REAL_APR" hidden="1">"c7618"</definedName>
    <definedName name="IQ_BUDGET_SPENDING_REAL_APR_FC" hidden="1">"c8498"</definedName>
    <definedName name="IQ_BUDGET_SPENDING_REAL_FC" hidden="1">"c7838"</definedName>
    <definedName name="IQ_BUDGET_SPENDING_REAL_POP" hidden="1">"c7178"</definedName>
    <definedName name="IQ_BUDGET_SPENDING_REAL_POP_FC" hidden="1">"c8058"</definedName>
    <definedName name="IQ_BUDGET_SPENDING_REAL_SAAR" hidden="1">"c6959"</definedName>
    <definedName name="IQ_BUDGET_SPENDING_REAL_SAAR_APR" hidden="1">"c7619"</definedName>
    <definedName name="IQ_BUDGET_SPENDING_REAL_SAAR_APR_FC" hidden="1">"c8499"</definedName>
    <definedName name="IQ_BUDGET_SPENDING_REAL_SAAR_FC" hidden="1">"c7839"</definedName>
    <definedName name="IQ_BUDGET_SPENDING_REAL_SAAR_POP" hidden="1">"c7179"</definedName>
    <definedName name="IQ_BUDGET_SPENDING_REAL_SAAR_POP_FC" hidden="1">"c8059"</definedName>
    <definedName name="IQ_BUDGET_SPENDING_REAL_SAAR_USD" hidden="1">"c11906"</definedName>
    <definedName name="IQ_BUDGET_SPENDING_REAL_SAAR_USD_APR" hidden="1">"c11909"</definedName>
    <definedName name="IQ_BUDGET_SPENDING_REAL_SAAR_USD_POP" hidden="1">"c11907"</definedName>
    <definedName name="IQ_BUDGET_SPENDING_REAL_SAAR_USD_YOY" hidden="1">"c11908"</definedName>
    <definedName name="IQ_BUDGET_SPENDING_REAL_SAAR_YOY" hidden="1">"c7399"</definedName>
    <definedName name="IQ_BUDGET_SPENDING_REAL_SAAR_YOY_FC" hidden="1">"c8279"</definedName>
    <definedName name="IQ_BUDGET_SPENDING_REAL_YOY" hidden="1">"c7398"</definedName>
    <definedName name="IQ_BUDGET_SPENDING_REAL_YOY_FC" hidden="1">"c8278"</definedName>
    <definedName name="IQ_BUDGET_SPENDING_SAAR" hidden="1">"c6823"</definedName>
    <definedName name="IQ_BUDGET_SPENDING_SAAR_APR" hidden="1">"c7483"</definedName>
    <definedName name="IQ_BUDGET_SPENDING_SAAR_APR_FC" hidden="1">"c8363"</definedName>
    <definedName name="IQ_BUDGET_SPENDING_SAAR_FC" hidden="1">"c7703"</definedName>
    <definedName name="IQ_BUDGET_SPENDING_SAAR_POP" hidden="1">"c7043"</definedName>
    <definedName name="IQ_BUDGET_SPENDING_SAAR_POP_FC" hidden="1">"c7923"</definedName>
    <definedName name="IQ_BUDGET_SPENDING_SAAR_USD_APR_FC" hidden="1">"c11782"</definedName>
    <definedName name="IQ_BUDGET_SPENDING_SAAR_USD_FC" hidden="1">"c11779"</definedName>
    <definedName name="IQ_BUDGET_SPENDING_SAAR_USD_POP_FC" hidden="1">"c11780"</definedName>
    <definedName name="IQ_BUDGET_SPENDING_SAAR_USD_YOY_FC" hidden="1">"c11781"</definedName>
    <definedName name="IQ_BUDGET_SPENDING_SAAR_YOY" hidden="1">"c7263"</definedName>
    <definedName name="IQ_BUDGET_SPENDING_SAAR_YOY_FC" hidden="1">"c8143"</definedName>
    <definedName name="IQ_BUDGET_SPENDING_USD_APR_FC" hidden="1">"c11778"</definedName>
    <definedName name="IQ_BUDGET_SPENDING_USD_FC" hidden="1">"c11775"</definedName>
    <definedName name="IQ_BUDGET_SPENDING_USD_POP_FC" hidden="1">"c11776"</definedName>
    <definedName name="IQ_BUDGET_SPENDING_USD_YOY_FC" hidden="1">"c11777"</definedName>
    <definedName name="IQ_BUDGET_SPENDING_YOY" hidden="1">"c7262"</definedName>
    <definedName name="IQ_BUDGET_SPENDING_YOY_FC" hidden="1">"c8142"</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DESCRIPTION" hidden="1">"c15589"</definedName>
    <definedName name="IQ_BUS_SEG_DESCRIPTION_ABS" hidden="1">"c15577"</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IC" hidden="1">"c15588"</definedName>
    <definedName name="IQ_BUS_SEG_NAIC_ABS" hidden="1">"c15576"</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PRIMARY_GIC" hidden="1">"c15584"</definedName>
    <definedName name="IQ_BUS_SEG_PRIMARY_GIC_ABS" hidden="1">"c15572"</definedName>
    <definedName name="IQ_BUS_SEG_PRIMARY_SIC" hidden="1">"c15586"</definedName>
    <definedName name="IQ_BUS_SEG_PRIMARY_SIC_ABS" hidden="1">"c15574"</definedName>
    <definedName name="IQ_BUS_SEG_REV" hidden="1">"c4068"</definedName>
    <definedName name="IQ_BUS_SEG_REV_ABS" hidden="1">"c4090"</definedName>
    <definedName name="IQ_BUS_SEG_REV_TOTAL" hidden="1">"c4106"</definedName>
    <definedName name="IQ_BUS_SEG_SECONDARY_GIC" hidden="1">"c15585"</definedName>
    <definedName name="IQ_BUS_SEG_SECONDARY_GIC_ABS" hidden="1">"c15573"</definedName>
    <definedName name="IQ_BUS_SEG_SECONDARY_SIC" hidden="1">"c15587"</definedName>
    <definedName name="IQ_BUS_SEG_SECONDARY_SIC_ABS" hidden="1">"c15575"</definedName>
    <definedName name="IQ_BUSINESS_COMBINATIONS_FFIEC" hidden="1">"c12967"</definedName>
    <definedName name="IQ_BUSINESS_DESCRIPTION" hidden="1">"c322"</definedName>
    <definedName name="IQ_BV_ACT_OR_EST_CIQ" hidden="1">"c5068"</definedName>
    <definedName name="IQ_BV_EST" hidden="1">"c5624"</definedName>
    <definedName name="IQ_BV_HIGH_EST" hidden="1">"c5626"</definedName>
    <definedName name="IQ_BV_LOW_EST" hidden="1">"c5627"</definedName>
    <definedName name="IQ_BV_MEDIAN_EST" hidden="1">"c5625"</definedName>
    <definedName name="IQ_BV_NUM_EST" hidden="1">"c5628"</definedName>
    <definedName name="IQ_BV_OVER_SHARES" hidden="1">"c1349"</definedName>
    <definedName name="IQ_BV_OVER_SHARES_1" hidden="1">"c100"</definedName>
    <definedName name="IQ_BV_SHARE" hidden="1">"c100"</definedName>
    <definedName name="IQ_BV_SHARE_ACT_OR_EST" hidden="1">"c3587"</definedName>
    <definedName name="IQ_BV_SHARE_ACT_OR_EST_REUT" hidden="1">"c5477"</definedName>
    <definedName name="IQ_BV_SHARE_DET_EST" hidden="1">"c12047"</definedName>
    <definedName name="IQ_BV_SHARE_DET_EST_CURRENCY" hidden="1">"c12456"</definedName>
    <definedName name="IQ_BV_SHARE_DET_EST_CURRENCY_REUT" hidden="1">"c12524"</definedName>
    <definedName name="IQ_BV_SHARE_DET_EST_DATE" hidden="1">"c12200"</definedName>
    <definedName name="IQ_BV_SHARE_DET_EST_DATE_REUT" hidden="1">"c12281"</definedName>
    <definedName name="IQ_BV_SHARE_DET_EST_INCL" hidden="1">"c12339"</definedName>
    <definedName name="IQ_BV_SHARE_DET_EST_INCL_REUT" hidden="1">"c12407"</definedName>
    <definedName name="IQ_BV_SHARE_DET_EST_ORIGIN" hidden="1">"c12573"</definedName>
    <definedName name="IQ_BV_SHARE_DET_EST_ORIGIN_REUT" hidden="1">"c12649"</definedName>
    <definedName name="IQ_BV_SHARE_DET_EST_REUT" hidden="1">"c12139"</definedName>
    <definedName name="IQ_BV_SHARE_EST" hidden="1">"c3541"</definedName>
    <definedName name="IQ_BV_SHARE_EST_REUT" hidden="1">"c5439"</definedName>
    <definedName name="IQ_BV_SHARE_HIGH_EST" hidden="1">"c3542"</definedName>
    <definedName name="IQ_BV_SHARE_HIGH_EST_REUT" hidden="1">"c5441"</definedName>
    <definedName name="IQ_BV_SHARE_LOW_EST" hidden="1">"c3543"</definedName>
    <definedName name="IQ_BV_SHARE_LOW_EST_REUT" hidden="1">"c5442"</definedName>
    <definedName name="IQ_BV_SHARE_MEDIAN_EST" hidden="1">"c3544"</definedName>
    <definedName name="IQ_BV_SHARE_MEDIAN_EST_REUT" hidden="1">"c5440"</definedName>
    <definedName name="IQ_BV_SHARE_NUM_EST" hidden="1">"c3539"</definedName>
    <definedName name="IQ_BV_SHARE_NUM_EST_REUT" hidden="1">"c5443"</definedName>
    <definedName name="IQ_BV_SHARE_STDDEV_EST" hidden="1">"c3540"</definedName>
    <definedName name="IQ_BV_SHARE_STDDEV_EST_REUT" hidden="1">"c5444"</definedName>
    <definedName name="IQ_BV_STDDEV_EST" hidden="1">"c5629"</definedName>
    <definedName name="IQ_CA_AP" hidden="1">"c8881"</definedName>
    <definedName name="IQ_CA_AP_ABS" hidden="1">"c8900"</definedName>
    <definedName name="IQ_CA_NAME_AP" hidden="1">"c8919"</definedName>
    <definedName name="IQ_CA_NAME_AP_ABS" hidden="1">"c8938"</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BUS_PHONE" hidden="1">"c15773"</definedName>
    <definedName name="IQ_CABLE_SUBS_DIG" hidden="1">"c2856"</definedName>
    <definedName name="IQ_CABLE_SUBS_LONG_DIST_PHONE" hidden="1">"c15775"</definedName>
    <definedName name="IQ_CABLE_SUBS_NON_VIDEO" hidden="1">"c2860"</definedName>
    <definedName name="IQ_CABLE_SUBS_PHONE" hidden="1">"c2859"</definedName>
    <definedName name="IQ_CABLE_SUBS_RES_PHONE" hidden="1">"c15772"</definedName>
    <definedName name="IQ_CABLE_SUBS_SATELITE" hidden="1">"c15771"</definedName>
    <definedName name="IQ_CABLE_SUBS_TOTAL" hidden="1">"c2862"</definedName>
    <definedName name="IQ_CABLE_SUBS_WHOLE_PHONE" hidden="1">"c15774"</definedName>
    <definedName name="IQ_CABLE_THP" hidden="1">"c2847"</definedName>
    <definedName name="IQ_CABLE_TOTAL_PENETRATION" hidden="1">"c2854"</definedName>
    <definedName name="IQ_CABLE_TOTAL_REV" hidden="1">"c2883"</definedName>
    <definedName name="IQ_CAL_Q" hidden="1">"c101"</definedName>
    <definedName name="IQ_CAL_Q_EST" hidden="1">"c6796"</definedName>
    <definedName name="IQ_CAL_Q_EST_CIQ" hidden="1">"c6808"</definedName>
    <definedName name="IQ_CAL_Q_EST_REUT" hidden="1">"c6800"</definedName>
    <definedName name="IQ_CAL_Y" hidden="1">"c102"</definedName>
    <definedName name="IQ_CAL_Y_EST" hidden="1">"c6797"</definedName>
    <definedName name="IQ_CAL_Y_EST_CIQ" hidden="1">"c6809"</definedName>
    <definedName name="IQ_CAL_Y_EST_REUT" hidden="1">"c6801"</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INVEST_CABLE" hidden="1">"c15794"</definedName>
    <definedName name="IQ_CAP_INVEST_COMMERCIAL" hidden="1">"c15800"</definedName>
    <definedName name="IQ_CAP_INVEST_CUST_PREMISE_EQUIP" hidden="1">"c15795"</definedName>
    <definedName name="IQ_CAP_INVEST_LINE_EXTENSIONS" hidden="1">"c15797"</definedName>
    <definedName name="IQ_CAP_INVEST_SCALABLE_INFRASTRUCTURE" hidden="1">"c15796"</definedName>
    <definedName name="IQ_CAP_INVEST_SUPPORT" hidden="1">"c15799"</definedName>
    <definedName name="IQ_CAP_INVEST_UPGRADE_REBUILD" hidden="1">"c15798"</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_UTIL_RATE" hidden="1">"c6824"</definedName>
    <definedName name="IQ_CAP_UTIL_RATE_POP" hidden="1">"c7044"</definedName>
    <definedName name="IQ_CAP_UTIL_RATE_YOY" hidden="1">"c7264"</definedName>
    <definedName name="IQ_CAPEX" hidden="1">"c103"</definedName>
    <definedName name="IQ_CAPEX_10YR_ANN_CAGR" hidden="1">"c6050"</definedName>
    <definedName name="IQ_CAPEX_10YR_ANN_GROWTH" hidden="1">"c104"</definedName>
    <definedName name="IQ_CAPEX_1YR_ANN_GROWTH" hidden="1">"c105"</definedName>
    <definedName name="IQ_CAPEX_2YR_ANN_CAGR" hidden="1">"c6051"</definedName>
    <definedName name="IQ_CAPEX_2YR_ANN_GROWTH" hidden="1">"c106"</definedName>
    <definedName name="IQ_CAPEX_3YR_ANN_CAGR" hidden="1">"c6052"</definedName>
    <definedName name="IQ_CAPEX_3YR_ANN_GROWTH" hidden="1">"c107"</definedName>
    <definedName name="IQ_CAPEX_5YR_ANN_CAGR" hidden="1">"c6053"</definedName>
    <definedName name="IQ_CAPEX_5YR_ANN_GROWTH" hidden="1">"c108"</definedName>
    <definedName name="IQ_CAPEX_7YR_ANN_CAGR" hidden="1">"c6054"</definedName>
    <definedName name="IQ_CAPEX_7YR_ANN_GROWTH" hidden="1">"c109"</definedName>
    <definedName name="IQ_CAPEX_ACT_OR_EST" hidden="1">"c3584"</definedName>
    <definedName name="IQ_CAPEX_ACT_OR_EST_REUT" hidden="1">"c5474"</definedName>
    <definedName name="IQ_CAPEX_BNK" hidden="1">"c110"</definedName>
    <definedName name="IQ_CAPEX_BR" hidden="1">"c111"</definedName>
    <definedName name="IQ_CAPEX_DET_EST" hidden="1">"c12048"</definedName>
    <definedName name="IQ_CAPEX_DET_EST_CURRENCY" hidden="1">"c12457"</definedName>
    <definedName name="IQ_CAPEX_DET_EST_CURRENCY_REUT" hidden="1">"c12525"</definedName>
    <definedName name="IQ_CAPEX_DET_EST_DATE" hidden="1">"c12201"</definedName>
    <definedName name="IQ_CAPEX_DET_EST_DATE_REUT" hidden="1">"c12282"</definedName>
    <definedName name="IQ_CAPEX_DET_EST_INCL" hidden="1">"c12340"</definedName>
    <definedName name="IQ_CAPEX_DET_EST_INCL_REUT" hidden="1">"c12408"</definedName>
    <definedName name="IQ_CAPEX_DET_EST_ORIGIN" hidden="1">"c12765"</definedName>
    <definedName name="IQ_CAPEX_DET_EST_ORIGIN_REUT" hidden="1">"c12768"</definedName>
    <definedName name="IQ_CAPEX_DET_EST_REUT" hidden="1">"c12140"</definedName>
    <definedName name="IQ_CAPEX_EST" hidden="1">"c3523"</definedName>
    <definedName name="IQ_CAPEX_EST_REUT" hidden="1">"c3969"</definedName>
    <definedName name="IQ_CAPEX_FIN" hidden="1">"c112"</definedName>
    <definedName name="IQ_CAPEX_GUIDANCE" hidden="1">"c4150"</definedName>
    <definedName name="IQ_CAPEX_HIGH_EST" hidden="1">"c3524"</definedName>
    <definedName name="IQ_CAPEX_HIGH_EST_REUT" hidden="1">"c3971"</definedName>
    <definedName name="IQ_CAPEX_HIGH_GUIDANCE" hidden="1">"c4180"</definedName>
    <definedName name="IQ_CAPEX_INS" hidden="1">"c113"</definedName>
    <definedName name="IQ_CAPEX_LOW_EST" hidden="1">"c3525"</definedName>
    <definedName name="IQ_CAPEX_LOW_EST_REUT" hidden="1">"c3972"</definedName>
    <definedName name="IQ_CAPEX_LOW_GUIDANCE" hidden="1">"c4220"</definedName>
    <definedName name="IQ_CAPEX_MEDIAN_EST" hidden="1">"c3526"</definedName>
    <definedName name="IQ_CAPEX_MEDIAN_EST_REUT" hidden="1">"c3970"</definedName>
    <definedName name="IQ_CAPEX_NUM_EST" hidden="1">"c3521"</definedName>
    <definedName name="IQ_CAPEX_NUM_EST_REUT" hidden="1">"c3973"</definedName>
    <definedName name="IQ_CAPEX_STDDEV_EST" hidden="1">"c3522"</definedName>
    <definedName name="IQ_CAPEX_STDDEV_EST_REUT" hidden="1">"c3974"</definedName>
    <definedName name="IQ_CAPEX_UTI" hidden="1">"c114"</definedName>
    <definedName name="IQ_CAPITAL_ALLOCATION_ADJUSTMENT_FOREIGN_FFIEC" hidden="1">"c15389"</definedName>
    <definedName name="IQ_CAPITAL_LEASE" hidden="1">"c1350"</definedName>
    <definedName name="IQ_CAPITAL_LEASE_1" hidden="1">"c115"</definedName>
    <definedName name="IQ_CAPITAL_LEASES" hidden="1">"c115"</definedName>
    <definedName name="IQ_CAPITAL_LEASES_TOTAL" hidden="1">"c3031"</definedName>
    <definedName name="IQ_CAPITAL_LEASES_TOTAL_PCT" hidden="1">"c2506"</definedName>
    <definedName name="IQ_CAPITAL_RAISED_PERIOD_COVERED" hidden="1">"c9959"</definedName>
    <definedName name="IQ_CAPITAL_RAISED_PERIOD_GROUP" hidden="1">"c9945"</definedName>
    <definedName name="IQ_CAPITALIZED_INTEREST" hidden="1">"c2076"</definedName>
    <definedName name="IQ_CAPITALIZED_INTEREST_1" hidden="1">"c2076"</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1" hidden="1">"c118"</definedName>
    <definedName name="IQ_CASH_ACQUIRE_CF" hidden="1">"c1630"</definedName>
    <definedName name="IQ_CASH_ACQUIRE_CF_1" hidden="1">"c1630"</definedName>
    <definedName name="IQ_CASH_BALANCES_DUE_FFIEC" hidden="1">"c12773"</definedName>
    <definedName name="IQ_CASH_BANKS_FOREIGN_COUNTRIES_DOM_FFIEC" hidden="1">"c15289"</definedName>
    <definedName name="IQ_CASH_COLLECTION_UNPOSTED_DEBITS_CURRENCY_FFIEC" hidden="1">"c15279"</definedName>
    <definedName name="IQ_CASH_COLLECTION_UNPOSTED_DEBITS_DOM_FFIEC" hidden="1">"c15286"</definedName>
    <definedName name="IQ_CASH_CONVERSION" hidden="1">"c117"</definedName>
    <definedName name="IQ_CASH_COST_ALUM" hidden="1">"c9252"</definedName>
    <definedName name="IQ_CASH_COST_COAL" hidden="1">"c9825"</definedName>
    <definedName name="IQ_CASH_COST_COP" hidden="1">"c9199"</definedName>
    <definedName name="IQ_CASH_COST_DIAM" hidden="1">"c9676"</definedName>
    <definedName name="IQ_CASH_COST_GOLD" hidden="1">"c9037"</definedName>
    <definedName name="IQ_CASH_COST_IRON" hidden="1">"c9411"</definedName>
    <definedName name="IQ_CASH_COST_LEAD" hidden="1">"c9464"</definedName>
    <definedName name="IQ_CASH_COST_MANG" hidden="1">"c9517"</definedName>
    <definedName name="IQ_CASH_COST_MET_COAL" hidden="1">"c9762"</definedName>
    <definedName name="IQ_CASH_COST_MOLYB" hidden="1">"c9729"</definedName>
    <definedName name="IQ_CASH_COST_NICK" hidden="1">"c9305"</definedName>
    <definedName name="IQ_CASH_COST_PER_SUB" hidden="1">"c15763"</definedName>
    <definedName name="IQ_CASH_COST_PLAT" hidden="1">"c9143"</definedName>
    <definedName name="IQ_CASH_COST_SILVER" hidden="1">"c9090"</definedName>
    <definedName name="IQ_CASH_COST_STEAM" hidden="1">"c9792"</definedName>
    <definedName name="IQ_CASH_COST_TITAN" hidden="1">"c9570"</definedName>
    <definedName name="IQ_CASH_COST_URAN" hidden="1">"c9623"</definedName>
    <definedName name="IQ_CASH_COST_ZINC" hidden="1">"c9358"</definedName>
    <definedName name="IQ_CASH_DEPOSITORY_INSTIT_US_DOM_FFIEC" hidden="1">"c15288"</definedName>
    <definedName name="IQ_CASH_DIVIDENDS_NET_INCOME_FDIC" hidden="1">"c6738"</definedName>
    <definedName name="IQ_CASH_DUE_BANKS" hidden="1">"c1351"</definedName>
    <definedName name="IQ_CASH_DUE_BANKS_1" hidden="1">"c118"</definedName>
    <definedName name="IQ_CASH_DUE_OTHER_FED_RESERVE_BANKS_DOM_FFIEC" hidden="1">"c15290"</definedName>
    <definedName name="IQ_CASH_DUE_OTHER_FED_RESERVE_BANKS_FFIEC" hidden="1">"c15284"</definedName>
    <definedName name="IQ_CASH_DUE_US_BRANCH_FOREIGN_BANK_FFIEC" hidden="1">"c15280"</definedName>
    <definedName name="IQ_CASH_EPS_ACT_OR_EST" hidden="1">"c5638"</definedName>
    <definedName name="IQ_CASH_EPS_EST" hidden="1">"c5631"</definedName>
    <definedName name="IQ_CASH_EPS_HIGH_EST" hidden="1">"c5633"</definedName>
    <definedName name="IQ_CASH_EPS_LOW_EST" hidden="1">"c5634"</definedName>
    <definedName name="IQ_CASH_EPS_MEDIAN_EST" hidden="1">"c5632"</definedName>
    <definedName name="IQ_CASH_EPS_NUM_EST" hidden="1">"c5635"</definedName>
    <definedName name="IQ_CASH_EPS_STDDEV_EST" hidden="1">"c5636"</definedName>
    <definedName name="IQ_CASH_EQUIV" hidden="1">"c118"</definedName>
    <definedName name="IQ_CASH_FINAN" hidden="1">"c119"</definedName>
    <definedName name="IQ_CASH_FINAN_AP" hidden="1">"c8890"</definedName>
    <definedName name="IQ_CASH_FINAN_AP_ABS" hidden="1">"c8909"</definedName>
    <definedName name="IQ_CASH_FINAN_NAME_AP" hidden="1">"c8928"</definedName>
    <definedName name="IQ_CASH_FINAN_NAME_AP_ABS" hidden="1">"c8947"</definedName>
    <definedName name="IQ_CASH_FINAN_SUBTOTAL_AP" hidden="1">"c10111"</definedName>
    <definedName name="IQ_CASH_FLOW_ACT_OR_EST" hidden="1">"c4154"</definedName>
    <definedName name="IQ_CASH_FLOW_ACT_OR_EST_CIQ" hidden="1">"c4566"</definedName>
    <definedName name="IQ_CASH_FLOW_EST" hidden="1">"c4153"</definedName>
    <definedName name="IQ_CASH_FLOW_GUIDANCE" hidden="1">"c4155"</definedName>
    <definedName name="IQ_CASH_FLOW_HIGH_EST" hidden="1">"c4156"</definedName>
    <definedName name="IQ_CASH_FLOW_HIGH_GUIDANCE" hidden="1">"c4201"</definedName>
    <definedName name="IQ_CASH_FLOW_LOW_EST" hidden="1">"c4157"</definedName>
    <definedName name="IQ_CASH_FLOW_LOW_GUIDANCE" hidden="1">"c4241"</definedName>
    <definedName name="IQ_CASH_FLOW_MEDIAN_EST" hidden="1">"c4158"</definedName>
    <definedName name="IQ_CASH_FLOW_NUM_EST" hidden="1">"c4159"</definedName>
    <definedName name="IQ_CASH_FLOW_STDDEV_EST" hidden="1">"c4160"</definedName>
    <definedName name="IQ_CASH_FOREIGN_BRANCH_OTHER_US_BANKS_FFIEC" hidden="1">"c15282"</definedName>
    <definedName name="IQ_CASH_IN_PROCESS_FDIC" hidden="1">"c6386"</definedName>
    <definedName name="IQ_CASH_INTEREST" hidden="1">"c120"</definedName>
    <definedName name="IQ_CASH_INTEREST_FINAN" hidden="1">"c6295"</definedName>
    <definedName name="IQ_CASH_INTEREST_INVEST" hidden="1">"c6294"</definedName>
    <definedName name="IQ_CASH_INTEREST_NET" hidden="1">"c12753"</definedName>
    <definedName name="IQ_CASH_INTEREST_OPER" hidden="1">"c6293"</definedName>
    <definedName name="IQ_CASH_INTEREST_RECEIVED" hidden="1">"c12754"</definedName>
    <definedName name="IQ_CASH_INVEST" hidden="1">"c121"</definedName>
    <definedName name="IQ_CASH_INVEST_AP" hidden="1">"c8889"</definedName>
    <definedName name="IQ_CASH_INVEST_AP_ABS" hidden="1">"c8908"</definedName>
    <definedName name="IQ_CASH_INVEST_NAME_AP" hidden="1">"c8927"</definedName>
    <definedName name="IQ_CASH_INVEST_NAME_AP_ABS" hidden="1">"c8946"</definedName>
    <definedName name="IQ_CASH_INVEST_SUBTOTAL_AP" hidden="1">"c8991"</definedName>
    <definedName name="IQ_CASH_OPER" hidden="1">"c122"</definedName>
    <definedName name="IQ_CASH_OPER_ACT_OR_EST" hidden="1">"c4164"</definedName>
    <definedName name="IQ_CASH_OPER_ACT_OR_EST_CIQ" hidden="1">"c4576"</definedName>
    <definedName name="IQ_CASH_OPER_AP" hidden="1">"c8888"</definedName>
    <definedName name="IQ_CASH_OPER_AP_ABS" hidden="1">"c8907"</definedName>
    <definedName name="IQ_CASH_OPER_EST" hidden="1">"c4163"</definedName>
    <definedName name="IQ_CASH_OPER_GUIDANCE" hidden="1">"c4165"</definedName>
    <definedName name="IQ_CASH_OPER_HIGH_EST" hidden="1">"c4166"</definedName>
    <definedName name="IQ_CASH_OPER_HIGH_GUIDANCE" hidden="1">"c4185"</definedName>
    <definedName name="IQ_CASH_OPER_LOW_EST" hidden="1">"c4244"</definedName>
    <definedName name="IQ_CASH_OPER_LOW_GUIDANCE" hidden="1">"c4225"</definedName>
    <definedName name="IQ_CASH_OPER_MEDIAN_EST" hidden="1">"c4245"</definedName>
    <definedName name="IQ_CASH_OPER_NAME_AP" hidden="1">"c8926"</definedName>
    <definedName name="IQ_CASH_OPER_NAME_AP_ABS" hidden="1">"c8945"</definedName>
    <definedName name="IQ_CASH_OPER_NUM_EST" hidden="1">"c4246"</definedName>
    <definedName name="IQ_CASH_OPER_STDDEV_EST" hidden="1">"c4247"</definedName>
    <definedName name="IQ_CASH_OPER_SUBTOTAL_AP" hidden="1">"c8990"</definedName>
    <definedName name="IQ_CASH_OTHER_ADJ_AP" hidden="1">"c8891"</definedName>
    <definedName name="IQ_CASH_OTHER_ADJ_AP_ABS" hidden="1">"c8910"</definedName>
    <definedName name="IQ_CASH_OTHER_ADJ_NAME_AP" hidden="1">"c8929"</definedName>
    <definedName name="IQ_CASH_OTHER_ADJ_NAME_AP_ABS" hidden="1">"c8948"</definedName>
    <definedName name="IQ_CASH_OTHER_BANKS_FOREIGN_COUNTRIES_FFIEC" hidden="1">"c15283"</definedName>
    <definedName name="IQ_CASH_OTHER_US_COMM_BANK_DEP_INSTIT_FFIEC" hidden="1">"c15281"</definedName>
    <definedName name="IQ_CASH_SEGREG" hidden="1">"c123"</definedName>
    <definedName name="IQ_CASH_SHARE" hidden="1">"c1911"</definedName>
    <definedName name="IQ_CASH_ST" hidden="1">"c1355"</definedName>
    <definedName name="IQ_CASH_ST_1" hidden="1">"c124"</definedName>
    <definedName name="IQ_CASH_ST_INVEST" hidden="1">"c124"</definedName>
    <definedName name="IQ_CASH_ST_INVEST_EST" hidden="1">"c4249"</definedName>
    <definedName name="IQ_CASH_ST_INVEST_GUIDANCE" hidden="1">"c4250"</definedName>
    <definedName name="IQ_CASH_ST_INVEST_HIGH_EST" hidden="1">"c4251"</definedName>
    <definedName name="IQ_CASH_ST_INVEST_HIGH_GUIDANCE" hidden="1">"c4195"</definedName>
    <definedName name="IQ_CASH_ST_INVEST_LOW_EST" hidden="1">"c4252"</definedName>
    <definedName name="IQ_CASH_ST_INVEST_LOW_GUIDANCE" hidden="1">"c4235"</definedName>
    <definedName name="IQ_CASH_ST_INVEST_MEDIAN_EST" hidden="1">"c4253"</definedName>
    <definedName name="IQ_CASH_ST_INVEST_NUM_EST" hidden="1">"c4254"</definedName>
    <definedName name="IQ_CASH_ST_INVEST_STDDEV_EST" hidden="1">"c4255"</definedName>
    <definedName name="IQ_CASH_STRUCTURED_PRODUCTS_AVAIL_SALE_FFIEC" hidden="1">"c15263"</definedName>
    <definedName name="IQ_CASH_STRUCTURED_PRODUCTS_FFIEC" hidden="1">"c15260"</definedName>
    <definedName name="IQ_CASH_TAXES" hidden="1">"c125"</definedName>
    <definedName name="IQ_CASH_TAXES_FINAN" hidden="1">"c6292"</definedName>
    <definedName name="IQ_CASH_TAXES_INVEST" hidden="1">"c6291"</definedName>
    <definedName name="IQ_CASH_TAXES_OPER" hidden="1">"c6290"</definedName>
    <definedName name="IQ_CATASTROPHIC_LOSS_RATIO" hidden="1">"c15881"</definedName>
    <definedName name="IQ_CCE_FDIC" hidden="1">"c6296"</definedName>
    <definedName name="IQ_CDS_5YR_CIQID" hidden="1">"c11751"</definedName>
    <definedName name="IQ_CDS_ASK" hidden="1">"c6027"</definedName>
    <definedName name="IQ_CDS_BID" hidden="1">"c6026"</definedName>
    <definedName name="IQ_CDS_COUPON" hidden="1">"c15234"</definedName>
    <definedName name="IQ_CDS_CURRENCY" hidden="1">"c6031"</definedName>
    <definedName name="IQ_CDS_DERIVATIVES_BENEFICIARY_FFIEC" hidden="1">"c13119"</definedName>
    <definedName name="IQ_CDS_DERIVATIVES_GUARANTOR_FFIEC" hidden="1">"c13112"</definedName>
    <definedName name="IQ_CDS_EVAL_DATE" hidden="1">"c6029"</definedName>
    <definedName name="IQ_CDS_LIST" hidden="1">"c13510"</definedName>
    <definedName name="IQ_CDS_LOAN_LIST" hidden="1">"c13518"</definedName>
    <definedName name="IQ_CDS_MID" hidden="1">"c6028"</definedName>
    <definedName name="IQ_CDS_NAME" hidden="1">"c6034"</definedName>
    <definedName name="IQ_CDS_NEXT_SERIES_ID" hidden="1">"c15231"</definedName>
    <definedName name="IQ_CDS_PREV_SERIES_ID" hidden="1">"c15232"</definedName>
    <definedName name="IQ_CDS_PRICE_TYPE" hidden="1">"c15233"</definedName>
    <definedName name="IQ_CDS_SENIOR_LIST" hidden="1">"c13508"</definedName>
    <definedName name="IQ_CDS_SUB_LIST" hidden="1">"c13509"</definedName>
    <definedName name="IQ_CDS_TERM" hidden="1">"c6030"</definedName>
    <definedName name="IQ_CDS_TYPE" hidden="1">"c6025"</definedName>
    <definedName name="IQ_CEDED_AH_EARNED" hidden="1">"c2743"</definedName>
    <definedName name="IQ_CEDED_CLAIM_ADJ_EXP_RESERVE_BOP" hidden="1">"c15875"</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LOSSES" hidden="1">"c15872"</definedName>
    <definedName name="IQ_CEDED_PC_EARNED" hidden="1">"c2748"</definedName>
    <definedName name="IQ_CEDED_PREMIUMS_EARNED_GROSS_PREMIUMS_EARNED" hidden="1">"c15887"</definedName>
    <definedName name="IQ_CEDED_PREMIUMS_WRITTEN_GROSS_PREMIUMS_WRITTEN" hidden="1">"c15885"</definedName>
    <definedName name="IQ_CEDED_WRITTEN" hidden="1">"c2727"</definedName>
    <definedName name="IQ_CEO_ID" hidden="1">"c15210"</definedName>
    <definedName name="IQ_CEO_NAME" hidden="1">"c15209"</definedName>
    <definedName name="IQ_CERTIFIED_OFFICIAL_CHECKS_TRANS_ACCTS_FFIEC" hidden="1">"c15320"</definedName>
    <definedName name="IQ_CFO_10YR_ANN_CAGR" hidden="1">"c6055"</definedName>
    <definedName name="IQ_CFO_10YR_ANN_GROWTH" hidden="1">"c126"</definedName>
    <definedName name="IQ_CFO_1YR_ANN_GROWTH" hidden="1">"c127"</definedName>
    <definedName name="IQ_CFO_2YR_ANN_CAGR" hidden="1">"c6056"</definedName>
    <definedName name="IQ_CFO_2YR_ANN_GROWTH" hidden="1">"c128"</definedName>
    <definedName name="IQ_CFO_3YR_ANN_CAGR" hidden="1">"c6057"</definedName>
    <definedName name="IQ_CFO_3YR_ANN_GROWTH" hidden="1">"c129"</definedName>
    <definedName name="IQ_CFO_5YR_ANN_CAGR" hidden="1">"c6058"</definedName>
    <definedName name="IQ_CFO_5YR_ANN_GROWTH" hidden="1">"c130"</definedName>
    <definedName name="IQ_CFO_7YR_ANN_CAGR" hidden="1">"c6059"</definedName>
    <definedName name="IQ_CFO_7YR_ANN_GROWTH" hidden="1">"c131"</definedName>
    <definedName name="IQ_CFO_CURRENT_LIAB" hidden="1">"c132"</definedName>
    <definedName name="IQ_CFO_ID" hidden="1">"c15212"</definedName>
    <definedName name="IQ_CFO_NAME" hidden="1">"c15211"</definedName>
    <definedName name="IQ_CFPS_ACT_OR_EST" hidden="1">"c2217"</definedName>
    <definedName name="IQ_CFPS_ACT_OR_EST_REUT" hidden="1">"c5463"</definedName>
    <definedName name="IQ_CFPS_DET_EST" hidden="1">"c12049"</definedName>
    <definedName name="IQ_CFPS_DET_EST_CURRENCY" hidden="1">"c12458"</definedName>
    <definedName name="IQ_CFPS_DET_EST_DATE" hidden="1">"c12202"</definedName>
    <definedName name="IQ_CFPS_DET_EST_DATE_REUT" hidden="1">"c12283"</definedName>
    <definedName name="IQ_CFPS_DET_EST_INCL" hidden="1">"c12341"</definedName>
    <definedName name="IQ_CFPS_DET_EST_INCL_REUT" hidden="1">"c12409"</definedName>
    <definedName name="IQ_CFPS_DET_EST_ORIGIN" hidden="1">"c12575"</definedName>
    <definedName name="IQ_CFPS_DET_EST_ORIGIN_REUT" hidden="1">"c12651"</definedName>
    <definedName name="IQ_CFPS_DET_EST_REUT" hidden="1">"c12141"</definedName>
    <definedName name="IQ_CFPS_DET_EST_REUT_CURRENCY_CURRENCY_REUT" hidden="1">"c12526"</definedName>
    <definedName name="IQ_CFPS_EST" hidden="1">"c1667"</definedName>
    <definedName name="IQ_CFPS_EST_REUT" hidden="1">"c3844"</definedName>
    <definedName name="IQ_CFPS_GUIDANCE" hidden="1">"c4256"</definedName>
    <definedName name="IQ_CFPS_HIGH_EST" hidden="1">"c1669"</definedName>
    <definedName name="IQ_CFPS_HIGH_EST_REUT" hidden="1">"c3846"</definedName>
    <definedName name="IQ_CFPS_HIGH_GUIDANCE" hidden="1">"c4167"</definedName>
    <definedName name="IQ_CFPS_LOW_EST" hidden="1">"c1670"</definedName>
    <definedName name="IQ_CFPS_LOW_EST_REUT" hidden="1">"c3847"</definedName>
    <definedName name="IQ_CFPS_LOW_GUIDANCE" hidden="1">"c4207"</definedName>
    <definedName name="IQ_CFPS_MEDIAN_EST" hidden="1">"c1668"</definedName>
    <definedName name="IQ_CFPS_MEDIAN_EST_REUT" hidden="1">"c3845"</definedName>
    <definedName name="IQ_CFPS_NUM_EST" hidden="1">"c1671"</definedName>
    <definedName name="IQ_CFPS_NUM_EST_REUT" hidden="1">"c3848"</definedName>
    <definedName name="IQ_CFPS_STDDEV_EST" hidden="1">"c1672"</definedName>
    <definedName name="IQ_CFPS_STDDEV_EST_REUT" hidden="1">"c3849"</definedName>
    <definedName name="IQ_CH">110000</definedName>
    <definedName name="IQ_CHAIRMAN_ID" hidden="1">"c15218"</definedName>
    <definedName name="IQ_CHAIRMAN_NAME" hidden="1">"c15217"</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 hidden="1">"c6200"</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 hidden="1">"c6201"</definedName>
    <definedName name="IQ_CHANGE_AR_REIT" hidden="1">"c145"</definedName>
    <definedName name="IQ_CHANGE_AR_UTI" hidden="1">"c146"</definedName>
    <definedName name="IQ_CHANGE_DEF_TAX" hidden="1">"c147"</definedName>
    <definedName name="IQ_CHANGE_DEF_TAX_TOTAL" hidden="1">"c15557"</definedName>
    <definedName name="IQ_CHANGE_DEPOSIT_ACCT" hidden="1">"c148"</definedName>
    <definedName name="IQ_CHANGE_FAIR_VALUE_FINANCIAL_LIAB_T1_FFIEC" hidden="1">"c13138"</definedName>
    <definedName name="IQ_CHANGE_FAIR_VALUE_OPTIONS_FFIEC" hidden="1">"c13045"</definedName>
    <definedName name="IQ_CHANGE_INC_TAX" hidden="1">"c149"</definedName>
    <definedName name="IQ_CHANGE_INS_RES_LIAB" hidden="1">"c150"</definedName>
    <definedName name="IQ_CHANGE_INVENT" hidden="1">"c6826"</definedName>
    <definedName name="IQ_CHANGE_INVENT_APR" hidden="1">"c7486"</definedName>
    <definedName name="IQ_CHANGE_INVENT_POP" hidden="1">"c7046"</definedName>
    <definedName name="IQ_CHANGE_INVENT_REAL_APR_FC_UNUSED" hidden="1">"c8500"</definedName>
    <definedName name="IQ_CHANGE_INVENT_REAL_APR_FC_UNUSED_UNUSED_UNUSED" hidden="1">"c8500"</definedName>
    <definedName name="IQ_CHANGE_INVENT_REAL_APR_UNUSED" hidden="1">"c7620"</definedName>
    <definedName name="IQ_CHANGE_INVENT_REAL_APR_UNUSED_UNUSED_UNUSED" hidden="1">"c7620"</definedName>
    <definedName name="IQ_CHANGE_INVENT_REAL_FC_UNUSED" hidden="1">"c7840"</definedName>
    <definedName name="IQ_CHANGE_INVENT_REAL_FC_UNUSED_UNUSED_UNUSED" hidden="1">"c7840"</definedName>
    <definedName name="IQ_CHANGE_INVENT_REAL_POP_FC_UNUSED" hidden="1">"c8060"</definedName>
    <definedName name="IQ_CHANGE_INVENT_REAL_POP_FC_UNUSED_UNUSED_UNUSED" hidden="1">"c8060"</definedName>
    <definedName name="IQ_CHANGE_INVENT_REAL_POP_UNUSED" hidden="1">"c7180"</definedName>
    <definedName name="IQ_CHANGE_INVENT_REAL_POP_UNUSED_UNUSED_UNUSED" hidden="1">"c7180"</definedName>
    <definedName name="IQ_CHANGE_INVENT_REAL_SAAR" hidden="1">"c6962"</definedName>
    <definedName name="IQ_CHANGE_INVENT_REAL_SAAR_APR" hidden="1">"c7622"</definedName>
    <definedName name="IQ_CHANGE_INVENT_REAL_SAAR_APR_FC" hidden="1">"c8502"</definedName>
    <definedName name="IQ_CHANGE_INVENT_REAL_SAAR_FC" hidden="1">"c7842"</definedName>
    <definedName name="IQ_CHANGE_INVENT_REAL_SAAR_POP" hidden="1">"c7182"</definedName>
    <definedName name="IQ_CHANGE_INVENT_REAL_SAAR_POP_FC" hidden="1">"c8062"</definedName>
    <definedName name="IQ_CHANGE_INVENT_REAL_SAAR_USD_APR_FC" hidden="1">"c11917"</definedName>
    <definedName name="IQ_CHANGE_INVENT_REAL_SAAR_USD_FC" hidden="1">"c11914"</definedName>
    <definedName name="IQ_CHANGE_INVENT_REAL_SAAR_USD_POP_FC" hidden="1">"c11915"</definedName>
    <definedName name="IQ_CHANGE_INVENT_REAL_SAAR_USD_YOY_FC" hidden="1">"c11916"</definedName>
    <definedName name="IQ_CHANGE_INVENT_REAL_SAAR_YOY" hidden="1">"c7402"</definedName>
    <definedName name="IQ_CHANGE_INVENT_REAL_SAAR_YOY_FC" hidden="1">"c8282"</definedName>
    <definedName name="IQ_CHANGE_INVENT_REAL_UNUSED" hidden="1">"c6960"</definedName>
    <definedName name="IQ_CHANGE_INVENT_REAL_UNUSED_UNUSED_UNUSED" hidden="1">"c6960"</definedName>
    <definedName name="IQ_CHANGE_INVENT_REAL_USD_APR_FC" hidden="1">"c11913"</definedName>
    <definedName name="IQ_CHANGE_INVENT_REAL_USD_FC" hidden="1">"c11910"</definedName>
    <definedName name="IQ_CHANGE_INVENT_REAL_USD_POP_FC" hidden="1">"c11911"</definedName>
    <definedName name="IQ_CHANGE_INVENT_REAL_USD_YOY_FC" hidden="1">"c11912"</definedName>
    <definedName name="IQ_CHANGE_INVENT_REAL_YOY_FC_UNUSED" hidden="1">"c8280"</definedName>
    <definedName name="IQ_CHANGE_INVENT_REAL_YOY_FC_UNUSED_UNUSED_UNUSED" hidden="1">"c8280"</definedName>
    <definedName name="IQ_CHANGE_INVENT_REAL_YOY_UNUSED" hidden="1">"c7400"</definedName>
    <definedName name="IQ_CHANGE_INVENT_REAL_YOY_UNUSED_UNUSED_UNUSED" hidden="1">"c7400"</definedName>
    <definedName name="IQ_CHANGE_INVENT_SAAR" hidden="1">"c6827"</definedName>
    <definedName name="IQ_CHANGE_INVENT_SAAR_APR" hidden="1">"c7487"</definedName>
    <definedName name="IQ_CHANGE_INVENT_SAAR_APR_FC" hidden="1">"c8367"</definedName>
    <definedName name="IQ_CHANGE_INVENT_SAAR_FC" hidden="1">"c7707"</definedName>
    <definedName name="IQ_CHANGE_INVENT_SAAR_POP" hidden="1">"c7047"</definedName>
    <definedName name="IQ_CHANGE_INVENT_SAAR_POP_FC" hidden="1">"c7927"</definedName>
    <definedName name="IQ_CHANGE_INVENT_SAAR_YOY" hidden="1">"c7267"</definedName>
    <definedName name="IQ_CHANGE_INVENT_SAAR_YOY_FC" hidden="1">"c8147"</definedName>
    <definedName name="IQ_CHANGE_INVENT_YOY" hidden="1">"c7266"</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 hidden="1">"c6285"</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PRIVATE_INVENT" hidden="1">"c6828"</definedName>
    <definedName name="IQ_CHANGE_PRIVATE_INVENT_APR" hidden="1">"c7488"</definedName>
    <definedName name="IQ_CHANGE_PRIVATE_INVENT_APR_FC" hidden="1">"c8368"</definedName>
    <definedName name="IQ_CHANGE_PRIVATE_INVENT_FC" hidden="1">"c7708"</definedName>
    <definedName name="IQ_CHANGE_PRIVATE_INVENT_POP" hidden="1">"c7048"</definedName>
    <definedName name="IQ_CHANGE_PRIVATE_INVENT_POP_FC" hidden="1">"c7928"</definedName>
    <definedName name="IQ_CHANGE_PRIVATE_INVENT_YOY" hidden="1">"c7268"</definedName>
    <definedName name="IQ_CHANGE_PRIVATE_INVENT_YOY_FC" hidden="1">"c8148"</definedName>
    <definedName name="IQ_CHANGE_TRADING_ASSETS" hidden="1">"c159"</definedName>
    <definedName name="IQ_CHANGE_UNEARN_REV" hidden="1">"c160"</definedName>
    <definedName name="IQ_CHANGE_UNRECOG_TAX_BENEFIT_1_YR_MAX" hidden="1">"c15747"</definedName>
    <definedName name="IQ_CHANGE_UNRECOG_TAX_BENEFIT_1_YR_MIN" hidden="1">"c15746"</definedName>
    <definedName name="IQ_CHANGE_WORK_CAP" hidden="1">"c161"</definedName>
    <definedName name="IQ_CHANGES_WORK_CAP" hidden="1">"c1357"</definedName>
    <definedName name="IQ_CHANGES_WORK_CAP_1" hidden="1">"c161"</definedName>
    <definedName name="IQ_CHARGE_OFFS_1_4_FAMILY_FDIC" hidden="1">"c6756"</definedName>
    <definedName name="IQ_CHARGE_OFFS_1_4_FAMILY_LOANS_FDIC" hidden="1">"c6714"</definedName>
    <definedName name="IQ_CHARGE_OFFS_AUTO_LOANS_FDIC" hidden="1">"c6708"</definedName>
    <definedName name="IQ_CHARGE_OFFS_CL_LOANS_FDIC" hidden="1">"c6709"</definedName>
    <definedName name="IQ_CHARGE_OFFS_COMMERCIAL_INDUSTRIAL_FDIC" hidden="1">"c6759"</definedName>
    <definedName name="IQ_CHARGE_OFFS_COMMERCIAL_RE_FDIC" hidden="1">"c6754"</definedName>
    <definedName name="IQ_CHARGE_OFFS_COMMERCIAL_RE_NOT_SECURED_FDIC" hidden="1">"c6764"</definedName>
    <definedName name="IQ_CHARGE_OFFS_CONSTRUCTION_DEVELOPMENT_FDIC" hidden="1">"c6753"</definedName>
    <definedName name="IQ_CHARGE_OFFS_CREDIT_CARDS_FDIC" hidden="1">"c6761"</definedName>
    <definedName name="IQ_CHARGE_OFFS_CREDIT_CARDS_RECEIVABLES_FDIC" hidden="1">"c6711"</definedName>
    <definedName name="IQ_CHARGE_OFFS_GROSS" hidden="1">"c162"</definedName>
    <definedName name="IQ_CHARGE_OFFS_HOME_EQUITY_FDIC" hidden="1">"c6757"</definedName>
    <definedName name="IQ_CHARGE_OFFS_HOME_EQUITY_LINES_FDIC" hidden="1">"c6712"</definedName>
    <definedName name="IQ_CHARGE_OFFS_INDIVIDUALS_FDIC" hidden="1">"c6760"</definedName>
    <definedName name="IQ_CHARGE_OFFS_MULTI_FAMILY_FDIC" hidden="1">"c6755"</definedName>
    <definedName name="IQ_CHARGE_OFFS_NET" hidden="1">"c163"</definedName>
    <definedName name="IQ_CHARGE_OFFS_OTHER_1_4_FAMILY_FDIC" hidden="1">"c6758"</definedName>
    <definedName name="IQ_CHARGE_OFFS_OTHER_CONSUMER_LOANS_FDIC" hidden="1">"c6710"</definedName>
    <definedName name="IQ_CHARGE_OFFS_OTHER_INDIVIDUAL_FDIC" hidden="1">"c6762"</definedName>
    <definedName name="IQ_CHARGE_OFFS_OTHER_LOANS_FDIC" hidden="1">"c6763"</definedName>
    <definedName name="IQ_CHARGE_OFFS_OTHER_LOANS_OTHER_FDIC" hidden="1">"c6713"</definedName>
    <definedName name="IQ_CHARGE_OFFS_RE_LOANS_FDIC" hidden="1">"c6752"</definedName>
    <definedName name="IQ_CHARGE_OFFS_RECOVERED" hidden="1">"c164"</definedName>
    <definedName name="IQ_CHARGE_OFFS_TOTAL_AVG_LOANS" hidden="1">"c165"</definedName>
    <definedName name="IQ_CHICAGO_PMI" hidden="1">"c6829"</definedName>
    <definedName name="IQ_CHICAGO_PMI_APR" hidden="1">"c7489"</definedName>
    <definedName name="IQ_CHICAGO_PMI_APR_FC" hidden="1">"c8369"</definedName>
    <definedName name="IQ_CHICAGO_PMI_FC" hidden="1">"c7709"</definedName>
    <definedName name="IQ_CHICAGO_PMI_POP" hidden="1">"c7049"</definedName>
    <definedName name="IQ_CHICAGO_PMI_POP_FC" hidden="1">"c7929"</definedName>
    <definedName name="IQ_CHICAGO_PMI_YOY" hidden="1">"c7269"</definedName>
    <definedName name="IQ_CHICAGO_PMI_YOY_FC" hidden="1">"c8149"</definedName>
    <definedName name="IQ_CHURN_BASIC_CABLE" hidden="1">"c2871"</definedName>
    <definedName name="IQ_CHURN_BBAND" hidden="1">"c2872"</definedName>
    <definedName name="IQ_CHURN_DIG_CABLE" hidden="1">"c2870"</definedName>
    <definedName name="IQ_CHURN_PHONE" hidden="1">"c2873"</definedName>
    <definedName name="IQ_CHURN_POSTPAID_WIRELESS" hidden="1">"c2121"</definedName>
    <definedName name="IQ_CHURN_PREPAID_WIRELESS" hidden="1">"c2120"</definedName>
    <definedName name="IQ_CHURN_SATELLITE" hidden="1">"c15791"</definedName>
    <definedName name="IQ_CHURN_TOTAL" hidden="1">"c2874"</definedName>
    <definedName name="IQ_CHURN_TOTAL_WIRELESS" hidden="1">"c2122"</definedName>
    <definedName name="IQ_CITY" hidden="1">"c166"</definedName>
    <definedName name="IQ_CL_AP" hidden="1">"c8884"</definedName>
    <definedName name="IQ_CL_AP_ABS" hidden="1">"c8903"</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NAME_AP" hidden="1">"c8922"</definedName>
    <definedName name="IQ_CL_NAME_AP_ABS" hidden="1">"c8941"</definedName>
    <definedName name="IQ_CL_OBLIGATION_IMMEDIATE" hidden="1">"c2253"</definedName>
    <definedName name="IQ_CLAIMS_ADJUSTMENT_EXP_PC_FFIEC" hidden="1">"c13100"</definedName>
    <definedName name="IQ_CLASS_MARKETCAP" hidden="1">"c13512"</definedName>
    <definedName name="IQ_CLASS_SHARESOUTSTANDING" hidden="1">"c13513"</definedName>
    <definedName name="IQ_CLASSA_OPTIONS_BEG_OS" hidden="1">"c2679"</definedName>
    <definedName name="IQ_CLASSA_OPTIONS_CANCELLED" hidden="1">"c2682"</definedName>
    <definedName name="IQ_CLASSA_OPTIONS_END_OS" hidden="1">"c2683"</definedName>
    <definedName name="IQ_CLASSA_OPTIONS_EXERCISABLE_END_OS" hidden="1">"c5809"</definedName>
    <definedName name="IQ_CLASSA_OPTIONS_EXERCISED" hidden="1">"c2681"</definedName>
    <definedName name="IQ_CLASSA_OPTIONS_GRANTED" hidden="1">"c2680"</definedName>
    <definedName name="IQ_CLASSA_OPTIONS_STRIKE_PRICE_BEG_OS" hidden="1">"c5810"</definedName>
    <definedName name="IQ_CLASSA_OPTIONS_STRIKE_PRICE_CANCELLED" hidden="1">"c5812"</definedName>
    <definedName name="IQ_CLASSA_OPTIONS_STRIKE_PRICE_EXERCISABLE" hidden="1">"c5813"</definedName>
    <definedName name="IQ_CLASSA_OPTIONS_STRIKE_PRICE_EXERCISED" hidden="1">"c5811"</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D_END_1_4_FAM_LOANS_TOT_LOANS_FFIEC" hidden="1">"c13866"</definedName>
    <definedName name="IQ_CLOSED_END_1_4_FIRST_LIENS_TRADING_DOM_FFIEC" hidden="1">"c12928"</definedName>
    <definedName name="IQ_CLOSED_END_1_4_JR_LIENS_LL_REC_DOM_FFIEC" hidden="1">"c12904"</definedName>
    <definedName name="IQ_CLOSED_END_1_4_JUNIOR_LIENS_TRADING_DOM_FFIEC" hidden="1">"c12929"</definedName>
    <definedName name="IQ_CLOSED_END_SEC_1_4_1ST_LIENS_CHARGE_OFFS_FFIEC" hidden="1">"c13169"</definedName>
    <definedName name="IQ_CLOSED_END_SEC_1_4_1ST_LIENS_DUE_30_89_FFIEC" hidden="1">"c13261"</definedName>
    <definedName name="IQ_CLOSED_END_SEC_1_4_1ST_LIENS_DUE_90_FFIEC" hidden="1">"c13289"</definedName>
    <definedName name="IQ_CLOSED_END_SEC_1_4_1ST_LIENS_NON_ACCRUAL_FFIEC" hidden="1">"c13315"</definedName>
    <definedName name="IQ_CLOSED_END_SEC_1_4_1ST_LIENS_RECOV_FFIEC" hidden="1">"c13191"</definedName>
    <definedName name="IQ_CLOSED_END_SEC_1_4_JR_LIENS_CHARGE_OFFS_FFIEC" hidden="1">"c13170"</definedName>
    <definedName name="IQ_CLOSED_END_SEC_1_4_JR_LIENS_DUE_30_89_FFIEC" hidden="1">"c13262"</definedName>
    <definedName name="IQ_CLOSED_END_SEC_1_4_JR_LIENS_DUE_90_FFIEC" hidden="1">"c13290"</definedName>
    <definedName name="IQ_CLOSED_END_SEC_1_4_JR_LIENS_NON_ACCRUAL_FFIEC" hidden="1">"c13316"</definedName>
    <definedName name="IQ_CLOSED_END_SEC_1_4_JR_LIENS_RECOV_FFIEC" hidden="1">"c13192"</definedName>
    <definedName name="IQ_CLOSED_END_SEC_1_4_RESIDENT_CHARGE_OFFS_FFIEC" hidden="1">"c15397"</definedName>
    <definedName name="IQ_CLOSED_END_SEC_1_4_RESIDENT_DUE_30_89_FFIEC" hidden="1">"c15413"</definedName>
    <definedName name="IQ_CLOSED_END_SEC_1_4_RESIDENT_DUE_90_FFIEC" hidden="1">"c15417"</definedName>
    <definedName name="IQ_CLOSED_END_SEC_1_4_RESIDENT_NON_ACCRUAL_FFIEC" hidden="1">"c15460"</definedName>
    <definedName name="IQ_CLOSED_END_SEC_1_4_RESIDENT_RECOV_FFIEC" hidden="1">"c15398"</definedName>
    <definedName name="IQ_CLOSED_END_SECURED_1_4_FIRST_LIENS_LL_REC_DOM_FFIEC" hidden="1">"c12903"</definedName>
    <definedName name="IQ_CLOSED_LOANS_GROSS_LOANS_FFIEC" hidden="1">"c13399"</definedName>
    <definedName name="IQ_CLOSED_LOANS_RISK_BASED_FFIEC" hidden="1">"c13420"</definedName>
    <definedName name="IQ_CLOSEPRICE" hidden="1">"c174"</definedName>
    <definedName name="IQ_CLOSEPRICE_ADJ" hidden="1">"c2115"</definedName>
    <definedName name="IQ_CMBS_ISSUED_AVAIL_SALE_FFIEC" hidden="1">"c12800"</definedName>
    <definedName name="IQ_CMBS_ISSUED_FFIEC" hidden="1">"c12786"</definedName>
    <definedName name="IQ_CMO_FDIC" hidden="1">"c6406"</definedName>
    <definedName name="IQ_COAL_SALES_TO_OPERATING_REVENUE_COAL" hidden="1">"c15954"</definedName>
    <definedName name="IQ_COGS" hidden="1">"c175"</definedName>
    <definedName name="IQ_COLLATERAL_TYPE" hidden="1">"c8954"</definedName>
    <definedName name="IQ_COLLECTION_DOMESTIC_FDIC" hidden="1">"c6387"</definedName>
    <definedName name="IQ_COM_TARGET_PRICE" hidden="1">"c13606"</definedName>
    <definedName name="IQ_COM_TARGET_PRICE_CIQ" hidden="1">"c13599"</definedName>
    <definedName name="IQ_COM_TARGET_PRICE_HIGH" hidden="1">"c13607"</definedName>
    <definedName name="IQ_COM_TARGET_PRICE_HIGH_CIQ" hidden="1">"c13600"</definedName>
    <definedName name="IQ_COM_TARGET_PRICE_LOW" hidden="1">"c13608"</definedName>
    <definedName name="IQ_COM_TARGET_PRICE_LOW_CIQ" hidden="1">"c13601"</definedName>
    <definedName name="IQ_COM_TARGET_PRICE_MEDIAN" hidden="1">"c13609"</definedName>
    <definedName name="IQ_COM_TARGET_PRICE_MEDIAN_CIQ" hidden="1">"c13602"</definedName>
    <definedName name="IQ_COM_TARGET_PRICE_NUM" hidden="1">"c13604"</definedName>
    <definedName name="IQ_COM_TARGET_PRICE_NUM_CIQ" hidden="1">"c13597"</definedName>
    <definedName name="IQ_COM_TARGET_PRICE_STDDEV" hidden="1">"c13605"</definedName>
    <definedName name="IQ_COM_TARGET_PRICE_STDDEV_CIQ" hidden="1">"c13598"</definedName>
    <definedName name="IQ_COMBINED_RATIO" hidden="1">"c176"</definedName>
    <definedName name="IQ_COMM_BANKS_OTHER_DEP_INST_US_TRANS_ACCTS_FFIEC" hidden="1">"c15317"</definedName>
    <definedName name="IQ_COMM_BANKS_OTHER_INST_US_NON_TRANS_ACCTS_FFIEC" hidden="1">"c15325"</definedName>
    <definedName name="IQ_COMM_IND_LOANS_TOT_LOANS_FFIEC" hidden="1">"c13874"</definedName>
    <definedName name="IQ_COMM_INDUSTRIAL_LL_REC_FFIEC" hidden="1">"c18880"</definedName>
    <definedName name="IQ_COMM_INDUSTRIAL_LOANS_FFIEC" hidden="1">"c12821"</definedName>
    <definedName name="IQ_COMM_INDUSTRIAL_NON_US_LL_REC_FFIEC" hidden="1">"c12888"</definedName>
    <definedName name="IQ_COMM_INDUSTRIAL_US_LL_REC_FFIEC" hidden="1">"c12887"</definedName>
    <definedName name="IQ_COMM_RE_FARM_LOANS_TOT_LOANS_FFIEC" hidden="1">"c13872"</definedName>
    <definedName name="IQ_COMM_RE_NONFARM_NONRES_TOT_LOANS_FFIEC" hidden="1">"c13871"</definedName>
    <definedName name="IQ_COMMERCIAL_BANKS_DEPOSITS_FOREIGN_FDIC" hidden="1">"c6480"</definedName>
    <definedName name="IQ_COMMERCIAL_BANKS_LOANS_FDIC" hidden="1">"c6434"</definedName>
    <definedName name="IQ_COMMERCIAL_BANKS_NONTRANSACTION_ACCOUNTS_FDIC" hidden="1">"c6548"</definedName>
    <definedName name="IQ_COMMERCIAL_BANKS_TOTAL_DEPOSITS_FDIC" hidden="1">"c6474"</definedName>
    <definedName name="IQ_COMMERCIAL_BANKS_TOTAL_LOANS_FOREIGN_FDIC" hidden="1">"c6444"</definedName>
    <definedName name="IQ_COMMERCIAL_BANKS_TRANSACTION_ACCOUNTS_FDIC" hidden="1">"c6540"</definedName>
    <definedName name="IQ_COMMERCIAL_DOM" hidden="1">"c177"</definedName>
    <definedName name="IQ_COMMERCIAL_FIRE_WRITTEN" hidden="1">"c178"</definedName>
    <definedName name="IQ_COMMERCIAL_INDUSTRIAL_CHARGE_OFFS_FDIC" hidden="1">"c6598"</definedName>
    <definedName name="IQ_COMMERCIAL_INDUSTRIAL_DOM_QUARTERLY_AVG_FFIEC" hidden="1">"c15478"</definedName>
    <definedName name="IQ_COMMERCIAL_INDUSTRIAL_GROSS_LOANS_FFIEC" hidden="1">"c13410"</definedName>
    <definedName name="IQ_COMMERCIAL_INDUSTRIAL_LOANS_DUE_30_89_FFIEC" hidden="1">"c13271"</definedName>
    <definedName name="IQ_COMMERCIAL_INDUSTRIAL_LOANS_DUE_90_FFIEC" hidden="1">"c13297"</definedName>
    <definedName name="IQ_COMMERCIAL_INDUSTRIAL_LOANS_LL_REC_DOM_FFIEC" hidden="1">"c12910"</definedName>
    <definedName name="IQ_COMMERCIAL_INDUSTRIAL_LOANS_NET_FDIC" hidden="1">"c6317"</definedName>
    <definedName name="IQ_COMMERCIAL_INDUSTRIAL_LOANS_NON_ACCRUAL_FFIEC" hidden="1">"c13323"</definedName>
    <definedName name="IQ_COMMERCIAL_INDUSTRIAL_NET_CHARGE_OFFS_FDIC" hidden="1">"c6636"</definedName>
    <definedName name="IQ_COMMERCIAL_INDUSTRIAL_NON_US_CHARGE_OFFS_FFIEC" hidden="1">"c13179"</definedName>
    <definedName name="IQ_COMMERCIAL_INDUSTRIAL_NON_US_DUE_30_89_FFIEC" hidden="1">"c15415"</definedName>
    <definedName name="IQ_COMMERCIAL_INDUSTRIAL_NON_US_DUE_90_FFIEC" hidden="1">"c15419"</definedName>
    <definedName name="IQ_COMMERCIAL_INDUSTRIAL_NON_US_NON_ACCRUAL_FFIEC" hidden="1">"c15464"</definedName>
    <definedName name="IQ_COMMERCIAL_INDUSTRIAL_NON_US_RECOV_FFIEC" hidden="1">"c13201"</definedName>
    <definedName name="IQ_COMMERCIAL_INDUSTRIAL_RECOVERIES_FDIC" hidden="1">"c6617"</definedName>
    <definedName name="IQ_COMMERCIAL_INDUSTRIAL_RISK_BASED_FFIEC" hidden="1">"c13431"</definedName>
    <definedName name="IQ_COMMERCIAL_INDUSTRIAL_TOTAL_LOANS_FOREIGN_FDIC" hidden="1">"c6451"</definedName>
    <definedName name="IQ_COMMERCIAL_INDUSTRIAL_TRADING_DOM_FFIEC" hidden="1">"c12932"</definedName>
    <definedName name="IQ_COMMERCIAL_INDUSTRIAL_US_CHARGE_OFFS_FFIEC" hidden="1">"c13178"</definedName>
    <definedName name="IQ_COMMERCIAL_INDUSTRIAL_US_DUE_30_89_FFIEC" hidden="1">"c15414"</definedName>
    <definedName name="IQ_COMMERCIAL_INDUSTRIAL_US_DUE_90_FFIEC" hidden="1">"c15418"</definedName>
    <definedName name="IQ_COMMERCIAL_INDUSTRIAL_US_NON_ACCRUAL_FFIEC" hidden="1">"c15463"</definedName>
    <definedName name="IQ_COMMERCIAL_INDUSTRIAL_US_RECOV_FFIEC" hidden="1">"c13200"</definedName>
    <definedName name="IQ_COMMERCIAL_INVEST_CABLE_INVEST" hidden="1">"c15806"</definedName>
    <definedName name="IQ_COMMERCIAL_LOANS_TOTAL_LOANS" hidden="1">"c15709"</definedName>
    <definedName name="IQ_COMMERCIAL_MORT" hidden="1">"c179"</definedName>
    <definedName name="IQ_COMMERCIAL_OTHER_LOC_FFIEC" hidden="1">"c13253"</definedName>
    <definedName name="IQ_COMMERCIAL_PAPER_ASSETS_TOT_FFIEC" hidden="1">"c13449"</definedName>
    <definedName name="IQ_COMMERCIAL_PAPER_FFIEC" hidden="1">"c12863"</definedName>
    <definedName name="IQ_COMMERCIAL_RE_CONSTRUCTION_LAND_DEV_FDIC" hidden="1">"c6526"</definedName>
    <definedName name="IQ_COMMERCIAL_RE_GROSS_LOANS_FFIEC" hidden="1">"c13400"</definedName>
    <definedName name="IQ_COMMERCIAL_RE_LOANS_FDIC" hidden="1">"c6312"</definedName>
    <definedName name="IQ_COMMERCIAL_RE_LOANS_TOTAL_LOANS" hidden="1">"c15710"</definedName>
    <definedName name="IQ_COMMERCIAL_RE_RISK_BASED_FFIEC" hidden="1">"c13421"</definedName>
    <definedName name="IQ_COMMISS_FEES" hidden="1">"c180"</definedName>
    <definedName name="IQ_COMMISSION_DEF" hidden="1">"c181"</definedName>
    <definedName name="IQ_COMMITMENTS_BUY_SEC_OTHER_OFF_BS_FFIEC" hidden="1">"c13128"</definedName>
    <definedName name="IQ_COMMITMENTS_COMMERCIAL_RE_UNUSED_FFIEC" hidden="1">"c13243"</definedName>
    <definedName name="IQ_COMMITMENTS_MATURITY_EXCEEDING_1YR_FDIC" hidden="1">"c6531"</definedName>
    <definedName name="IQ_COMMITMENTS_NOT_SECURED_RE_FDIC" hidden="1">"c6528"</definedName>
    <definedName name="IQ_COMMITMENTS_SECURED_RE_FDIC" hidden="1">"c6527"</definedName>
    <definedName name="IQ_COMMITMENTS_SELL_SEC_OTHER_OFF_BS_FFIEC" hidden="1">"c13129"</definedName>
    <definedName name="IQ_COMMODITY_EXPOSURE_FFIEC" hidden="1">"c13061"</definedName>
    <definedName name="IQ_COMMODITY_EXPOSURES_FDIC" hidden="1">"c6665"</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 hidden="1">"c6202"</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CAGR" hidden="1">"c6060"</definedName>
    <definedName name="IQ_COMMON_EQUITY_10YR_ANN_GROWTH" hidden="1">"c191"</definedName>
    <definedName name="IQ_COMMON_EQUITY_1YR_ANN_GROWTH" hidden="1">"c192"</definedName>
    <definedName name="IQ_COMMON_EQUITY_2YR_ANN_CAGR" hidden="1">"c6061"</definedName>
    <definedName name="IQ_COMMON_EQUITY_2YR_ANN_GROWTH" hidden="1">"c193"</definedName>
    <definedName name="IQ_COMMON_EQUITY_3YR_ANN_CAGR" hidden="1">"c6062"</definedName>
    <definedName name="IQ_COMMON_EQUITY_3YR_ANN_GROWTH" hidden="1">"c194"</definedName>
    <definedName name="IQ_COMMON_EQUITY_5YR_ANN_CAGR" hidden="1">"c6063"</definedName>
    <definedName name="IQ_COMMON_EQUITY_5YR_ANN_GROWTH" hidden="1">"c195"</definedName>
    <definedName name="IQ_COMMON_EQUITY_7YR_ANN_CAGR" hidden="1">"c6064"</definedName>
    <definedName name="IQ_COMMON_EQUITY_7YR_ANN_GROWTH" hidden="1">"c196"</definedName>
    <definedName name="IQ_COMMON_FDIC" hidden="1">"c6350"</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 hidden="1">"c6203"</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 hidden="1">"c6204"</definedName>
    <definedName name="IQ_COMMON_REP_REIT" hidden="1">"c211"</definedName>
    <definedName name="IQ_COMMON_REP_UTI" hidden="1">"c212"</definedName>
    <definedName name="IQ_COMMON_STOCK" hidden="1">"c1358"</definedName>
    <definedName name="IQ_COMMON_STOCK_1" hidden="1">"c182"</definedName>
    <definedName name="IQ_COMMON_STOCK_FFIEC" hidden="1">"c12876"</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NOTE" hidden="1">"c6792"</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ICKER_NO_EXCH" hidden="1">"c15490"</definedName>
    <definedName name="IQ_COMPANY_TYPE" hidden="1">"c2096"</definedName>
    <definedName name="IQ_COMPANY_WEBSITE" hidden="1">"c220"</definedName>
    <definedName name="IQ_COMPANY_ZIP" hidden="1">"c221"</definedName>
    <definedName name="IQ_COMPETITOR_ALL" hidden="1">"c13754"</definedName>
    <definedName name="IQ_COMPETITOR_NAMED_BY_COMPANY" hidden="1">"c13751"</definedName>
    <definedName name="IQ_COMPETITOR_NAMED_BY_COMPETITOR" hidden="1">"c13752"</definedName>
    <definedName name="IQ_COMPETITOR_NAMED_BY_THIRDPARTY" hidden="1">"c13753"</definedName>
    <definedName name="IQ_COMPOSITE_CYCLICAL_IND" hidden="1">"c6830"</definedName>
    <definedName name="IQ_COMPOSITE_CYCLICAL_IND_APR" hidden="1">"c7490"</definedName>
    <definedName name="IQ_COMPOSITE_CYCLICAL_IND_APR_FC" hidden="1">"c8370"</definedName>
    <definedName name="IQ_COMPOSITE_CYCLICAL_IND_FC" hidden="1">"c7710"</definedName>
    <definedName name="IQ_COMPOSITE_CYCLICAL_IND_POP" hidden="1">"c7050"</definedName>
    <definedName name="IQ_COMPOSITE_CYCLICAL_IND_POP_FC" hidden="1">"c7930"</definedName>
    <definedName name="IQ_COMPOSITE_CYCLICAL_IND_YOY" hidden="1">"c7270"</definedName>
    <definedName name="IQ_COMPOSITE_CYCLICAL_IND_YOY_FC" hidden="1">"c8150"</definedName>
    <definedName name="IQ_CONSOL_BEDS" hidden="1">"c8782"</definedName>
    <definedName name="IQ_CONSOL_PROP_OPERATIONAL" hidden="1">"c8758"</definedName>
    <definedName name="IQ_CONSOL_PROP_OTHER_OWNED" hidden="1">"c8760"</definedName>
    <definedName name="IQ_CONSOL_PROP_TOTAL" hidden="1">"c8761"</definedName>
    <definedName name="IQ_CONSOL_PROP_UNDEVELOPED" hidden="1">"c8759"</definedName>
    <definedName name="IQ_CONSOL_ROOMS" hidden="1">"c8786"</definedName>
    <definedName name="IQ_CONSOL_SQ_FT_OPERATIONAL" hidden="1">"c8774"</definedName>
    <definedName name="IQ_CONSOL_SQ_FT_OTHER_OWNED" hidden="1">"c8776"</definedName>
    <definedName name="IQ_CONSOL_SQ_FT_TOTAL" hidden="1">"c8777"</definedName>
    <definedName name="IQ_CONSOL_SQ_FT_UNDEVELOPED" hidden="1">"c8775"</definedName>
    <definedName name="IQ_CONSOL_UNITS_OPERATIONAL" hidden="1">"c8766"</definedName>
    <definedName name="IQ_CONSOL_UNITS_OTHER_OWNED" hidden="1">"c8768"</definedName>
    <definedName name="IQ_CONSOL_UNITS_TOTAL" hidden="1">"c8769"</definedName>
    <definedName name="IQ_CONSOL_UNITS_UNDEVELOPED" hidden="1">"c8767"</definedName>
    <definedName name="IQ_CONSOLIDATED_ASSETS_QUARTERLY_AVG_FFIEC" hidden="1">"c13087"</definedName>
    <definedName name="IQ_CONSOLIDATED_NI_FOREIGN_FFIEC" hidden="1">"c15396"</definedName>
    <definedName name="IQ_CONST_LAND_DEV_LOANS_TOT_LOANS_FFIEC" hidden="1">"c13865"</definedName>
    <definedName name="IQ_CONST_LAND_DEVELOP_OTHER_DOM_CHARGE_OFFS_FFIEC" hidden="1">"c13628"</definedName>
    <definedName name="IQ_CONST_LAND_DEVELOP_OTHER_DOM_RECOV_FFIEC" hidden="1">"c13632"</definedName>
    <definedName name="IQ_CONSTRUCTION_DEV_LOANS_FDIC" hidden="1">"c6313"</definedName>
    <definedName name="IQ_CONSTRUCTION_LAND_DEV_DOM_FFIEC" hidden="1">"c15267"</definedName>
    <definedName name="IQ_CONSTRUCTION_LAND_DEVELOPMENT_CHARGE_OFFS_FDIC" hidden="1">"c6594"</definedName>
    <definedName name="IQ_CONSTRUCTION_LAND_DEVELOPMENT_NET_CHARGE_OFFS_FDIC" hidden="1">"c6632"</definedName>
    <definedName name="IQ_CONSTRUCTION_LAND_DEVELOPMENT_RECOVERIES_FDIC" hidden="1">"c6613"</definedName>
    <definedName name="IQ_CONSTRUCTION_LL_REC_DOM_FFIEC" hidden="1">"c12900"</definedName>
    <definedName name="IQ_CONSTRUCTION_LOANS" hidden="1">"c222"</definedName>
    <definedName name="IQ_CONSTRUCTION_LOANS_DOM_DUE_30_89_FFIEC" hidden="1">"c13256"</definedName>
    <definedName name="IQ_CONSTRUCTION_LOANS_DOM_DUE_90_FFIEC" hidden="1">"c13284"</definedName>
    <definedName name="IQ_CONSTRUCTION_LOANS_DOM_NON_ACCRUAL_FFIEC" hidden="1">"c13310"</definedName>
    <definedName name="IQ_CONSTRUCTION_LOANS_GROSS_LOANS_FFIEC" hidden="1">"c13401"</definedName>
    <definedName name="IQ_CONSTRUCTION_LOANS_TOTAL_LOANS" hidden="1">"c15711"</definedName>
    <definedName name="IQ_CONSTRUCTION_RISK_BASED_FFIEC" hidden="1">"c13422"</definedName>
    <definedName name="IQ_CONSULTING_FFIEC" hidden="1">"c13055"</definedName>
    <definedName name="IQ_CONSUMER_COMFORT" hidden="1">"c6831"</definedName>
    <definedName name="IQ_CONSUMER_COMFORT_APR" hidden="1">"c7491"</definedName>
    <definedName name="IQ_CONSUMER_COMFORT_APR_FC" hidden="1">"c8371"</definedName>
    <definedName name="IQ_CONSUMER_COMFORT_FC" hidden="1">"c7711"</definedName>
    <definedName name="IQ_CONSUMER_COMFORT_POP" hidden="1">"c7051"</definedName>
    <definedName name="IQ_CONSUMER_COMFORT_POP_FC" hidden="1">"c7931"</definedName>
    <definedName name="IQ_CONSUMER_CONFIDENCE" hidden="1">"c6832"</definedName>
    <definedName name="IQ_CONSUMER_CONFIDENCE_APR" hidden="1">"c7492"</definedName>
    <definedName name="IQ_CONSUMER_CONFIDENCE_APR_FC" hidden="1">"c8372"</definedName>
    <definedName name="IQ_CONSUMER_CONFIDENCE_FC" hidden="1">"c7712"</definedName>
    <definedName name="IQ_CONSUMER_CONFIDENCE_POP" hidden="1">"c7052"</definedName>
    <definedName name="IQ_CONSUMER_CONFIDENCE_POP_FC" hidden="1">"c7932"</definedName>
    <definedName name="IQ_CONSUMER_CONFIDENCE_YOY" hidden="1">"c7272"</definedName>
    <definedName name="IQ_CONSUMER_CONFIDENCE_YOY_FC" hidden="1">"c8152"</definedName>
    <definedName name="IQ_CONSUMER_LEASES_LL_REC_FFIEC" hidden="1">"c12895"</definedName>
    <definedName name="IQ_CONSUMER_LENDING" hidden="1">"c6833"</definedName>
    <definedName name="IQ_CONSUMER_LENDING_APR" hidden="1">"c7493"</definedName>
    <definedName name="IQ_CONSUMER_LENDING_APR_FC" hidden="1">"c8373"</definedName>
    <definedName name="IQ_CONSUMER_LENDING_FC" hidden="1">"c7713"</definedName>
    <definedName name="IQ_CONSUMER_LENDING_GROSS" hidden="1">"c6878"</definedName>
    <definedName name="IQ_CONSUMER_LENDING_GROSS_APR" hidden="1">"c7538"</definedName>
    <definedName name="IQ_CONSUMER_LENDING_GROSS_APR_FC" hidden="1">"c8418"</definedName>
    <definedName name="IQ_CONSUMER_LENDING_GROSS_FC" hidden="1">"c7758"</definedName>
    <definedName name="IQ_CONSUMER_LENDING_GROSS_POP" hidden="1">"c7098"</definedName>
    <definedName name="IQ_CONSUMER_LENDING_GROSS_POP_FC" hidden="1">"c7978"</definedName>
    <definedName name="IQ_CONSUMER_LENDING_GROSS_YOY" hidden="1">"c7318"</definedName>
    <definedName name="IQ_CONSUMER_LENDING_GROSS_YOY_FC" hidden="1">"c8198"</definedName>
    <definedName name="IQ_CONSUMER_LENDING_NET" hidden="1">"c6922"</definedName>
    <definedName name="IQ_CONSUMER_LENDING_NET_APR" hidden="1">"c7582"</definedName>
    <definedName name="IQ_CONSUMER_LENDING_NET_APR_FC" hidden="1">"c8462"</definedName>
    <definedName name="IQ_CONSUMER_LENDING_NET_FC" hidden="1">"c7802"</definedName>
    <definedName name="IQ_CONSUMER_LENDING_NET_POP" hidden="1">"c7142"</definedName>
    <definedName name="IQ_CONSUMER_LENDING_NET_POP_FC" hidden="1">"c8022"</definedName>
    <definedName name="IQ_CONSUMER_LENDING_NET_YOY" hidden="1">"c7362"</definedName>
    <definedName name="IQ_CONSUMER_LENDING_NET_YOY_FC" hidden="1">"c8242"</definedName>
    <definedName name="IQ_CONSUMER_LENDING_POP" hidden="1">"c7053"</definedName>
    <definedName name="IQ_CONSUMER_LENDING_POP_FC" hidden="1">"c7933"</definedName>
    <definedName name="IQ_CONSUMER_LENDING_TOTAL" hidden="1">"c7018"</definedName>
    <definedName name="IQ_CONSUMER_LENDING_TOTAL_APR" hidden="1">"c7678"</definedName>
    <definedName name="IQ_CONSUMER_LENDING_TOTAL_APR_FC" hidden="1">"c8558"</definedName>
    <definedName name="IQ_CONSUMER_LENDING_TOTAL_FC" hidden="1">"c7898"</definedName>
    <definedName name="IQ_CONSUMER_LENDING_TOTAL_POP" hidden="1">"c7238"</definedName>
    <definedName name="IQ_CONSUMER_LENDING_TOTAL_POP_FC" hidden="1">"c8118"</definedName>
    <definedName name="IQ_CONSUMER_LENDING_TOTAL_YOY" hidden="1">"c7458"</definedName>
    <definedName name="IQ_CONSUMER_LENDING_TOTAL_YOY_FC" hidden="1">"c8338"</definedName>
    <definedName name="IQ_CONSUMER_LENDING_YOY" hidden="1">"c7273"</definedName>
    <definedName name="IQ_CONSUMER_LENDING_YOY_FC" hidden="1">"c8153"</definedName>
    <definedName name="IQ_CONSUMER_LOANS" hidden="1">"c223"</definedName>
    <definedName name="IQ_CONSUMER_LOANS_LL_REC_DOM_FFIEC" hidden="1">"c12911"</definedName>
    <definedName name="IQ_CONSUMER_LOANS_TOT_LOANS_FFIEC" hidden="1">"c13875"</definedName>
    <definedName name="IQ_CONSUMER_LOANS_TOTAL_LOANS" hidden="1">"c15712"</definedName>
    <definedName name="IQ_CONSUMER_SPENDING" hidden="1">"c6834"</definedName>
    <definedName name="IQ_CONSUMER_SPENDING_APR" hidden="1">"c7494"</definedName>
    <definedName name="IQ_CONSUMER_SPENDING_APR_FC" hidden="1">"c8374"</definedName>
    <definedName name="IQ_CONSUMER_SPENDING_DURABLE" hidden="1">"c6835"</definedName>
    <definedName name="IQ_CONSUMER_SPENDING_DURABLE_APR" hidden="1">"c7495"</definedName>
    <definedName name="IQ_CONSUMER_SPENDING_DURABLE_APR_FC" hidden="1">"c8375"</definedName>
    <definedName name="IQ_CONSUMER_SPENDING_DURABLE_FC" hidden="1">"c7715"</definedName>
    <definedName name="IQ_CONSUMER_SPENDING_DURABLE_POP" hidden="1">"c7055"</definedName>
    <definedName name="IQ_CONSUMER_SPENDING_DURABLE_POP_FC" hidden="1">"c7935"</definedName>
    <definedName name="IQ_CONSUMER_SPENDING_DURABLE_REAL" hidden="1">"c6964"</definedName>
    <definedName name="IQ_CONSUMER_SPENDING_DURABLE_REAL_APR" hidden="1">"c7624"</definedName>
    <definedName name="IQ_CONSUMER_SPENDING_DURABLE_REAL_APR_FC" hidden="1">"c8504"</definedName>
    <definedName name="IQ_CONSUMER_SPENDING_DURABLE_REAL_FC" hidden="1">"c7844"</definedName>
    <definedName name="IQ_CONSUMER_SPENDING_DURABLE_REAL_POP" hidden="1">"c7184"</definedName>
    <definedName name="IQ_CONSUMER_SPENDING_DURABLE_REAL_POP_FC" hidden="1">"c8064"</definedName>
    <definedName name="IQ_CONSUMER_SPENDING_DURABLE_REAL_SAAR" hidden="1">"c6965"</definedName>
    <definedName name="IQ_CONSUMER_SPENDING_DURABLE_REAL_SAAR_APR" hidden="1">"c7625"</definedName>
    <definedName name="IQ_CONSUMER_SPENDING_DURABLE_REAL_SAAR_APR_FC" hidden="1">"c8505"</definedName>
    <definedName name="IQ_CONSUMER_SPENDING_DURABLE_REAL_SAAR_FC" hidden="1">"c7845"</definedName>
    <definedName name="IQ_CONSUMER_SPENDING_DURABLE_REAL_SAAR_POP" hidden="1">"c7185"</definedName>
    <definedName name="IQ_CONSUMER_SPENDING_DURABLE_REAL_SAAR_POP_FC" hidden="1">"c8065"</definedName>
    <definedName name="IQ_CONSUMER_SPENDING_DURABLE_REAL_SAAR_YOY" hidden="1">"c7405"</definedName>
    <definedName name="IQ_CONSUMER_SPENDING_DURABLE_REAL_SAAR_YOY_FC" hidden="1">"c8285"</definedName>
    <definedName name="IQ_CONSUMER_SPENDING_DURABLE_REAL_YOY" hidden="1">"c7404"</definedName>
    <definedName name="IQ_CONSUMER_SPENDING_DURABLE_REAL_YOY_FC" hidden="1">"c8284"</definedName>
    <definedName name="IQ_CONSUMER_SPENDING_DURABLE_YOY" hidden="1">"c7275"</definedName>
    <definedName name="IQ_CONSUMER_SPENDING_DURABLE_YOY_FC" hidden="1">"c8155"</definedName>
    <definedName name="IQ_CONSUMER_SPENDING_FC" hidden="1">"c7714"</definedName>
    <definedName name="IQ_CONSUMER_SPENDING_NONDURABLE" hidden="1">"c6836"</definedName>
    <definedName name="IQ_CONSUMER_SPENDING_NONDURABLE_APR" hidden="1">"c7496"</definedName>
    <definedName name="IQ_CONSUMER_SPENDING_NONDURABLE_APR_FC" hidden="1">"c8376"</definedName>
    <definedName name="IQ_CONSUMER_SPENDING_NONDURABLE_FC" hidden="1">"c7716"</definedName>
    <definedName name="IQ_CONSUMER_SPENDING_NONDURABLE_POP" hidden="1">"c7056"</definedName>
    <definedName name="IQ_CONSUMER_SPENDING_NONDURABLE_POP_FC" hidden="1">"c7936"</definedName>
    <definedName name="IQ_CONSUMER_SPENDING_NONDURABLE_REAL" hidden="1">"c6966"</definedName>
    <definedName name="IQ_CONSUMER_SPENDING_NONDURABLE_REAL_APR" hidden="1">"c7626"</definedName>
    <definedName name="IQ_CONSUMER_SPENDING_NONDURABLE_REAL_APR_FC" hidden="1">"c8506"</definedName>
    <definedName name="IQ_CONSUMER_SPENDING_NONDURABLE_REAL_FC" hidden="1">"c7846"</definedName>
    <definedName name="IQ_CONSUMER_SPENDING_NONDURABLE_REAL_POP" hidden="1">"c7186"</definedName>
    <definedName name="IQ_CONSUMER_SPENDING_NONDURABLE_REAL_POP_FC" hidden="1">"c8066"</definedName>
    <definedName name="IQ_CONSUMER_SPENDING_NONDURABLE_REAL_SAAR" hidden="1">"c6967"</definedName>
    <definedName name="IQ_CONSUMER_SPENDING_NONDURABLE_REAL_SAAR_APR" hidden="1">"c7627"</definedName>
    <definedName name="IQ_CONSUMER_SPENDING_NONDURABLE_REAL_SAAR_APR_FC" hidden="1">"c8507"</definedName>
    <definedName name="IQ_CONSUMER_SPENDING_NONDURABLE_REAL_SAAR_FC" hidden="1">"c7847"</definedName>
    <definedName name="IQ_CONSUMER_SPENDING_NONDURABLE_REAL_SAAR_POP" hidden="1">"c7187"</definedName>
    <definedName name="IQ_CONSUMER_SPENDING_NONDURABLE_REAL_SAAR_POP_FC" hidden="1">"c8067"</definedName>
    <definedName name="IQ_CONSUMER_SPENDING_NONDURABLE_REAL_SAAR_YOY" hidden="1">"c7407"</definedName>
    <definedName name="IQ_CONSUMER_SPENDING_NONDURABLE_REAL_SAAR_YOY_FC" hidden="1">"c8287"</definedName>
    <definedName name="IQ_CONSUMER_SPENDING_NONDURABLE_REAL_YOY" hidden="1">"c7406"</definedName>
    <definedName name="IQ_CONSUMER_SPENDING_NONDURABLE_REAL_YOY_FC" hidden="1">"c8286"</definedName>
    <definedName name="IQ_CONSUMER_SPENDING_NONDURABLE_YOY" hidden="1">"c7276"</definedName>
    <definedName name="IQ_CONSUMER_SPENDING_NONDURABLE_YOY_FC" hidden="1">"c8156"</definedName>
    <definedName name="IQ_CONSUMER_SPENDING_POP" hidden="1">"c7054"</definedName>
    <definedName name="IQ_CONSUMER_SPENDING_POP_FC" hidden="1">"c7934"</definedName>
    <definedName name="IQ_CONSUMER_SPENDING_REAL" hidden="1">"c6963"</definedName>
    <definedName name="IQ_CONSUMER_SPENDING_REAL_APR" hidden="1">"c7623"</definedName>
    <definedName name="IQ_CONSUMER_SPENDING_REAL_APR_FC" hidden="1">"c8503"</definedName>
    <definedName name="IQ_CONSUMER_SPENDING_REAL_FC" hidden="1">"c7843"</definedName>
    <definedName name="IQ_CONSUMER_SPENDING_REAL_POP" hidden="1">"c7183"</definedName>
    <definedName name="IQ_CONSUMER_SPENDING_REAL_POP_FC" hidden="1">"c8063"</definedName>
    <definedName name="IQ_CONSUMER_SPENDING_REAL_SAAR" hidden="1">"c6968"</definedName>
    <definedName name="IQ_CONSUMER_SPENDING_REAL_SAAR_APR" hidden="1">"c7628"</definedName>
    <definedName name="IQ_CONSUMER_SPENDING_REAL_SAAR_APR_FC" hidden="1">"c8508"</definedName>
    <definedName name="IQ_CONSUMER_SPENDING_REAL_SAAR_FC" hidden="1">"c7848"</definedName>
    <definedName name="IQ_CONSUMER_SPENDING_REAL_SAAR_POP" hidden="1">"c7188"</definedName>
    <definedName name="IQ_CONSUMER_SPENDING_REAL_SAAR_POP_FC" hidden="1">"c8068"</definedName>
    <definedName name="IQ_CONSUMER_SPENDING_REAL_SAAR_YOY" hidden="1">"c7408"</definedName>
    <definedName name="IQ_CONSUMER_SPENDING_REAL_SAAR_YOY_FC" hidden="1">"c8288"</definedName>
    <definedName name="IQ_CONSUMER_SPENDING_REAL_USD_APR_FC" hidden="1">"c11921"</definedName>
    <definedName name="IQ_CONSUMER_SPENDING_REAL_USD_FC" hidden="1">"c11918"</definedName>
    <definedName name="IQ_CONSUMER_SPENDING_REAL_USD_POP_FC" hidden="1">"c11919"</definedName>
    <definedName name="IQ_CONSUMER_SPENDING_REAL_USD_YOY_FC" hidden="1">"c11920"</definedName>
    <definedName name="IQ_CONSUMER_SPENDING_REAL_YOY" hidden="1">"c7403"</definedName>
    <definedName name="IQ_CONSUMER_SPENDING_REAL_YOY_FC" hidden="1">"c8283"</definedName>
    <definedName name="IQ_CONSUMER_SPENDING_SERVICES" hidden="1">"c6837"</definedName>
    <definedName name="IQ_CONSUMER_SPENDING_SERVICES_APR" hidden="1">"c7497"</definedName>
    <definedName name="IQ_CONSUMER_SPENDING_SERVICES_APR_FC" hidden="1">"c8377"</definedName>
    <definedName name="IQ_CONSUMER_SPENDING_SERVICES_FC" hidden="1">"c7717"</definedName>
    <definedName name="IQ_CONSUMER_SPENDING_SERVICES_POP" hidden="1">"c7057"</definedName>
    <definedName name="IQ_CONSUMER_SPENDING_SERVICES_POP_FC" hidden="1">"c7937"</definedName>
    <definedName name="IQ_CONSUMER_SPENDING_SERVICES_REAL" hidden="1">"c6969"</definedName>
    <definedName name="IQ_CONSUMER_SPENDING_SERVICES_REAL_APR" hidden="1">"c7629"</definedName>
    <definedName name="IQ_CONSUMER_SPENDING_SERVICES_REAL_APR_FC" hidden="1">"c8509"</definedName>
    <definedName name="IQ_CONSUMER_SPENDING_SERVICES_REAL_FC" hidden="1">"c7849"</definedName>
    <definedName name="IQ_CONSUMER_SPENDING_SERVICES_REAL_POP" hidden="1">"c7189"</definedName>
    <definedName name="IQ_CONSUMER_SPENDING_SERVICES_REAL_POP_FC" hidden="1">"c8069"</definedName>
    <definedName name="IQ_CONSUMER_SPENDING_SERVICES_REAL_SAAR" hidden="1">"c6970"</definedName>
    <definedName name="IQ_CONSUMER_SPENDING_SERVICES_REAL_SAAR_APR" hidden="1">"c7630"</definedName>
    <definedName name="IQ_CONSUMER_SPENDING_SERVICES_REAL_SAAR_APR_FC" hidden="1">"c8510"</definedName>
    <definedName name="IQ_CONSUMER_SPENDING_SERVICES_REAL_SAAR_FC" hidden="1">"c7850"</definedName>
    <definedName name="IQ_CONSUMER_SPENDING_SERVICES_REAL_SAAR_POP" hidden="1">"c7190"</definedName>
    <definedName name="IQ_CONSUMER_SPENDING_SERVICES_REAL_SAAR_POP_FC" hidden="1">"c8070"</definedName>
    <definedName name="IQ_CONSUMER_SPENDING_SERVICES_REAL_SAAR_YOY" hidden="1">"c7410"</definedName>
    <definedName name="IQ_CONSUMER_SPENDING_SERVICES_REAL_SAAR_YOY_FC" hidden="1">"c8290"</definedName>
    <definedName name="IQ_CONSUMER_SPENDING_SERVICES_REAL_YOY" hidden="1">"c7409"</definedName>
    <definedName name="IQ_CONSUMER_SPENDING_SERVICES_REAL_YOY_FC" hidden="1">"c8289"</definedName>
    <definedName name="IQ_CONSUMER_SPENDING_SERVICES_YOY" hidden="1">"c7277"</definedName>
    <definedName name="IQ_CONSUMER_SPENDING_SERVICES_YOY_FC" hidden="1">"c8157"</definedName>
    <definedName name="IQ_CONSUMER_SPENDING_YOY" hidden="1">"c7274"</definedName>
    <definedName name="IQ_CONSUMER_SPENDING_YOY_FC" hidden="1">"c8154"</definedName>
    <definedName name="IQ_CONTINGENT_LIABILITIES" hidden="1">"c18873"</definedName>
    <definedName name="IQ_CONTRACT_OBLIGATION_AFTER_FIVE" hidden="1">"c15691"</definedName>
    <definedName name="IQ_CONTRACT_OBLIGATION_CY" hidden="1">"c15685"</definedName>
    <definedName name="IQ_CONTRACT_OBLIGATION_CY1" hidden="1">"c15686"</definedName>
    <definedName name="IQ_CONTRACT_OBLIGATION_CY2" hidden="1">"c15687"</definedName>
    <definedName name="IQ_CONTRACT_OBLIGATION_CY3" hidden="1">"c15688"</definedName>
    <definedName name="IQ_CONTRACT_OBLIGATION_CY4" hidden="1">"c15689"</definedName>
    <definedName name="IQ_CONTRACT_OBLIGATION_NEXT_FIVE" hidden="1">"c15690"</definedName>
    <definedName name="IQ_CONTRACT_OBLIGATION_TOTAL" hidden="1">"c15692"</definedName>
    <definedName name="IQ_CONTRACTS_OTHER_COMMODITIES_EQUITIES._FDIC" hidden="1">"c6522"</definedName>
    <definedName name="IQ_CONTRACTS_OTHER_COMMODITIES_EQUITIES_FDIC" hidden="1">"c6522"</definedName>
    <definedName name="IQ_CONTRIB_ID_DET_EST" hidden="1">"c12045"</definedName>
    <definedName name="IQ_CONTRIB_ID_DET_EST_REUT" hidden="1">"c12137"</definedName>
    <definedName name="IQ_CONTRIB_NAME_DET_EST" hidden="1">"c12046"</definedName>
    <definedName name="IQ_CONTRIB_NAME_DET_EST_REUT" hidden="1">"c12138"</definedName>
    <definedName name="IQ_CONTRIB_NAME_NON_PER_DET_EST" hidden="1">"c12760"</definedName>
    <definedName name="IQ_CONTRIB_NAME_NON_PER_DET_EST_REUT" hidden="1">"c12763"</definedName>
    <definedName name="IQ_CONTRIB_REC_DET_EST" hidden="1">"c12051"</definedName>
    <definedName name="IQ_CONTRIB_REC_DET_EST_DATE" hidden="1">"c12204"</definedName>
    <definedName name="IQ_CONTRIB_REC_DET_EST_DATE_REUT" hidden="1">"c12285"</definedName>
    <definedName name="IQ_CONTRIB_REC_DET_EST_ORIGIN" hidden="1">"c12577"</definedName>
    <definedName name="IQ_CONTRIB_REC_DET_EST_ORIGIN_REUT" hidden="1">"c12653"</definedName>
    <definedName name="IQ_CONTRIB_REC_DET_EST_REUT" hidden="1">"c12143"</definedName>
    <definedName name="IQ_CONTRIBUTOR_CIQID" hidden="1">"c13742"</definedName>
    <definedName name="IQ_CONTRIBUTOR_NAME" hidden="1">"c13735"</definedName>
    <definedName name="IQ_CONTRIBUTOR_START_DATE" hidden="1">"c13741"</definedName>
    <definedName name="IQ_CONV_DATE" hidden="1">"c2191"</definedName>
    <definedName name="IQ_CONV_EXP_DATE" hidden="1">"c3043"</definedName>
    <definedName name="IQ_CONV_PARITY" hidden="1">"c16197"</definedName>
    <definedName name="IQ_CONV_PREMIUM" hidden="1">"c2195"</definedName>
    <definedName name="IQ_CONV_PRICE" hidden="1">"c2193"</definedName>
    <definedName name="IQ_CONV_PRICE_ISSUE" hidden="1">"c16195"</definedName>
    <definedName name="IQ_CONV_PRICE_PREM_ISSUE" hidden="1">"c16196"</definedName>
    <definedName name="IQ_CONV_PRICE_PREMIUM" hidden="1">"c16198"</definedName>
    <definedName name="IQ_CONV_PT_PREMIUM" hidden="1">"c16199"</definedName>
    <definedName name="IQ_CONV_PT_PREMIUM_PCT" hidden="1">"c16200"</definedName>
    <definedName name="IQ_CONV_RATIO" hidden="1">"c2192"</definedName>
    <definedName name="IQ_CONV_SECURITY" hidden="1">"c2189"</definedName>
    <definedName name="IQ_CONV_SECURITY_ISSUER" hidden="1">"c2190"</definedName>
    <definedName name="IQ_CONV_SECURITY_PRICE" hidden="1">"c2194"</definedName>
    <definedName name="IQ_CONVERSION_COMMON_FFIEC" hidden="1">"c12964"</definedName>
    <definedName name="IQ_CONVERSION_PREF_FFIEC" hidden="1">"c12962"</definedName>
    <definedName name="IQ_CONVERT" hidden="1">"c2536"</definedName>
    <definedName name="IQ_CONVERT_PCT" hidden="1">"c2537"</definedName>
    <definedName name="IQ_CONVEXITY" hidden="1">"c2182"</definedName>
    <definedName name="IQ_CONVEYED_TO_OTHERS_FDIC" hidden="1">"c6534"</definedName>
    <definedName name="IQ_COO_ID" hidden="1">"c15222"</definedName>
    <definedName name="IQ_COO_NAME" hidden="1">"c15221"</definedName>
    <definedName name="IQ_CORE_CAPITAL_RATIO_FDIC" hidden="1">"c6745"</definedName>
    <definedName name="IQ_CORE_DEPOSITS_ASSETS_TOT_FFIEC" hidden="1">"c13442"</definedName>
    <definedName name="IQ_CORE_DEPOSITS_FFIEC" hidden="1">"c13862"</definedName>
    <definedName name="IQ_CORE_DEPOSITS_TOT_DEPOSITS_FFIEC" hidden="1">"c13911"</definedName>
    <definedName name="IQ_CORE_TIER_ONE_CAPITAL" hidden="1">"c15244"</definedName>
    <definedName name="IQ_CORE_TIER_ONE_CAPITAL_RATIO" hidden="1">"c15240"</definedName>
    <definedName name="IQ_CORP_GOODS_PRICE_INDEX_APR_FC_UNUSED" hidden="1">"c8381"</definedName>
    <definedName name="IQ_CORP_GOODS_PRICE_INDEX_APR_FC_UNUSED_UNUSED_UNUSED" hidden="1">"c8381"</definedName>
    <definedName name="IQ_CORP_GOODS_PRICE_INDEX_APR_UNUSED" hidden="1">"c7501"</definedName>
    <definedName name="IQ_CORP_GOODS_PRICE_INDEX_APR_UNUSED_UNUSED_UNUSED" hidden="1">"c7501"</definedName>
    <definedName name="IQ_CORP_GOODS_PRICE_INDEX_FC_UNUSED" hidden="1">"c7721"</definedName>
    <definedName name="IQ_CORP_GOODS_PRICE_INDEX_FC_UNUSED_UNUSED_UNUSED" hidden="1">"c7721"</definedName>
    <definedName name="IQ_CORP_GOODS_PRICE_INDEX_POP_FC_UNUSED" hidden="1">"c7941"</definedName>
    <definedName name="IQ_CORP_GOODS_PRICE_INDEX_POP_FC_UNUSED_UNUSED_UNUSED" hidden="1">"c7941"</definedName>
    <definedName name="IQ_CORP_GOODS_PRICE_INDEX_POP_UNUSED" hidden="1">"c7061"</definedName>
    <definedName name="IQ_CORP_GOODS_PRICE_INDEX_POP_UNUSED_UNUSED_UNUSED" hidden="1">"c7061"</definedName>
    <definedName name="IQ_CORP_GOODS_PRICE_INDEX_UNUSED" hidden="1">"c6841"</definedName>
    <definedName name="IQ_CORP_GOODS_PRICE_INDEX_UNUSED_UNUSED_UNUSED" hidden="1">"c6841"</definedName>
    <definedName name="IQ_CORP_GOODS_PRICE_INDEX_YOY_FC_UNUSED" hidden="1">"c8161"</definedName>
    <definedName name="IQ_CORP_GOODS_PRICE_INDEX_YOY_FC_UNUSED_UNUSED_UNUSED" hidden="1">"c8161"</definedName>
    <definedName name="IQ_CORP_GOODS_PRICE_INDEX_YOY_UNUSED" hidden="1">"c7281"</definedName>
    <definedName name="IQ_CORP_GOODS_PRICE_INDEX_YOY_UNUSED_UNUSED_UNUSED" hidden="1">"c7281"</definedName>
    <definedName name="IQ_CORP_PROFITS" hidden="1">"c6843"</definedName>
    <definedName name="IQ_CORP_PROFITS_AFTER_TAX_SAAR" hidden="1">"c6842"</definedName>
    <definedName name="IQ_CORP_PROFITS_AFTER_TAX_SAAR_APR" hidden="1">"c7502"</definedName>
    <definedName name="IQ_CORP_PROFITS_AFTER_TAX_SAAR_APR_FC" hidden="1">"c8382"</definedName>
    <definedName name="IQ_CORP_PROFITS_AFTER_TAX_SAAR_FC" hidden="1">"c7722"</definedName>
    <definedName name="IQ_CORP_PROFITS_AFTER_TAX_SAAR_POP" hidden="1">"c7062"</definedName>
    <definedName name="IQ_CORP_PROFITS_AFTER_TAX_SAAR_POP_FC" hidden="1">"c7942"</definedName>
    <definedName name="IQ_CORP_PROFITS_AFTER_TAX_SAAR_YOY" hidden="1">"c7282"</definedName>
    <definedName name="IQ_CORP_PROFITS_AFTER_TAX_SAAR_YOY_FC" hidden="1">"c8162"</definedName>
    <definedName name="IQ_CORP_PROFITS_APR" hidden="1">"c7503"</definedName>
    <definedName name="IQ_CORP_PROFITS_APR_FC" hidden="1">"c8383"</definedName>
    <definedName name="IQ_CORP_PROFITS_FC" hidden="1">"c7723"</definedName>
    <definedName name="IQ_CORP_PROFITS_POP" hidden="1">"c7063"</definedName>
    <definedName name="IQ_CORP_PROFITS_POP_FC" hidden="1">"c7943"</definedName>
    <definedName name="IQ_CORP_PROFITS_SAAR" hidden="1">"c6844"</definedName>
    <definedName name="IQ_CORP_PROFITS_SAAR_APR" hidden="1">"c7504"</definedName>
    <definedName name="IQ_CORP_PROFITS_SAAR_APR_FC" hidden="1">"c8384"</definedName>
    <definedName name="IQ_CORP_PROFITS_SAAR_FC" hidden="1">"c7724"</definedName>
    <definedName name="IQ_CORP_PROFITS_SAAR_POP" hidden="1">"c7064"</definedName>
    <definedName name="IQ_CORP_PROFITS_SAAR_POP_FC" hidden="1">"c7944"</definedName>
    <definedName name="IQ_CORP_PROFITS_SAAR_YOY" hidden="1">"c7284"</definedName>
    <definedName name="IQ_CORP_PROFITS_SAAR_YOY_FC" hidden="1">"c8164"</definedName>
    <definedName name="IQ_CORP_PROFITS_YOY" hidden="1">"c7283"</definedName>
    <definedName name="IQ_CORP_PROFITS_YOY_FC" hidden="1">"c8163"</definedName>
    <definedName name="IQ_CORPORATE_OVER_TOTAL" hidden="1">"c13767"</definedName>
    <definedName name="IQ_COST_BORROWED_FUNDS_FFIEC" hidden="1">"c13492"</definedName>
    <definedName name="IQ_COST_BORROWING" hidden="1">"c2936"</definedName>
    <definedName name="IQ_COST_BORROWINGS" hidden="1">"c225"</definedName>
    <definedName name="IQ_COST_CAPITAL_NEW_BUSINESS" hidden="1">"c9968"</definedName>
    <definedName name="IQ_COST_FOREIGN_DEPOSITS_FFIEC" hidden="1">"c13490"</definedName>
    <definedName name="IQ_COST_FUNDS" hidden="1">"c15726"</definedName>
    <definedName name="IQ_COST_FUNDS_PURCHASED_FFIEC" hidden="1">"c13491"</definedName>
    <definedName name="IQ_COST_INT_DEPOSITS_FFIEC" hidden="1">"c13489"</definedName>
    <definedName name="IQ_COST_OF_FUNDING_ASSETS_FDIC" hidden="1">"c6725"</definedName>
    <definedName name="IQ_COST_REV" hidden="1">"c226"</definedName>
    <definedName name="IQ_COST_REVENUE" hidden="1">"c1359"</definedName>
    <definedName name="IQ_COST_REVENUE_1" hidden="1">"c226"</definedName>
    <definedName name="IQ_COST_SALES_COAL" hidden="1">"c15933"</definedName>
    <definedName name="IQ_COST_SALES_PER_UNIT_SOLD_COAL" hidden="1">"c15944"</definedName>
    <definedName name="IQ_COST_SALES_TO_SALES_COAL" hidden="1">"c15951"</definedName>
    <definedName name="IQ_COST_SAVINGS" hidden="1">"c227"</definedName>
    <definedName name="IQ_COST_SERVICE" hidden="1">"c228"</definedName>
    <definedName name="IQ_COST_SOLVENCY_CAPITAL_COVERED" hidden="1">"c9965"</definedName>
    <definedName name="IQ_COST_SOLVENCY_CAPITAL_GROUP" hidden="1">"c9951"</definedName>
    <definedName name="IQ_COST_TOTAL_BORROWINGS" hidden="1">"c229"</definedName>
    <definedName name="IQ_COUNTRY_NAME" hidden="1">"c230"</definedName>
    <definedName name="IQ_COUNTRY_NAME_ECON" hidden="1">"c11752"</definedName>
    <definedName name="IQ_COUPON_FORMULA" hidden="1">"c8965"</definedName>
    <definedName name="IQ_COVERAGE_RATIO" hidden="1">"c15243"</definedName>
    <definedName name="IQ_COVERED_POPS" hidden="1">"c2124"</definedName>
    <definedName name="IQ_COVERED_WIRELESS_POPS" hidden="1">"c2124"</definedName>
    <definedName name="IQ_CP" hidden="1">"c2495"</definedName>
    <definedName name="IQ_CP_PCT" hidden="1">"c2496"</definedName>
    <definedName name="IQ_CPI" hidden="1">"c6845"</definedName>
    <definedName name="IQ_CPI_APR" hidden="1">"c7505"</definedName>
    <definedName name="IQ_CPI_APR_FC" hidden="1">"c8385"</definedName>
    <definedName name="IQ_CPI_CORE" hidden="1">"c6838"</definedName>
    <definedName name="IQ_CPI_CORE_APR" hidden="1">"c7498"</definedName>
    <definedName name="IQ_CPI_CORE_POP" hidden="1">"c7058"</definedName>
    <definedName name="IQ_CPI_CORE_YOY" hidden="1">"c7278"</definedName>
    <definedName name="IQ_CPI_FC" hidden="1">"c7725"</definedName>
    <definedName name="IQ_CPI_POP" hidden="1">"c7065"</definedName>
    <definedName name="IQ_CPI_POP_FC" hidden="1">"c7945"</definedName>
    <definedName name="IQ_CPI_YOY" hidden="1">"c7285"</definedName>
    <definedName name="IQ_CPI_YOY_FC" hidden="1">"c8165"</definedName>
    <definedName name="IQ_CQ">5000</definedName>
    <definedName name="IQ_CREDIT_CARD_CHARGE_OFFS_FDIC" hidden="1">"c6652"</definedName>
    <definedName name="IQ_CREDIT_CARD_FEE_BNK" hidden="1">"c231"</definedName>
    <definedName name="IQ_CREDIT_CARD_FEE_FIN" hidden="1">"c1583"</definedName>
    <definedName name="IQ_CREDIT_CARD_GROSS_LOANS_FFIEC" hidden="1">"c13412"</definedName>
    <definedName name="IQ_CREDIT_CARD_INTERCHANGE_FEES_FFIEC" hidden="1">"c13046"</definedName>
    <definedName name="IQ_CREDIT_CARD_LINES_FDIC" hidden="1">"c6525"</definedName>
    <definedName name="IQ_CREDIT_CARD_LINES_UNUSED_FFIEC" hidden="1">"c13242"</definedName>
    <definedName name="IQ_CREDIT_CARD_LOANS_CHARGE_OFFS_FFIEC" hidden="1">"c13180"</definedName>
    <definedName name="IQ_CREDIT_CARD_LOANS_DOM_QUARTERLY_AVG_FFIEC" hidden="1">"c15480"</definedName>
    <definedName name="IQ_CREDIT_CARD_LOANS_DUE_30_89_FFIEC" hidden="1">"c13272"</definedName>
    <definedName name="IQ_CREDIT_CARD_LOANS_DUE_90_FFIEC" hidden="1">"c13298"</definedName>
    <definedName name="IQ_CREDIT_CARD_LOANS_FDIC" hidden="1">"c6319"</definedName>
    <definedName name="IQ_CREDIT_CARD_LOANS_NON_ACCRUAL_FFIEC" hidden="1">"c13324"</definedName>
    <definedName name="IQ_CREDIT_CARD_LOANS_RECOV_FFIEC" hidden="1">"c13202"</definedName>
    <definedName name="IQ_CREDIT_CARD_NET_CHARGE_OFFS_FDIC" hidden="1">"c6654"</definedName>
    <definedName name="IQ_CREDIT_CARD_RECOVERIES_FDIC" hidden="1">"c6653"</definedName>
    <definedName name="IQ_CREDIT_CARD_RISK_BASED_FFIEC" hidden="1">"c13433"</definedName>
    <definedName name="IQ_CREDIT_CARDS_CONSUMER_LOANS_FFIEC" hidden="1">"c12822"</definedName>
    <definedName name="IQ_CREDIT_CARDS_LL_REC_FFIEC" hidden="1">"c12889"</definedName>
    <definedName name="IQ_CREDIT_CARDS_LOANS_TRADING_DOM_FFIEC" hidden="1">"c12933"</definedName>
    <definedName name="IQ_CREDIT_EXPOSURE" hidden="1">"c10038"</definedName>
    <definedName name="IQ_CREDIT_EXPOSURE_FFIEC" hidden="1">"c13062"</definedName>
    <definedName name="IQ_CREDIT_LOSS_CF" hidden="1">"c232"</definedName>
    <definedName name="IQ_CREDIT_LOSS_PROVISION_NET_CHARGE_OFFS_FDIC" hidden="1">"c6734"</definedName>
    <definedName name="IQ_CREDIT_LOSSES_DERIVATIVES_FFIEC" hidden="1">"c13068"</definedName>
    <definedName name="IQ_CREDIT_OPTIONS_DERIVATIVES_BENEFICIARY_FFIEC" hidden="1">"c13121"</definedName>
    <definedName name="IQ_CREDIT_OPTIONS_DERIVATIVES_GUARANTOR_FFIEC" hidden="1">"c13114"</definedName>
    <definedName name="IQ_CUMULATIVE_PREFERREDS_T2_FFIEC" hidden="1">"c13145"</definedName>
    <definedName name="IQ_CUMULATIVE_SPLIT_FACTOR" hidden="1">"c2094"</definedName>
    <definedName name="IQ_CURR_ACCT_BALANCE_APR_FC_UNUSED" hidden="1">"c8387"</definedName>
    <definedName name="IQ_CURR_ACCT_BALANCE_APR_FC_UNUSED_UNUSED_UNUSED" hidden="1">"c8387"</definedName>
    <definedName name="IQ_CURR_ACCT_BALANCE_APR_UNUSED" hidden="1">"c7507"</definedName>
    <definedName name="IQ_CURR_ACCT_BALANCE_APR_UNUSED_UNUSED_UNUSED" hidden="1">"c7507"</definedName>
    <definedName name="IQ_CURR_ACCT_BALANCE_FC_UNUSED" hidden="1">"c7727"</definedName>
    <definedName name="IQ_CURR_ACCT_BALANCE_FC_UNUSED_UNUSED_UNUSED" hidden="1">"c7727"</definedName>
    <definedName name="IQ_CURR_ACCT_BALANCE_PCT" hidden="1">"c6846"</definedName>
    <definedName name="IQ_CURR_ACCT_BALANCE_PCT_FC" hidden="1">"c7726"</definedName>
    <definedName name="IQ_CURR_ACCT_BALANCE_PCT_POP" hidden="1">"c7066"</definedName>
    <definedName name="IQ_CURR_ACCT_BALANCE_PCT_POP_FC" hidden="1">"c7946"</definedName>
    <definedName name="IQ_CURR_ACCT_BALANCE_PCT_YOY" hidden="1">"c7286"</definedName>
    <definedName name="IQ_CURR_ACCT_BALANCE_PCT_YOY_FC" hidden="1">"c8166"</definedName>
    <definedName name="IQ_CURR_ACCT_BALANCE_POP_FC_UNUSED" hidden="1">"c7947"</definedName>
    <definedName name="IQ_CURR_ACCT_BALANCE_POP_FC_UNUSED_UNUSED_UNUSED" hidden="1">"c7947"</definedName>
    <definedName name="IQ_CURR_ACCT_BALANCE_POP_UNUSED" hidden="1">"c7067"</definedName>
    <definedName name="IQ_CURR_ACCT_BALANCE_POP_UNUSED_UNUSED_UNUSED" hidden="1">"c7067"</definedName>
    <definedName name="IQ_CURR_ACCT_BALANCE_SAAR" hidden="1">"c6848"</definedName>
    <definedName name="IQ_CURR_ACCT_BALANCE_SAAR_APR" hidden="1">"c7508"</definedName>
    <definedName name="IQ_CURR_ACCT_BALANCE_SAAR_APR_FC" hidden="1">"c8388"</definedName>
    <definedName name="IQ_CURR_ACCT_BALANCE_SAAR_FC" hidden="1">"c7728"</definedName>
    <definedName name="IQ_CURR_ACCT_BALANCE_SAAR_POP" hidden="1">"c7068"</definedName>
    <definedName name="IQ_CURR_ACCT_BALANCE_SAAR_POP_FC" hidden="1">"c7948"</definedName>
    <definedName name="IQ_CURR_ACCT_BALANCE_SAAR_USD_APR_FC" hidden="1">"c11797"</definedName>
    <definedName name="IQ_CURR_ACCT_BALANCE_SAAR_USD_FC" hidden="1">"c11794"</definedName>
    <definedName name="IQ_CURR_ACCT_BALANCE_SAAR_USD_POP_FC" hidden="1">"c11795"</definedName>
    <definedName name="IQ_CURR_ACCT_BALANCE_SAAR_USD_YOY_FC" hidden="1">"c11796"</definedName>
    <definedName name="IQ_CURR_ACCT_BALANCE_SAAR_YOY" hidden="1">"c7288"</definedName>
    <definedName name="IQ_CURR_ACCT_BALANCE_SAAR_YOY_FC" hidden="1">"c8168"</definedName>
    <definedName name="IQ_CURR_ACCT_BALANCE_UNUSED" hidden="1">"c6847"</definedName>
    <definedName name="IQ_CURR_ACCT_BALANCE_UNUSED_UNUSED_UNUSED" hidden="1">"c6847"</definedName>
    <definedName name="IQ_CURR_ACCT_BALANCE_USD" hidden="1">"c11786"</definedName>
    <definedName name="IQ_CURR_ACCT_BALANCE_USD_APR" hidden="1">"c11789"</definedName>
    <definedName name="IQ_CURR_ACCT_BALANCE_USD_APR_FC" hidden="1">"c11793"</definedName>
    <definedName name="IQ_CURR_ACCT_BALANCE_USD_FC" hidden="1">"c11790"</definedName>
    <definedName name="IQ_CURR_ACCT_BALANCE_USD_POP" hidden="1">"c11787"</definedName>
    <definedName name="IQ_CURR_ACCT_BALANCE_USD_POP_FC" hidden="1">"c11791"</definedName>
    <definedName name="IQ_CURR_ACCT_BALANCE_USD_YOY" hidden="1">"c11788"</definedName>
    <definedName name="IQ_CURR_ACCT_BALANCE_USD_YOY_FC" hidden="1">"c11792"</definedName>
    <definedName name="IQ_CURR_ACCT_BALANCE_YOY_FC_UNUSED" hidden="1">"c8167"</definedName>
    <definedName name="IQ_CURR_ACCT_BALANCE_YOY_FC_UNUSED_UNUSED_UNUSED" hidden="1">"c8167"</definedName>
    <definedName name="IQ_CURR_ACCT_BALANCE_YOY_UNUSED" hidden="1">"c7287"</definedName>
    <definedName name="IQ_CURR_ACCT_BALANCE_YOY_UNUSED_UNUSED_UNUSED" hidden="1">"c7287"</definedName>
    <definedName name="IQ_CURR_ACCT_INC_RECEIPTS" hidden="1">"c6849"</definedName>
    <definedName name="IQ_CURR_ACCT_INC_RECEIPTS_APR" hidden="1">"c7509"</definedName>
    <definedName name="IQ_CURR_ACCT_INC_RECEIPTS_APR_FC" hidden="1">"c8389"</definedName>
    <definedName name="IQ_CURR_ACCT_INC_RECEIPTS_FC" hidden="1">"c7729"</definedName>
    <definedName name="IQ_CURR_ACCT_INC_RECEIPTS_POP" hidden="1">"c7069"</definedName>
    <definedName name="IQ_CURR_ACCT_INC_RECEIPTS_POP_FC" hidden="1">"c7949"</definedName>
    <definedName name="IQ_CURR_ACCT_INC_RECEIPTS_YOY" hidden="1">"c7289"</definedName>
    <definedName name="IQ_CURR_ACCT_INC_RECEIPTS_YOY_FC" hidden="1">"c8169"</definedName>
    <definedName name="IQ_CURR_DOMESTIC_TAXES" hidden="1">"c2074"</definedName>
    <definedName name="IQ_CURR_FOREIGN_TAXES" hidden="1">"c2075"</definedName>
    <definedName name="IQ_CURRENCY_COIN_DOM_FFIEC" hidden="1">"c15287"</definedName>
    <definedName name="IQ_CURRENCY_COIN_DOMESTIC_FDIC" hidden="1">"c6388"</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 hidden="1">"c6205"</definedName>
    <definedName name="IQ_CURRENCY_GAIN_REIT" hidden="1">"c239"</definedName>
    <definedName name="IQ_CURRENCY_GAIN_UTI" hidden="1">"c240"</definedName>
    <definedName name="IQ_CURRENT_BENCHMARK" hidden="1">"c6780"</definedName>
    <definedName name="IQ_CURRENT_BENCHMARK_CIQID" hidden="1">"c6781"</definedName>
    <definedName name="IQ_CURRENT_BENCHMARK_MATURITY" hidden="1">"c6782"</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 hidden="1">"c6283"</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UST_PREMISE_EQUIP_CABLE_INVEST" hidden="1">"c15801"</definedName>
    <definedName name="IQ_CUSTOMER_LIAB_ACCEPTANCES_OUT_FFIEC" hidden="1">"c12835"</definedName>
    <definedName name="IQ_CY">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 hidden="1">"c6206"</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 hidden="1">"c6207"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 hidden="1">"c6208"</definedName>
    <definedName name="IQ_DA_SUPPL_CF_REIT" hidden="1">"c266"</definedName>
    <definedName name="IQ_DA_SUPPL_CF_UTI" hidden="1">"c267"</definedName>
    <definedName name="IQ_DA_SUPPL_FIN" hidden="1">"c268"</definedName>
    <definedName name="IQ_DA_SUPPL_INS" hidden="1">"c269"</definedName>
    <definedName name="IQ_DA_SUPPL_RE" hidden="1">"c6209"</definedName>
    <definedName name="IQ_DA_SUPPL_REIT" hidden="1">"c270"</definedName>
    <definedName name="IQ_DA_SUPPL_UTI" hidden="1">"c271"</definedName>
    <definedName name="IQ_DA_UTI" hidden="1">"c272"</definedName>
    <definedName name="IQ_DAILY">500000</definedName>
    <definedName name="IQ_DATA_PROCESSING_EXP_FFIEC" hidden="1">"c13047"</definedName>
    <definedName name="IQ_DATED_DATE" hidden="1">"c2185"</definedName>
    <definedName name="IQ_DAY_COUNT" hidden="1">"c2161"</definedName>
    <definedName name="IQ_DAYS_COVER_SHORT" hidden="1">"c1578"</definedName>
    <definedName name="IQ_DAYS_DELAY" hidden="1">"c8963"</definedName>
    <definedName name="IQ_DAYS_INVENTORY_OUT" hidden="1">"c273"</definedName>
    <definedName name="IQ_DAYS_PAY_OUTST" hidden="1">"c1362"</definedName>
    <definedName name="IQ_DAYS_PAY_OUTST_1" hidden="1">"c274"</definedName>
    <definedName name="IQ_DAYS_PAYABLE_OUT" hidden="1">"c274"</definedName>
    <definedName name="IQ_DAYS_SALES_OUT" hidden="1">"c275"</definedName>
    <definedName name="IQ_DAYS_SALES_OUTST" hidden="1">"c1363"</definedName>
    <definedName name="IQ_DAYS_SALES_OUTST_1" hidden="1">"c275"</definedName>
    <definedName name="IQ_DEBT_1_5_INVEST_SECURITIES_FFIEC" hidden="1">"c13465"</definedName>
    <definedName name="IQ_DEBT_ADJ" hidden="1">"c2515"</definedName>
    <definedName name="IQ_DEBT_ADJ_PCT" hidden="1">"c2516"</definedName>
    <definedName name="IQ_DEBT_EQUITY_EST" hidden="1">"c4257"</definedName>
    <definedName name="IQ_DEBT_EQUITY_HIGH_EST" hidden="1">"c4258"</definedName>
    <definedName name="IQ_DEBT_EQUITY_LOW_EST" hidden="1">"c4259"</definedName>
    <definedName name="IQ_DEBT_EQUITY_MEDIAN_EST" hidden="1">"c4260"</definedName>
    <definedName name="IQ_DEBT_EQUITY_NUM_EST" hidden="1">"c4261"</definedName>
    <definedName name="IQ_DEBT_EQUITY_STDDEV_EST" hidden="1">"c4262"</definedName>
    <definedName name="IQ_DEBT_EQUIV_NET_PBO" hidden="1">"c2938"</definedName>
    <definedName name="IQ_DEBT_EQUIV_OPER_LEASE" hidden="1">"c2935"</definedName>
    <definedName name="IQ_DEBT_LESS_1YR_INVEST_SECURITIES_FFIEC" hidden="1">"c13464"</definedName>
    <definedName name="IQ_DEBT_MATURING_MORE_THAN_ONE_YEAR_FFIEC" hidden="1">"c13164"</definedName>
    <definedName name="IQ_DEBT_MATURING_WITHIN_ONE_YEAR_FFIEC" hidden="1">"c13163"</definedName>
    <definedName name="IQ_DEBT_SEC_OVER_5YR_INVEST_SECURITIES_FFIEC" hidden="1">"c13466"</definedName>
    <definedName name="IQ_DEBT_SECURITIES_FOREIGN_FFIEC" hidden="1">"c13484"</definedName>
    <definedName name="IQ_DEBT_SECURITIES_OTHER_ASSETS_DUE_30_89_FFIEC" hidden="1">"c13279"</definedName>
    <definedName name="IQ_DEBT_SECURITIES_OTHER_ASSETS_DUE_90_FFIEC" hidden="1">"c13305"</definedName>
    <definedName name="IQ_DEBT_SECURITIES_OTHER_ASSETS_NON_ACCRUAL_FFIEC" hidden="1">"c13331"</definedName>
    <definedName name="IQ_DECREASE_INT_EXPENSE_FFIEC" hidden="1">"c13064"</definedName>
    <definedName name="IQ_DEDUCTIONS_TOTAL_RISK_BASED_CAPITAL_FFIEC" hidden="1">"c13152"</definedName>
    <definedName name="IQ_DEF_ACQ_CST" hidden="1">"c1364"</definedName>
    <definedName name="IQ_DEF_ACQ_CST_1"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 hidden="1">"c6210"</definedName>
    <definedName name="IQ_DEF_CHARGES_LT_REIT" hidden="1">"c297"</definedName>
    <definedName name="IQ_DEF_CHARGES_LT_UTI" hidden="1">"c298"</definedName>
    <definedName name="IQ_DEF_CHARGES_RE" hidden="1">"c6211"</definedName>
    <definedName name="IQ_DEF_CHARGES_REIT" hidden="1">"c299"</definedName>
    <definedName name="IQ_DEF_CONTRIBUTION_TOTAL_COST" hidden="1">"c300"</definedName>
    <definedName name="IQ_DEF_INC_TAX" hidden="1">"c1365"</definedName>
    <definedName name="IQ_DEF_INC_TAX_1" hidden="1">"c313"</definedName>
    <definedName name="IQ_DEF_POLICY_ACQ_COSTS" hidden="1">"c301"</definedName>
    <definedName name="IQ_DEF_POLICY_ACQ_COSTS_CF" hidden="1">"c302"</definedName>
    <definedName name="IQ_DEF_POLICY_AMORT" hidden="1">"c303"</definedName>
    <definedName name="IQ_DEF_SPENDING_REAL_SAAR" hidden="1">"c6971"</definedName>
    <definedName name="IQ_DEF_SPENDING_REAL_SAAR_APR" hidden="1">"c7631"</definedName>
    <definedName name="IQ_DEF_SPENDING_REAL_SAAR_APR_FC" hidden="1">"c8511"</definedName>
    <definedName name="IQ_DEF_SPENDING_REAL_SAAR_FC" hidden="1">"c7851"</definedName>
    <definedName name="IQ_DEF_SPENDING_REAL_SAAR_POP" hidden="1">"c7191"</definedName>
    <definedName name="IQ_DEF_SPENDING_REAL_SAAR_POP_FC" hidden="1">"c8071"</definedName>
    <definedName name="IQ_DEF_SPENDING_REAL_SAAR_YOY" hidden="1">"c7411"</definedName>
    <definedName name="IQ_DEF_SPENDING_REAL_SAAR_YOY_FC" hidden="1">"c8291"</definedName>
    <definedName name="IQ_DEF_TAX_ASSET_LT_BR" hidden="1">"c304"</definedName>
    <definedName name="IQ_DEF_TAX_ASSET_LT_FIN" hidden="1">"c305"</definedName>
    <definedName name="IQ_DEF_TAX_ASSET_LT_INS" hidden="1">"c306"</definedName>
    <definedName name="IQ_DEF_TAX_ASSET_LT_RE" hidden="1">"c6212"</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 hidden="1">"c6213"</definedName>
    <definedName name="IQ_DEF_TAX_LIAB_LT_REIT" hidden="1">"c318"</definedName>
    <definedName name="IQ_DEF_TAX_LIAB_LT_UTI" hidden="1">"c319"</definedName>
    <definedName name="IQ_DEFERRED_CONTINGENT_RENT" hidden="1">"c16181"</definedName>
    <definedName name="IQ_DEFERRED_DOMESTIC_TAXES" hidden="1">"c2077"</definedName>
    <definedName name="IQ_DEFERRED_FOREIGN_TAXES" hidden="1">"c2078"</definedName>
    <definedName name="IQ_DEFERRED_INC_TAX" hidden="1">"c1447"</definedName>
    <definedName name="IQ_DEFERRED_INC_TAX_1" hidden="1">"c315"</definedName>
    <definedName name="IQ_DEFERRED_TAX_ASSETS_FFIEC" hidden="1">"c12843"</definedName>
    <definedName name="IQ_DEFERRED_TAX_ASSETS_T1_FFIEC" hidden="1">"c13141"</definedName>
    <definedName name="IQ_DEFERRED_TAX_LIAB_FFIEC" hidden="1">"c12870"</definedName>
    <definedName name="IQ_DEFERRED_TAX_NAV" hidden="1">"c16003"</definedName>
    <definedName name="IQ_DEFERRED_TAX_NNAV" hidden="1">"c16008"</definedName>
    <definedName name="IQ_DEFERRED_TAXES" hidden="1">"c1356"</definedName>
    <definedName name="IQ_DEFERRED_TAXES_1" hidden="1">"c147"</definedName>
    <definedName name="IQ_DELIVERED_HOMES_NEW_ORDERS" hidden="1">"c15821"</definedName>
    <definedName name="IQ_DELIVERED_HOMES_PRICE_NEW_ORDER_PRICE" hidden="1">"c15822"</definedName>
    <definedName name="IQ_DEMAND_DEP" hidden="1">"c320"</definedName>
    <definedName name="IQ_DEMAND_DEPOSITS_COMMERCIAL_BANK_SUBS_FFIEC" hidden="1">"c12945"</definedName>
    <definedName name="IQ_DEMAND_DEPOSITS_FDIC" hidden="1">"c6489"</definedName>
    <definedName name="IQ_DEMAND_DEPOSITS_TOT_DEPOSITS_FFIEC" hidden="1">"c13902"</definedName>
    <definedName name="IQ_DEPOSIT_ACCOUNTS_LESS_THAN_100K_FDIC" hidden="1">"c6494"</definedName>
    <definedName name="IQ_DEPOSIT_ACCOUNTS_MORE_THAN_100K_FDIC" hidden="1">"c6492"</definedName>
    <definedName name="IQ_DEPOSITORY_INST_ACCEPTANCES_LL_REC_DOM_FFIEC" hidden="1">"c12908"</definedName>
    <definedName name="IQ_DEPOSITORY_INST_GROSS_LOANS_FFIEC" hidden="1">"c13409"</definedName>
    <definedName name="IQ_DEPOSITORY_INST_RISK_BASED_FFIEC" hidden="1">"c13430"</definedName>
    <definedName name="IQ_DEPOSITORY_INSTITUTIONS_CHARGE_OFFS_FDIC" hidden="1">"c6596"</definedName>
    <definedName name="IQ_DEPOSITORY_INSTITUTIONS_NET_CHARGE_OFFS_FDIC" hidden="1">"c6634"</definedName>
    <definedName name="IQ_DEPOSITORY_INSTITUTIONS_RECOVERIES_FDIC" hidden="1">"c6615"</definedName>
    <definedName name="IQ_DEPOSITS_100K_MORE_ASSETS_TOT_FFIEC" hidden="1">"c13444"</definedName>
    <definedName name="IQ_DEPOSITS_DOM_FFIEC" hidden="1">"c12850"</definedName>
    <definedName name="IQ_DEPOSITS_FAIR_VALUE_TOT_FFIEC" hidden="1">"c13213"</definedName>
    <definedName name="IQ_DEPOSITS_FIN" hidden="1">"c321"</definedName>
    <definedName name="IQ_DEPOSITS_FOREIGN_BANKS_FOREIGN_AGENCIES_FFIEC" hidden="1">"c15344"</definedName>
    <definedName name="IQ_DEPOSITS_FOREIGN_FFIEC" hidden="1">"c12853"</definedName>
    <definedName name="IQ_DEPOSITS_HELD_DOMESTIC_FDIC" hidden="1">"c6340"</definedName>
    <definedName name="IQ_DEPOSITS_HELD_FOREIGN_FDIC" hidden="1">"c6341"</definedName>
    <definedName name="IQ_DEPOSITS_INTEREST_SECURITIES" hidden="1">"c5509"</definedName>
    <definedName name="IQ_DEPOSITS_LESS_100K_COMMERCIAL_BANK_SUBS_FFIEC" hidden="1">"c12948"</definedName>
    <definedName name="IQ_DEPOSITS_LESS_THAN_100K_AFTER_THREE_YEARS_FDIC" hidden="1">"c6464"</definedName>
    <definedName name="IQ_DEPOSITS_LESS_THAN_100K_THREE_MONTHS_FDIC" hidden="1">"c6461"</definedName>
    <definedName name="IQ_DEPOSITS_LESS_THAN_100K_THREE_YEARS_FDIC" hidden="1">"c6463"</definedName>
    <definedName name="IQ_DEPOSITS_LESS_THAN_100K_TWELVE_MONTHS_FDIC" hidden="1">"c6462"</definedName>
    <definedName name="IQ_DEPOSITS_LEVEL_1_FFIEC" hidden="1">"c13221"</definedName>
    <definedName name="IQ_DEPOSITS_LEVEL_2_FFIEC" hidden="1">"c13229"</definedName>
    <definedName name="IQ_DEPOSITS_LEVEL_3_FFIEC" hidden="1">"c13237"</definedName>
    <definedName name="IQ_DEPOSITS_MORE_100K_COMMERCIAL_BANK_SUBS_FFIEC" hidden="1">"c12949"</definedName>
    <definedName name="IQ_DEPOSITS_MORE_THAN_100K_AFTER_THREE_YEARS_FDIC" hidden="1">"c6469"</definedName>
    <definedName name="IQ_DEPOSITS_MORE_THAN_100K_THREE_MONTHS_FDIC" hidden="1">"c6466"</definedName>
    <definedName name="IQ_DEPOSITS_MORE_THAN_100K_THREE_YEARS_FDIC" hidden="1">"c6468"</definedName>
    <definedName name="IQ_DEPOSITS_MORE_THAN_100K_TWELVE_MONTHS_FDIC" hidden="1">"c6467"</definedName>
    <definedName name="IQ_DEPRE_AMORT" hidden="1">"c1360"</definedName>
    <definedName name="IQ_DEPRE_AMORT_1" hidden="1">"c247"</definedName>
    <definedName name="IQ_DEPRE_AMORT_SUPPL" hidden="1">"c1593"</definedName>
    <definedName name="IQ_DEPRE_DEPLE" hidden="1">"c1361"</definedName>
    <definedName name="IQ_DEPRE_DEPLE_1" hidden="1">"c261"</definedName>
    <definedName name="IQ_DEPRE_SUPP" hidden="1">"c1443"</definedName>
    <definedName name="IQ_DERIVATIVE_ASSETS_FAIR_VALUE_TOT_FFIEC" hidden="1">"c15403"</definedName>
    <definedName name="IQ_DERIVATIVE_ASSETS_LEVEL_1_FFIEC" hidden="1">"c15425"</definedName>
    <definedName name="IQ_DERIVATIVE_ASSETS_LEVEL_2_FFIEC" hidden="1">"c15438"</definedName>
    <definedName name="IQ_DERIVATIVE_ASSETS_LEVEL_3_FFIEC" hidden="1">"c15451"</definedName>
    <definedName name="IQ_DERIVATIVE_LIABILITIES_FAIR_VALUE_TOT_FFIEC" hidden="1">"c15407"</definedName>
    <definedName name="IQ_DERIVATIVE_LIABILITIES_LEVEL_1_FFIEC" hidden="1">"c15429"</definedName>
    <definedName name="IQ_DERIVATIVE_LIABILITIES_LEVEL_2_FFIEC" hidden="1">"c15442"</definedName>
    <definedName name="IQ_DERIVATIVE_LIABILITIES_LEVEL_3_FFIEC" hidden="1">"c15455"</definedName>
    <definedName name="IQ_DERIVATIVES_FDIC" hidden="1">"c6523"</definedName>
    <definedName name="IQ_DERIVATIVES_NEGATIVE_FAIR_VALUE_DOM_FFIEC" hidden="1">"c12943"</definedName>
    <definedName name="IQ_DERIVATIVES_NEGATIVE_VALUE_FFIEC" hidden="1">"c12861"</definedName>
    <definedName name="IQ_DERIVATIVES_POS_FAIR_VALUE_FFIEC" hidden="1">"c12827"</definedName>
    <definedName name="IQ_DERIVATIVES_POSITIVE_FAIR_VALUE_TRADING_DOM_FFIEC" hidden="1">"c12938"</definedName>
    <definedName name="IQ_DESCRIPTION_LONG" hidden="1">"c1520"</definedName>
    <definedName name="IQ_DESCRIPTION_LONG_1" hidden="1">"c322"</definedName>
    <definedName name="IQ_DEVELOP_LAND" hidden="1">"c323"</definedName>
    <definedName name="IQ_DEVELOPMENT_EXPENSE" hidden="1">"c16040"</definedName>
    <definedName name="IQ_DEVELOPMENT_REVENUE" hidden="1">"c16024"</definedName>
    <definedName name="IQ_DIC" hidden="1">"c13834"</definedName>
    <definedName name="IQ_DIFF_LASTCLOSE_TARGET_PRICE" hidden="1">"c1854"</definedName>
    <definedName name="IQ_DIFF_LASTCLOSE_TARGET_PRICE_CIQ" hidden="1">"c4767"</definedName>
    <definedName name="IQ_DIFF_LASTCLOSE_TARGET_PRICE_REUT" hidden="1">"c5436"</definedName>
    <definedName name="IQ_DIG_SUB_BASIC_SUB" hidden="1">"c15788"</definedName>
    <definedName name="IQ_DIGITAL_SUB_TOTAL_HOMES_PASSED" hidden="1">"c15769"</definedName>
    <definedName name="IQ_DIGITAL_VIDEO_PENETRATION" hidden="1">"c15768"</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OUTSTANDING_CURRENT_EST" hidden="1">"c4263"</definedName>
    <definedName name="IQ_DILUT_OUTSTANDING_CURRENT_HIGH_EST" hidden="1">"c4264"</definedName>
    <definedName name="IQ_DILUT_OUTSTANDING_CURRENT_LOW_EST" hidden="1">"c4265"</definedName>
    <definedName name="IQ_DILUT_OUTSTANDING_CURRENT_MEDIAN_EST" hidden="1">"c4266"</definedName>
    <definedName name="IQ_DILUT_OUTSTANDING_CURRENT_NUM_EST" hidden="1">"c4267"</definedName>
    <definedName name="IQ_DILUT_OUTSTANDING_CURRENT_STDDEV_EST" hidden="1">"c4268"</definedName>
    <definedName name="IQ_DILUT_WEIGHT" hidden="1">"c326"</definedName>
    <definedName name="IQ_DILUT_WEIGHT_EST" hidden="1">"c4269"</definedName>
    <definedName name="IQ_DILUT_WEIGHT_GUIDANCE" hidden="1">"c4270"</definedName>
    <definedName name="IQ_DILUT_WEIGHT_HIGH_EST" hidden="1">"c4271"</definedName>
    <definedName name="IQ_DILUT_WEIGHT_LOW_EST" hidden="1">"c4272"</definedName>
    <definedName name="IQ_DILUT_WEIGHT_MEDIAN_EST" hidden="1">"c4273"</definedName>
    <definedName name="IQ_DILUT_WEIGHT_NUM_EST" hidden="1">"c4274"</definedName>
    <definedName name="IQ_DILUT_WEIGHT_STDDEV_EST" hidden="1">"c4275"</definedName>
    <definedName name="IQ_DILUTED_EPRA_NAV" hidden="1">"c16005"</definedName>
    <definedName name="IQ_DILUTED_EPRA_NAV_SHARE_RE" hidden="1">"c16014"</definedName>
    <definedName name="IQ_DILUTED_EPRA_NNAV" hidden="1">"c16010"</definedName>
    <definedName name="IQ_DILUTED_EPRA_NNAV_SHARE_RE" hidden="1">"c16015"</definedName>
    <definedName name="IQ_DILUTED_NAV_RE" hidden="1">"c15998"</definedName>
    <definedName name="IQ_DILUTED_NAV_SHARE_RE" hidden="1">"c16013"</definedName>
    <definedName name="IQ_DILUTED_NAV_SHARES" hidden="1">"c16016"</definedName>
    <definedName name="IQ_DILUTION_EFFECT_NAV" hidden="1">"c15997"</definedName>
    <definedName name="IQ_DIRECT_AH_EARNED" hidden="1">"c2740"</definedName>
    <definedName name="IQ_DIRECT_EARNED" hidden="1">"c2730"</definedName>
    <definedName name="IQ_DIRECT_INDIRECT_RE_VENTURES_FFIEC" hidden="1">"c15266"</definedName>
    <definedName name="IQ_DIRECT_INDIRECT_RE_VENTURES_UNCONSOL_FFIEC" hidden="1">"c15274"</definedName>
    <definedName name="IQ_DIRECT_LIFE_EARNED" hidden="1">"c2735"</definedName>
    <definedName name="IQ_DIRECT_LIFE_IN_FORCE" hidden="1">"c2765"</definedName>
    <definedName name="IQ_DIRECT_LOSSES" hidden="1">"c15869"</definedName>
    <definedName name="IQ_DIRECT_PC_EARNED" hidden="1">"c2745"</definedName>
    <definedName name="IQ_DIRECT_WRITTEN" hidden="1">"c2724"</definedName>
    <definedName name="IQ_DIRECTORS_FEES_FFIEC" hidden="1">"c13049"</definedName>
    <definedName name="IQ_DISALLOWED_DEFERRED_TAX_ASSETS_FFIEC" hidden="1">"c13157"</definedName>
    <definedName name="IQ_DISALLOWED_GOODWILL_INTANGIBLE_ASSETS_FFIEC" hidden="1">"c13155"</definedName>
    <definedName name="IQ_DISALLOWED_GOODWILL_INTANGIBLES_T1_FFIEC" hidden="1">"c13137"</definedName>
    <definedName name="IQ_DISALLOWED_SERVICING_ASSETS_FFIEC" hidden="1">"c13156"</definedName>
    <definedName name="IQ_DISALLOWED_SERVICING_ASSETS_T1_FFIEC" hidden="1">"c13140"</definedName>
    <definedName name="IQ_DISCONT_OPER" hidden="1">"c1367"</definedName>
    <definedName name="IQ_DISCONT_OPER_1" hidden="1">"c333"</definedName>
    <definedName name="IQ_DISCOUNT_RATE_PENSION_DOMESTIC" hidden="1">"c327"</definedName>
    <definedName name="IQ_DISCOUNT_RATE_PENSION_FOREIGN" hidden="1">"c328"</definedName>
    <definedName name="IQ_DISCRETIONARY_CAPEX" hidden="1">"c16183"</definedName>
    <definedName name="IQ_DISPOSABLE_PERSONAL_INC" hidden="1">"c6850"</definedName>
    <definedName name="IQ_DISPOSABLE_PERSONAL_INC_APR" hidden="1">"c7510"</definedName>
    <definedName name="IQ_DISPOSABLE_PERSONAL_INC_APR_FC" hidden="1">"c8390"</definedName>
    <definedName name="IQ_DISPOSABLE_PERSONAL_INC_FC" hidden="1">"c7730"</definedName>
    <definedName name="IQ_DISPOSABLE_PERSONAL_INC_POP" hidden="1">"c7070"</definedName>
    <definedName name="IQ_DISPOSABLE_PERSONAL_INC_POP_FC" hidden="1">"c7950"</definedName>
    <definedName name="IQ_DISPOSABLE_PERSONAL_INC_REAL" hidden="1">"c11922"</definedName>
    <definedName name="IQ_DISPOSABLE_PERSONAL_INC_REAL_APR" hidden="1">"c11925"</definedName>
    <definedName name="IQ_DISPOSABLE_PERSONAL_INC_REAL_POP" hidden="1">"c11923"</definedName>
    <definedName name="IQ_DISPOSABLE_PERSONAL_INC_REAL_YOY" hidden="1">"c11924"</definedName>
    <definedName name="IQ_DISPOSABLE_PERSONAL_INC_SAAR" hidden="1">"c6851"</definedName>
    <definedName name="IQ_DISPOSABLE_PERSONAL_INC_SAAR_APR" hidden="1">"c7511"</definedName>
    <definedName name="IQ_DISPOSABLE_PERSONAL_INC_SAAR_APR_FC" hidden="1">"c8391"</definedName>
    <definedName name="IQ_DISPOSABLE_PERSONAL_INC_SAAR_FC" hidden="1">"c7731"</definedName>
    <definedName name="IQ_DISPOSABLE_PERSONAL_INC_SAAR_POP" hidden="1">"c7071"</definedName>
    <definedName name="IQ_DISPOSABLE_PERSONAL_INC_SAAR_POP_FC" hidden="1">"c7951"</definedName>
    <definedName name="IQ_DISPOSABLE_PERSONAL_INC_SAAR_USD_APR_FC" hidden="1">"c11805"</definedName>
    <definedName name="IQ_DISPOSABLE_PERSONAL_INC_SAAR_USD_FC" hidden="1">"c11802"</definedName>
    <definedName name="IQ_DISPOSABLE_PERSONAL_INC_SAAR_USD_POP_FC" hidden="1">"c11803"</definedName>
    <definedName name="IQ_DISPOSABLE_PERSONAL_INC_SAAR_USD_YOY_FC" hidden="1">"c11804"</definedName>
    <definedName name="IQ_DISPOSABLE_PERSONAL_INC_SAAR_YOY" hidden="1">"c7291"</definedName>
    <definedName name="IQ_DISPOSABLE_PERSONAL_INC_SAAR_YOY_FC" hidden="1">"c8171"</definedName>
    <definedName name="IQ_DISPOSABLE_PERSONAL_INC_USD_APR_FC" hidden="1">"c11801"</definedName>
    <definedName name="IQ_DISPOSABLE_PERSONAL_INC_USD_FC" hidden="1">"c11798"</definedName>
    <definedName name="IQ_DISPOSABLE_PERSONAL_INC_USD_POP_FC" hidden="1">"c11799"</definedName>
    <definedName name="IQ_DISPOSABLE_PERSONAL_INC_USD_YOY_FC" hidden="1">"c11800"</definedName>
    <definedName name="IQ_DISPOSABLE_PERSONAL_INC_YOY" hidden="1">"c7290"</definedName>
    <definedName name="IQ_DISPOSABLE_PERSONAL_INC_YOY_FC" hidden="1">"c8170"</definedName>
    <definedName name="IQ_DISTR_EXCESS_EARN" hidden="1">"c329"</definedName>
    <definedName name="IQ_DISTRIBUTABLE_CASH" hidden="1">"c3002"</definedName>
    <definedName name="IQ_DISTRIBUTABLE_CASH_ACT_OR_EST" hidden="1">"c4278"</definedName>
    <definedName name="IQ_DISTRIBUTABLE_CASH_ACT_OR_EST_CIQ" hidden="1">"c4803"</definedName>
    <definedName name="IQ_DISTRIBUTABLE_CASH_EST" hidden="1">"c4277"</definedName>
    <definedName name="IQ_DISTRIBUTABLE_CASH_GUIDANCE" hidden="1">"c4279"</definedName>
    <definedName name="IQ_DISTRIBUTABLE_CASH_HIGH_EST" hidden="1">"c4280"</definedName>
    <definedName name="IQ_DISTRIBUTABLE_CASH_HIGH_GUIDANCE" hidden="1">"c4198"</definedName>
    <definedName name="IQ_DISTRIBUTABLE_CASH_LOW_EST" hidden="1">"c4281"</definedName>
    <definedName name="IQ_DISTRIBUTABLE_CASH_LOW_GUIDANCE" hidden="1">"c4238"</definedName>
    <definedName name="IQ_DISTRIBUTABLE_CASH_MEDIAN_EST" hidden="1">"c4282"</definedName>
    <definedName name="IQ_DISTRIBUTABLE_CASH_NUM_EST" hidden="1">"c4283"</definedName>
    <definedName name="IQ_DISTRIBUTABLE_CASH_PAYOUT" hidden="1">"c3005"</definedName>
    <definedName name="IQ_DISTRIBUTABLE_CASH_PER_SHARE_DILUTED" hidden="1">"c16191"</definedName>
    <definedName name="IQ_DISTRIBUTABLE_CASH_SHARE" hidden="1">"c3003"</definedName>
    <definedName name="IQ_DISTRIBUTABLE_CASH_SHARE_ACT_OR_EST" hidden="1">"c4286"</definedName>
    <definedName name="IQ_DISTRIBUTABLE_CASH_SHARE_ACT_OR_EST_CIQ" hidden="1">"c4811"</definedName>
    <definedName name="IQ_DISTRIBUTABLE_CASH_SHARE_EST" hidden="1">"c4285"</definedName>
    <definedName name="IQ_DISTRIBUTABLE_CASH_SHARE_GUIDANCE" hidden="1">"c4287"</definedName>
    <definedName name="IQ_DISTRIBUTABLE_CASH_SHARE_HIGH_EST" hidden="1">"c4288"</definedName>
    <definedName name="IQ_DISTRIBUTABLE_CASH_SHARE_HIGH_GUIDANCE" hidden="1">"c4199"</definedName>
    <definedName name="IQ_DISTRIBUTABLE_CASH_SHARE_LOW_EST" hidden="1">"c4289"</definedName>
    <definedName name="IQ_DISTRIBUTABLE_CASH_SHARE_LOW_GUIDANCE" hidden="1">"c4239"</definedName>
    <definedName name="IQ_DISTRIBUTABLE_CASH_SHARE_MEDIAN_EST" hidden="1">"c4290"</definedName>
    <definedName name="IQ_DISTRIBUTABLE_CASH_SHARE_NUM_EST" hidden="1">"c4291"</definedName>
    <definedName name="IQ_DISTRIBUTABLE_CASH_SHARE_STDDEV_EST" hidden="1">"c4292"</definedName>
    <definedName name="IQ_DISTRIBUTABLE_CASH_SHARES_BASIC" hidden="1">"c16189"</definedName>
    <definedName name="IQ_DISTRIBUTABLE_CASH_SHARES_DILUTED" hidden="1">"c16190"</definedName>
    <definedName name="IQ_DISTRIBUTABLE_CASH_STDDEV_EST" hidden="1">"c4294"</definedName>
    <definedName name="IQ_DIV_AMOUNT" hidden="1">"c3041"</definedName>
    <definedName name="IQ_DIV_PAYMENT_DATE" hidden="1">"c2106"</definedName>
    <definedName name="IQ_DIV_PAYMENT_TYPE" hidden="1">"c12752"</definedName>
    <definedName name="IQ_DIV_RECORD_DATE" hidden="1">"c2105"</definedName>
    <definedName name="IQ_DIV_SHARE" hidden="1">"c330"</definedName>
    <definedName name="IQ_DIVEST_CF" hidden="1">"c331"</definedName>
    <definedName name="IQ_DIVID_SHARE" hidden="1">"c1366"</definedName>
    <definedName name="IQ_DIVID_SHARE_1" hidden="1">"c330"</definedName>
    <definedName name="IQ_DIVIDEND_EST" hidden="1">"c4296"</definedName>
    <definedName name="IQ_DIVIDEND_HIGH_EST" hidden="1">"c4297"</definedName>
    <definedName name="IQ_DIVIDEND_LOW_EST" hidden="1">"c4298"</definedName>
    <definedName name="IQ_DIVIDEND_MEDIAN_EST" hidden="1">"c4299"</definedName>
    <definedName name="IQ_DIVIDEND_NUM_EST" hidden="1">"c4300"</definedName>
    <definedName name="IQ_DIVIDEND_STDDEV_EST" hidden="1">"c4301"</definedName>
    <definedName name="IQ_DIVIDEND_YIELD" hidden="1">"c332"</definedName>
    <definedName name="IQ_DIVIDENDS_DECLARED_COMMON_FDIC" hidden="1">"c6659"</definedName>
    <definedName name="IQ_DIVIDENDS_DECLARED_COMMON_FFIEC" hidden="1">"c12969"</definedName>
    <definedName name="IQ_DIVIDENDS_DECLARED_PREFERRED_FDIC" hidden="1">"c6658"</definedName>
    <definedName name="IQ_DIVIDENDS_DECLARED_PREFERRED_FFIEC" hidden="1">"c12968"</definedName>
    <definedName name="IQ_DIVIDENDS_FDIC" hidden="1">"c6660"</definedName>
    <definedName name="IQ_DIVIDENDS_NET_INCOME_FFIEC" hidden="1">"c13349"</definedName>
    <definedName name="IQ_DIVIDENDS_PAID_DECLARED_PERIOD_COVERED" hidden="1">"c9960"</definedName>
    <definedName name="IQ_DIVIDENDS_PAID_DECLARED_PERIOD_GROUP" hidden="1">"c9946"</definedName>
    <definedName name="IQ_DNB_OTHER_EXP_INC_TAX_US" hidden="1">"c6787"</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OC_CLAUSE" hidden="1">"c6032"</definedName>
    <definedName name="IQ_DOM_OFFICE_DEPOSITS_TOT_DEPOSITS_FFIEC" hidden="1">"c13910"</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CAGR" hidden="1">"c6065"</definedName>
    <definedName name="IQ_DPS_10YR_ANN_GROWTH" hidden="1">"c337"</definedName>
    <definedName name="IQ_DPS_1YR_ANN_GROWTH" hidden="1">"c338"</definedName>
    <definedName name="IQ_DPS_2YR_ANN_CAGR" hidden="1">"c6066"</definedName>
    <definedName name="IQ_DPS_2YR_ANN_GROWTH" hidden="1">"c339"</definedName>
    <definedName name="IQ_DPS_3YR_ANN_CAGR" hidden="1">"c6067"</definedName>
    <definedName name="IQ_DPS_3YR_ANN_GROWTH" hidden="1">"c340"</definedName>
    <definedName name="IQ_DPS_5YR_ANN_CAGR" hidden="1">"c6068"</definedName>
    <definedName name="IQ_DPS_5YR_ANN_GROWTH" hidden="1">"c341"</definedName>
    <definedName name="IQ_DPS_7YR_ANN_CAGR" hidden="1">"c6069"</definedName>
    <definedName name="IQ_DPS_7YR_ANN_GROWTH" hidden="1">"c342"</definedName>
    <definedName name="IQ_DPS_ACT_OR_EST" hidden="1">"c2218"</definedName>
    <definedName name="IQ_DPS_ACT_OR_EST_REUT" hidden="1">"c5464"</definedName>
    <definedName name="IQ_DPS_DET_EST" hidden="1">"c12052"</definedName>
    <definedName name="IQ_DPS_DET_EST_CURRENCY" hidden="1">"c12459"</definedName>
    <definedName name="IQ_DPS_DET_EST_CURRENCY_REUT" hidden="1">"c12527"</definedName>
    <definedName name="IQ_DPS_DET_EST_DATE" hidden="1">"c12205"</definedName>
    <definedName name="IQ_DPS_DET_EST_DATE_REUT" hidden="1">"c12286"</definedName>
    <definedName name="IQ_DPS_DET_EST_INCL" hidden="1">"c12342"</definedName>
    <definedName name="IQ_DPS_DET_EST_INCL_REUT" hidden="1">"c12410"</definedName>
    <definedName name="IQ_DPS_DET_EST_ORIGIN" hidden="1">"c12578"</definedName>
    <definedName name="IQ_DPS_DET_EST_ORIGIN_REUT" hidden="1">"c12654"</definedName>
    <definedName name="IQ_DPS_DET_EST_REUT" hidden="1">"c12144"</definedName>
    <definedName name="IQ_DPS_EST" hidden="1">"c1674"</definedName>
    <definedName name="IQ_DPS_EST_BOTTOM_UP" hidden="1">"c5493"</definedName>
    <definedName name="IQ_DPS_EST_BOTTOM_UP_REUT" hidden="1">"c5501"</definedName>
    <definedName name="IQ_DPS_EST_REUT" hidden="1">"c3851"</definedName>
    <definedName name="IQ_DPS_GUIDANCE" hidden="1">"c4302"</definedName>
    <definedName name="IQ_DPS_HIGH_EST" hidden="1">"c1676"</definedName>
    <definedName name="IQ_DPS_HIGH_EST_REUT" hidden="1">"c3853"</definedName>
    <definedName name="IQ_DPS_HIGH_GUIDANCE" hidden="1">"c4168"</definedName>
    <definedName name="IQ_DPS_LOW_EST" hidden="1">"c1677"</definedName>
    <definedName name="IQ_DPS_LOW_EST_REUT" hidden="1">"c3854"</definedName>
    <definedName name="IQ_DPS_LOW_GUIDANCE" hidden="1">"c4208"</definedName>
    <definedName name="IQ_DPS_MEDIAN_EST" hidden="1">"c1675"</definedName>
    <definedName name="IQ_DPS_MEDIAN_EST_REUT" hidden="1">"c3852"</definedName>
    <definedName name="IQ_DPS_NUM_EST" hidden="1">"c1678"</definedName>
    <definedName name="IQ_DPS_NUM_EST_REUT" hidden="1">"c3855"</definedName>
    <definedName name="IQ_DPS_STDDEV_EST" hidden="1">"c1679"</definedName>
    <definedName name="IQ_DPS_STDDEV_EST_REUT" hidden="1">"c3856"</definedName>
    <definedName name="IQ_DURABLE_INVENTORIES" hidden="1">"c6853"</definedName>
    <definedName name="IQ_DURABLE_INVENTORIES_APR" hidden="1">"c7513"</definedName>
    <definedName name="IQ_DURABLE_INVENTORIES_APR_FC" hidden="1">"c8393"</definedName>
    <definedName name="IQ_DURABLE_INVENTORIES_FC" hidden="1">"c7733"</definedName>
    <definedName name="IQ_DURABLE_INVENTORIES_POP" hidden="1">"c7073"</definedName>
    <definedName name="IQ_DURABLE_INVENTORIES_POP_FC" hidden="1">"c7953"</definedName>
    <definedName name="IQ_DURABLE_INVENTORIES_YOY" hidden="1">"c7293"</definedName>
    <definedName name="IQ_DURABLE_INVENTORIES_YOY_FC" hidden="1">"c8173"</definedName>
    <definedName name="IQ_DURABLE_ORDERS" hidden="1">"c6854"</definedName>
    <definedName name="IQ_DURABLE_ORDERS_APR" hidden="1">"c7514"</definedName>
    <definedName name="IQ_DURABLE_ORDERS_APR_FC" hidden="1">"c8394"</definedName>
    <definedName name="IQ_DURABLE_ORDERS_FC" hidden="1">"c7734"</definedName>
    <definedName name="IQ_DURABLE_ORDERS_POP" hidden="1">"c7074"</definedName>
    <definedName name="IQ_DURABLE_ORDERS_POP_FC" hidden="1">"c7954"</definedName>
    <definedName name="IQ_DURABLE_ORDERS_YOY" hidden="1">"c7294"</definedName>
    <definedName name="IQ_DURABLE_ORDERS_YOY_FC" hidden="1">"c8174"</definedName>
    <definedName name="IQ_DURABLE_SHIPMENTS" hidden="1">"c6855"</definedName>
    <definedName name="IQ_DURABLE_SHIPMENTS_APR" hidden="1">"c7515"</definedName>
    <definedName name="IQ_DURABLE_SHIPMENTS_APR_FC" hidden="1">"c8395"</definedName>
    <definedName name="IQ_DURABLE_SHIPMENTS_FC" hidden="1">"c7735"</definedName>
    <definedName name="IQ_DURABLE_SHIPMENTS_POP" hidden="1">"c7075"</definedName>
    <definedName name="IQ_DURABLE_SHIPMENTS_POP_FC" hidden="1">"c7955"</definedName>
    <definedName name="IQ_DURABLE_SHIPMENTS_YOY" hidden="1">"c7295"</definedName>
    <definedName name="IQ_DURABLE_SHIPMENTS_YOY_FC" hidden="1">"c8175"</definedName>
    <definedName name="IQ_DURATION" hidden="1">"c2181"</definedName>
    <definedName name="IQ_EARNING_ASSET_INT_BEAR_LIABILITIES" hidden="1">"c15703"</definedName>
    <definedName name="IQ_EARNING_ASSET_YIELD" hidden="1">"c343"</definedName>
    <definedName name="IQ_EARNING_ASSETS_AVG_ASSETS_FFIEC" hidden="1">"c13354"</definedName>
    <definedName name="IQ_EARNING_ASSETS_FDIC" hidden="1">"c6360"</definedName>
    <definedName name="IQ_EARNING_ASSETS_QUARTERLY_AVG_FFIEC" hidden="1">"c13086"</definedName>
    <definedName name="IQ_EARNING_ASSETS_REPRICE_ASSETS_TOT_FFIEC" hidden="1">"c13451"</definedName>
    <definedName name="IQ_EARNING_ASSETS_YIELD_FDIC" hidden="1">"c6724"</definedName>
    <definedName name="IQ_EARNING_CO" hidden="1">"c344"</definedName>
    <definedName name="IQ_EARNING_CO_10YR_ANN_CAGR" hidden="1">"c6070"</definedName>
    <definedName name="IQ_EARNING_CO_10YR_ANN_GROWTH" hidden="1">"c345"</definedName>
    <definedName name="IQ_EARNING_CO_1YR_ANN_GROWTH" hidden="1">"c346"</definedName>
    <definedName name="IQ_EARNING_CO_2YR_ANN_CAGR" hidden="1">"c6071"</definedName>
    <definedName name="IQ_EARNING_CO_2YR_ANN_GROWTH" hidden="1">"c347"</definedName>
    <definedName name="IQ_EARNING_CO_3YR_ANN_CAGR" hidden="1">"c6072"</definedName>
    <definedName name="IQ_EARNING_CO_3YR_ANN_GROWTH" hidden="1">"c348"</definedName>
    <definedName name="IQ_EARNING_CO_5YR_ANN_CAGR" hidden="1">"c6073"</definedName>
    <definedName name="IQ_EARNING_CO_5YR_ANN_GROWTH" hidden="1">"c349"</definedName>
    <definedName name="IQ_EARNING_CO_7YR_ANN_CAGR" hidden="1">"c6074"</definedName>
    <definedName name="IQ_EARNING_CO_7YR_ANN_GROWTH" hidden="1">"c350"</definedName>
    <definedName name="IQ_EARNING_CO_MARGIN" hidden="1">"c351"</definedName>
    <definedName name="IQ_EARNINGS_ANNOUNCE_DATE" hidden="1">"c1649"</definedName>
    <definedName name="IQ_EARNINGS_ANNOUNCE_DATE_CIQ" hidden="1">"c4656"</definedName>
    <definedName name="IQ_EARNINGS_ANNOUNCE_DATE_REUT" hidden="1">"c5314"</definedName>
    <definedName name="IQ_EARNINGS_CO_FFIEC" hidden="1">"c13032"</definedName>
    <definedName name="IQ_EARNINGS_CONT_OPS_HOMEBUILDING_SALES" hidden="1">"c15817"</definedName>
    <definedName name="IQ_EARNINGS_COVERAGE_LOSSES_FFIEC" hidden="1">"c13351"</definedName>
    <definedName name="IQ_EARNINGS_COVERAGE_NET_CHARGE_OFFS_FDIC" hidden="1">"c6735"</definedName>
    <definedName name="IQ_EARNINGS_LIFE_INSURANCE_FFIEC" hidden="1">"c13041"</definedName>
    <definedName name="IQ_EARNINGS_PERIOD_COVERED" hidden="1">"c9958"</definedName>
    <definedName name="IQ_EARNINGS_PERIOD_GROUP" hidden="1">"c9944"</definedName>
    <definedName name="IQ_EBIT" hidden="1">"c352"</definedName>
    <definedName name="IQ_EBIT_10YR_ANN_CAGR" hidden="1">"c6075"</definedName>
    <definedName name="IQ_EBIT_10YR_ANN_GROWTH" hidden="1">"c353"</definedName>
    <definedName name="IQ_EBIT_1YR_ANN_GROWTH" hidden="1">"c354"</definedName>
    <definedName name="IQ_EBIT_2YR_ANN_CAGR" hidden="1">"c6076"</definedName>
    <definedName name="IQ_EBIT_2YR_ANN_GROWTH" hidden="1">"c355"</definedName>
    <definedName name="IQ_EBIT_3YR_ANN_CAGR" hidden="1">"c6077"</definedName>
    <definedName name="IQ_EBIT_3YR_ANN_GROWTH" hidden="1">"c356"</definedName>
    <definedName name="IQ_EBIT_5YR_ANN_CAGR" hidden="1">"c6078"</definedName>
    <definedName name="IQ_EBIT_5YR_ANN_GROWTH" hidden="1">"c357"</definedName>
    <definedName name="IQ_EBIT_7YR_ANN_CAGR" hidden="1">"c6079"</definedName>
    <definedName name="IQ_EBIT_7YR_ANN_GROWTH" hidden="1">"c358"</definedName>
    <definedName name="IQ_EBIT_ACT_OR_EST" hidden="1">"c2219"</definedName>
    <definedName name="IQ_EBIT_ACT_OR_EST_REUT" hidden="1">"c5465"</definedName>
    <definedName name="IQ_EBIT_DET_EST" hidden="1">"c12053"</definedName>
    <definedName name="IQ_EBIT_DET_EST_CURRENCY" hidden="1">"c12460"</definedName>
    <definedName name="IQ_EBIT_DET_EST_CURRENCY_REUT" hidden="1">"c12528"</definedName>
    <definedName name="IQ_EBIT_DET_EST_DATE" hidden="1">"c12206"</definedName>
    <definedName name="IQ_EBIT_DET_EST_DATE_REUT" hidden="1">"c12287"</definedName>
    <definedName name="IQ_EBIT_DET_EST_INCL" hidden="1">"c12343"</definedName>
    <definedName name="IQ_EBIT_DET_EST_INCL_REUT" hidden="1">"c12411"</definedName>
    <definedName name="IQ_EBIT_DET_EST_ORIGIN" hidden="1">"c12579"</definedName>
    <definedName name="IQ_EBIT_DET_EST_ORIGIN_REUT" hidden="1">"c12655"</definedName>
    <definedName name="IQ_EBIT_DET_EST_REUT" hidden="1">"c12145"</definedName>
    <definedName name="IQ_EBIT_EQ_INC" hidden="1">"c3498"</definedName>
    <definedName name="IQ_EBIT_EQ_INC_EXCL_SBC" hidden="1">"c3502"</definedName>
    <definedName name="IQ_EBIT_EST" hidden="1">"c1681"</definedName>
    <definedName name="IQ_EBIT_EST_REUT" hidden="1">"c5333"</definedName>
    <definedName name="IQ_EBIT_EXCL_SBC" hidden="1">"c3082"</definedName>
    <definedName name="IQ_EBIT_GUIDANCE" hidden="1">"c4303"</definedName>
    <definedName name="IQ_EBIT_GW_ACT_OR_EST" hidden="1">"c4306"</definedName>
    <definedName name="IQ_EBIT_GW_EST" hidden="1">"c4305"</definedName>
    <definedName name="IQ_EBIT_GW_GUIDANCE" hidden="1">"c4307"</definedName>
    <definedName name="IQ_EBIT_GW_HIGH_EST" hidden="1">"c4308"</definedName>
    <definedName name="IQ_EBIT_GW_HIGH_GUIDANCE" hidden="1">"c4171"</definedName>
    <definedName name="IQ_EBIT_GW_LOW_EST" hidden="1">"c4309"</definedName>
    <definedName name="IQ_EBIT_GW_LOW_GUIDANCE" hidden="1">"c4211"</definedName>
    <definedName name="IQ_EBIT_GW_MEDIAN_EST" hidden="1">"c4310"</definedName>
    <definedName name="IQ_EBIT_GW_NUM_EST" hidden="1">"c4311"</definedName>
    <definedName name="IQ_EBIT_GW_STDDEV_EST" hidden="1">"c4312"</definedName>
    <definedName name="IQ_EBIT_HIGH_EST" hidden="1">"c1683"</definedName>
    <definedName name="IQ_EBIT_HIGH_EST_REUT" hidden="1">"c5335"</definedName>
    <definedName name="IQ_EBIT_HIGH_GUIDANCE" hidden="1">"c4172"</definedName>
    <definedName name="IQ_EBIT_HOMEBUILDING_SALES" hidden="1">"c15815"</definedName>
    <definedName name="IQ_EBIT_INT" hidden="1">"c360"</definedName>
    <definedName name="IQ_EBIT_LOW_EST" hidden="1">"c1684"</definedName>
    <definedName name="IQ_EBIT_LOW_EST_REUT" hidden="1">"c5336"</definedName>
    <definedName name="IQ_EBIT_LOW_GUIDANCE" hidden="1">"c4212"</definedName>
    <definedName name="IQ_EBIT_MARGIN" hidden="1">"c359"</definedName>
    <definedName name="IQ_EBIT_MEDIAN_EST" hidden="1">"c1682"</definedName>
    <definedName name="IQ_EBIT_MEDIAN_EST_REUT" hidden="1">"c5334"</definedName>
    <definedName name="IQ_EBIT_NUM_EST" hidden="1">"c1685"</definedName>
    <definedName name="IQ_EBIT_NUM_EST_REUT" hidden="1">"c5337"</definedName>
    <definedName name="IQ_EBIT_OVER_IE" hidden="1">"c1369"</definedName>
    <definedName name="IQ_EBIT_OVER_IE_1" hidden="1">"c360"</definedName>
    <definedName name="IQ_EBIT_SBC_ACT_OR_EST" hidden="1">"c4316"</definedName>
    <definedName name="IQ_EBIT_SBC_ACT_OR_EST_CIQ" hidden="1">"c4841"</definedName>
    <definedName name="IQ_EBIT_SBC_EST" hidden="1">"c4315"</definedName>
    <definedName name="IQ_EBIT_SBC_GUIDANCE" hidden="1">"c4317"</definedName>
    <definedName name="IQ_EBIT_SBC_GW_ACT_OR_EST" hidden="1">"c4320"</definedName>
    <definedName name="IQ_EBIT_SBC_GW_ACT_OR_EST_CIQ" hidden="1">"c4845"</definedName>
    <definedName name="IQ_EBIT_SBC_GW_EST" hidden="1">"c4319"</definedName>
    <definedName name="IQ_EBIT_SBC_GW_GUIDANCE" hidden="1">"c4321"</definedName>
    <definedName name="IQ_EBIT_SBC_GW_HIGH_EST" hidden="1">"c4322"</definedName>
    <definedName name="IQ_EBIT_SBC_GW_HIGH_GUIDANCE" hidden="1">"c4193"</definedName>
    <definedName name="IQ_EBIT_SBC_GW_LOW_EST" hidden="1">"c4323"</definedName>
    <definedName name="IQ_EBIT_SBC_GW_LOW_GUIDANCE" hidden="1">"c4233"</definedName>
    <definedName name="IQ_EBIT_SBC_GW_MEDIAN_EST" hidden="1">"c4324"</definedName>
    <definedName name="IQ_EBIT_SBC_GW_NUM_EST" hidden="1">"c4325"</definedName>
    <definedName name="IQ_EBIT_SBC_GW_STDDEV_EST" hidden="1">"c4326"</definedName>
    <definedName name="IQ_EBIT_SBC_HIGH_EST" hidden="1">"c4328"</definedName>
    <definedName name="IQ_EBIT_SBC_HIGH_GUIDANCE" hidden="1">"c4192"</definedName>
    <definedName name="IQ_EBIT_SBC_LOW_EST" hidden="1">"c4329"</definedName>
    <definedName name="IQ_EBIT_SBC_LOW_GUIDANCE" hidden="1">"c4232"</definedName>
    <definedName name="IQ_EBIT_SBC_MEDIAN_EST" hidden="1">"c4330"</definedName>
    <definedName name="IQ_EBIT_SBC_NUM_EST" hidden="1">"c4331"</definedName>
    <definedName name="IQ_EBIT_SBC_STDDEV_EST" hidden="1">"c4332"</definedName>
    <definedName name="IQ_EBIT_STDDEV_EST" hidden="1">"c1686"</definedName>
    <definedName name="IQ_EBIT_STDDEV_EST_REUT" hidden="1">"c5338"</definedName>
    <definedName name="IQ_EBITA" hidden="1">"c1910"</definedName>
    <definedName name="IQ_EBITA_10YR_ANN_CAGR" hidden="1">"c6184"</definedName>
    <definedName name="IQ_EBITA_10YR_ANN_GROWTH" hidden="1">"c1954"</definedName>
    <definedName name="IQ_EBITA_1YR_ANN_GROWTH" hidden="1">"c1949"</definedName>
    <definedName name="IQ_EBITA_2YR_ANN_CAGR" hidden="1">"c6180"</definedName>
    <definedName name="IQ_EBITA_2YR_ANN_GROWTH" hidden="1">"c1950"</definedName>
    <definedName name="IQ_EBITA_3YR_ANN_CAGR" hidden="1">"c6181"</definedName>
    <definedName name="IQ_EBITA_3YR_ANN_GROWTH" hidden="1">"c1951"</definedName>
    <definedName name="IQ_EBITA_5YR_ANN_CAGR" hidden="1">"c6182"</definedName>
    <definedName name="IQ_EBITA_5YR_ANN_GROWTH" hidden="1">"c1952"</definedName>
    <definedName name="IQ_EBITA_7YR_ANN_CAGR" hidden="1">"c6183"</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CAGR" hidden="1">"c6080"</definedName>
    <definedName name="IQ_EBITDA_10YR_ANN_GROWTH" hidden="1">"c362"</definedName>
    <definedName name="IQ_EBITDA_1YR_ANN_GROWTH" hidden="1">"c363"</definedName>
    <definedName name="IQ_EBITDA_2YR_ANN_CAGR" hidden="1">"c6081"</definedName>
    <definedName name="IQ_EBITDA_2YR_ANN_GROWTH" hidden="1">"c364"</definedName>
    <definedName name="IQ_EBITDA_3YR_ANN_CAGR" hidden="1">"c6082"</definedName>
    <definedName name="IQ_EBITDA_3YR_ANN_GROWTH" hidden="1">"c365"</definedName>
    <definedName name="IQ_EBITDA_5YR_ANN_CAGR" hidden="1">"c6083"</definedName>
    <definedName name="IQ_EBITDA_5YR_ANN_GROWTH" hidden="1">"c366"</definedName>
    <definedName name="IQ_EBITDA_7YR_ANN_CAGR" hidden="1">"c6084"</definedName>
    <definedName name="IQ_EBITDA_7YR_ANN_GROWTH" hidden="1">"c367"</definedName>
    <definedName name="IQ_EBITDA_ACT_OR_EST" hidden="1">"c2215"</definedName>
    <definedName name="IQ_EBITDA_ACT_OR_EST_CIQ" hidden="1">"c5060"</definedName>
    <definedName name="IQ_EBITDA_ACT_OR_EST_REUT" hidden="1">"c5462"</definedName>
    <definedName name="IQ_EBITDA_CAPEX_INT" hidden="1">"c368"</definedName>
    <definedName name="IQ_EBITDA_CAPEX_OVER_TOTAL_IE" hidden="1">"c1370"</definedName>
    <definedName name="IQ_EBITDA_CAPEX_OVER_TOTAL_IE_1" hidden="1">"c368"</definedName>
    <definedName name="IQ_EBITDA_DET_EST" hidden="1">"c12054"</definedName>
    <definedName name="IQ_EBITDA_DET_EST_CURRENCY" hidden="1">"c12461"</definedName>
    <definedName name="IQ_EBITDA_DET_EST_DATE" hidden="1">"c12207"</definedName>
    <definedName name="IQ_EBITDA_DET_EST_DATE_REUT" hidden="1">"c12288"</definedName>
    <definedName name="IQ_EBITDA_DET_EST_INCL" hidden="1">"c12344"</definedName>
    <definedName name="IQ_EBITDA_DET_EST_INCL_REUT" hidden="1">"c12412"</definedName>
    <definedName name="IQ_EBITDA_DET_EST_ORIGIN" hidden="1">"c12580"</definedName>
    <definedName name="IQ_EBITDA_DET_EST_ORIGIN_REUT" hidden="1">"c12656"</definedName>
    <definedName name="IQ_EBITDA_DET_EST_REUT" hidden="1">"c12146"</definedName>
    <definedName name="IQ_EBITDA_DET_EST_REUT_CURRENCY_CURRENCY_REUT" hidden="1">"c12529"</definedName>
    <definedName name="IQ_EBITDA_EQ_INC" hidden="1">"c3496"</definedName>
    <definedName name="IQ_EBITDA_EQ_INC_EXCL_SBC" hidden="1">"c3500"</definedName>
    <definedName name="IQ_EBITDA_EST" hidden="1">"c369"</definedName>
    <definedName name="IQ_EBITDA_EST_CIQ" hidden="1">"c3622"</definedName>
    <definedName name="IQ_EBITDA_EST_REUT" hidden="1">"c3640"</definedName>
    <definedName name="IQ_EBITDA_EXCL_SBC" hidden="1">"c3081"</definedName>
    <definedName name="IQ_EBITDA_GUIDANCE" hidden="1">"c4334"</definedName>
    <definedName name="IQ_EBITDA_HIGH_EST" hidden="1">"c370"</definedName>
    <definedName name="IQ_EBITDA_HIGH_EST_CIQ" hidden="1">"c3624"</definedName>
    <definedName name="IQ_EBITDA_HIGH_EST_REUT" hidden="1">"c3642"</definedName>
    <definedName name="IQ_EBITDA_HIGH_GUIDANCE" hidden="1">"c4170"</definedName>
    <definedName name="IQ_EBITDA_HOMEBUILDING_SALES" hidden="1">"c15814"</definedName>
    <definedName name="IQ_EBITDA_INT" hidden="1">"c373"</definedName>
    <definedName name="IQ_EBITDA_LOW_EST" hidden="1">"c371"</definedName>
    <definedName name="IQ_EBITDA_LOW_EST_CIQ" hidden="1">"c3625"</definedName>
    <definedName name="IQ_EBITDA_LOW_EST_REUT" hidden="1">"c3643"</definedName>
    <definedName name="IQ_EBITDA_LOW_GUIDANCE" hidden="1">"c4210"</definedName>
    <definedName name="IQ_EBITDA_MARGIN" hidden="1">"c372"</definedName>
    <definedName name="IQ_EBITDA_MEDIAN_EST" hidden="1">"c1663"</definedName>
    <definedName name="IQ_EBITDA_MEDIAN_EST_CIQ" hidden="1">"c3623"</definedName>
    <definedName name="IQ_EBITDA_MEDIAN_EST_REUT" hidden="1">"c3641"</definedName>
    <definedName name="IQ_EBITDA_NUM_EST" hidden="1">"c374"</definedName>
    <definedName name="IQ_EBITDA_NUM_EST_CIQ" hidden="1">"c3626"</definedName>
    <definedName name="IQ_EBITDA_NUM_EST_REUT" hidden="1">"c3644"</definedName>
    <definedName name="IQ_EBITDA_OVER_TOTAL_IE" hidden="1">"c1371"</definedName>
    <definedName name="IQ_EBITDA_OVER_TOTAL_IE_1" hidden="1">"c373"</definedName>
    <definedName name="IQ_EBITDA_SBC_ACT_OR_EST" hidden="1">"c4337"</definedName>
    <definedName name="IQ_EBITDA_SBC_ACT_OR_EST_CIQ" hidden="1">"c4862"</definedName>
    <definedName name="IQ_EBITDA_SBC_EST" hidden="1">"c4336"</definedName>
    <definedName name="IQ_EBITDA_SBC_GUIDANCE" hidden="1">"c4338"</definedName>
    <definedName name="IQ_EBITDA_SBC_HIGH_EST" hidden="1">"c4339"</definedName>
    <definedName name="IQ_EBITDA_SBC_HIGH_GUIDANCE" hidden="1">"c4194"</definedName>
    <definedName name="IQ_EBITDA_SBC_LOW_EST" hidden="1">"c4340"</definedName>
    <definedName name="IQ_EBITDA_SBC_LOW_GUIDANCE" hidden="1">"c4234"</definedName>
    <definedName name="IQ_EBITDA_SBC_MEDIAN_EST" hidden="1">"c4341"</definedName>
    <definedName name="IQ_EBITDA_SBC_NUM_EST" hidden="1">"c4342"</definedName>
    <definedName name="IQ_EBITDA_SBC_STDDEV_EST" hidden="1">"c4343"</definedName>
    <definedName name="IQ_EBITDA_STDDEV_EST" hidden="1">"c375"</definedName>
    <definedName name="IQ_EBITDA_STDDEV_EST_CIQ" hidden="1">"c3627"</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 hidden="1">"c6214"</definedName>
    <definedName name="IQ_EBT_EXCL_REIT" hidden="1">"c384"</definedName>
    <definedName name="IQ_EBT_EXCL_UTI" hidden="1">"c385"</definedName>
    <definedName name="IQ_EBT_FFIEC" hidden="1">"c13029"</definedName>
    <definedName name="IQ_EBT_FIN" hidden="1">"c386"</definedName>
    <definedName name="IQ_EBT_FTE_FFIEC" hidden="1">"c13037"</definedName>
    <definedName name="IQ_EBT_GAAP_GUIDANCE" hidden="1">"c4345"</definedName>
    <definedName name="IQ_EBT_GAAP_HIGH_GUIDANCE" hidden="1">"c4174"</definedName>
    <definedName name="IQ_EBT_GAAP_LOW_GUIDANCE" hidden="1">"c4214"</definedName>
    <definedName name="IQ_EBT_GUIDANCE" hidden="1">"c4346"</definedName>
    <definedName name="IQ_EBT_GW_GUIDANCE" hidden="1">"c4347"</definedName>
    <definedName name="IQ_EBT_GW_HIGH_GUIDANCE" hidden="1">"c4175"</definedName>
    <definedName name="IQ_EBT_GW_LOW_GUIDANCE" hidden="1">"c4215"</definedName>
    <definedName name="IQ_EBT_HIGH_GUIDANCE" hidden="1">"c4173"</definedName>
    <definedName name="IQ_EBT_HOMEBUILDING_SALES" hidden="1">"c15816"</definedName>
    <definedName name="IQ_EBT_INCL_MARGIN" hidden="1">"c387"</definedName>
    <definedName name="IQ_EBT_INS" hidden="1">"c388"</definedName>
    <definedName name="IQ_EBT_LOW_GUIDANCE" hidden="1">"c4213"</definedName>
    <definedName name="IQ_EBT_RE" hidden="1">"c6215"</definedName>
    <definedName name="IQ_EBT_REIT" hidden="1">"c389"</definedName>
    <definedName name="IQ_EBT_SBC_ACT_OR_EST" hidden="1">"c4350"</definedName>
    <definedName name="IQ_EBT_SBC_ACT_OR_EST_CIQ" hidden="1">"c4875"</definedName>
    <definedName name="IQ_EBT_SBC_EST" hidden="1">"c4349"</definedName>
    <definedName name="IQ_EBT_SBC_GUIDANCE" hidden="1">"c4351"</definedName>
    <definedName name="IQ_EBT_SBC_GW_ACT_OR_EST" hidden="1">"c4354"</definedName>
    <definedName name="IQ_EBT_SBC_GW_ACT_OR_EST_CIQ" hidden="1">"c4879"</definedName>
    <definedName name="IQ_EBT_SBC_GW_EST" hidden="1">"c4353"</definedName>
    <definedName name="IQ_EBT_SBC_GW_GUIDANCE" hidden="1">"c4355"</definedName>
    <definedName name="IQ_EBT_SBC_GW_HIGH_EST" hidden="1">"c4356"</definedName>
    <definedName name="IQ_EBT_SBC_GW_HIGH_GUIDANCE" hidden="1">"c4191"</definedName>
    <definedName name="IQ_EBT_SBC_GW_LOW_EST" hidden="1">"c4357"</definedName>
    <definedName name="IQ_EBT_SBC_GW_LOW_GUIDANCE" hidden="1">"c4231"</definedName>
    <definedName name="IQ_EBT_SBC_GW_MEDIAN_EST" hidden="1">"c4358"</definedName>
    <definedName name="IQ_EBT_SBC_GW_NUM_EST" hidden="1">"c4359"</definedName>
    <definedName name="IQ_EBT_SBC_GW_STDDEV_EST" hidden="1">"c4360"</definedName>
    <definedName name="IQ_EBT_SBC_HIGH_EST" hidden="1">"c4362"</definedName>
    <definedName name="IQ_EBT_SBC_HIGH_GUIDANCE" hidden="1">"c4190"</definedName>
    <definedName name="IQ_EBT_SBC_LOW_EST" hidden="1">"c4363"</definedName>
    <definedName name="IQ_EBT_SBC_LOW_GUIDANCE" hidden="1">"c4230"</definedName>
    <definedName name="IQ_EBT_SBC_MEDIAN_EST" hidden="1">"c4364"</definedName>
    <definedName name="IQ_EBT_SBC_NUM_EST" hidden="1">"c4365"</definedName>
    <definedName name="IQ_EBT_SBC_STDDEV_EST" hidden="1">"c4366"</definedName>
    <definedName name="IQ_EBT_SUBTOTAL_AP" hidden="1">"c8982"</definedName>
    <definedName name="IQ_EBT_UTI" hidden="1">"c390"</definedName>
    <definedName name="IQ_ECO_METRIC_6825_UNUSED" hidden="1">"c6825"</definedName>
    <definedName name="IQ_ECO_METRIC_6825_UNUSED_UNUSED_UNUSED" hidden="1">"c6825"</definedName>
    <definedName name="IQ_ECO_METRIC_6839_UNUSED" hidden="1">"c6839"</definedName>
    <definedName name="IQ_ECO_METRIC_6839_UNUSED_UNUSED_UNUSED" hidden="1">"c6839"</definedName>
    <definedName name="IQ_ECO_METRIC_6896_UNUSED" hidden="1">"c6896"</definedName>
    <definedName name="IQ_ECO_METRIC_6896_UNUSED_UNUSED_UNUSED" hidden="1">"c6896"</definedName>
    <definedName name="IQ_ECO_METRIC_6897_UNUSED" hidden="1">"c6897"</definedName>
    <definedName name="IQ_ECO_METRIC_6897_UNUSED_UNUSED_UNUSED" hidden="1">"c6897"</definedName>
    <definedName name="IQ_ECO_METRIC_6927" hidden="1">"c6927"</definedName>
    <definedName name="IQ_ECO_METRIC_6988_UNUSED" hidden="1">"c6988"</definedName>
    <definedName name="IQ_ECO_METRIC_6988_UNUSED_UNUSED_UNUSED" hidden="1">"c6988"</definedName>
    <definedName name="IQ_ECO_METRIC_7045_UNUSED" hidden="1">"c7045"</definedName>
    <definedName name="IQ_ECO_METRIC_7045_UNUSED_UNUSED_UNUSED" hidden="1">"c7045"</definedName>
    <definedName name="IQ_ECO_METRIC_7059_UNUSED" hidden="1">"c7059"</definedName>
    <definedName name="IQ_ECO_METRIC_7059_UNUSED_UNUSED_UNUSED" hidden="1">"c7059"</definedName>
    <definedName name="IQ_ECO_METRIC_7116_UNUSED" hidden="1">"c7116"</definedName>
    <definedName name="IQ_ECO_METRIC_7116_UNUSED_UNUSED_UNUSED" hidden="1">"c7116"</definedName>
    <definedName name="IQ_ECO_METRIC_7117_UNUSED" hidden="1">"c7117"</definedName>
    <definedName name="IQ_ECO_METRIC_7117_UNUSED_UNUSED_UNUSED" hidden="1">"c7117"</definedName>
    <definedName name="IQ_ECO_METRIC_7147" hidden="1">"c7147"</definedName>
    <definedName name="IQ_ECO_METRIC_7208_UNUSED" hidden="1">"c7208"</definedName>
    <definedName name="IQ_ECO_METRIC_7208_UNUSED_UNUSED_UNUSED" hidden="1">"c7208"</definedName>
    <definedName name="IQ_ECO_METRIC_7265_UNUSED" hidden="1">"c7265"</definedName>
    <definedName name="IQ_ECO_METRIC_7265_UNUSED_UNUSED_UNUSED" hidden="1">"c7265"</definedName>
    <definedName name="IQ_ECO_METRIC_7279_UNUSED" hidden="1">"c7279"</definedName>
    <definedName name="IQ_ECO_METRIC_7279_UNUSED_UNUSED_UNUSED" hidden="1">"c7279"</definedName>
    <definedName name="IQ_ECO_METRIC_7336_UNUSED" hidden="1">"c7336"</definedName>
    <definedName name="IQ_ECO_METRIC_7336_UNUSED_UNUSED_UNUSED" hidden="1">"c7336"</definedName>
    <definedName name="IQ_ECO_METRIC_7337_UNUSED" hidden="1">"c7337"</definedName>
    <definedName name="IQ_ECO_METRIC_7337_UNUSED_UNUSED_UNUSED" hidden="1">"c7337"</definedName>
    <definedName name="IQ_ECO_METRIC_7367" hidden="1">"c7367"</definedName>
    <definedName name="IQ_ECO_METRIC_7428_UNUSED" hidden="1">"c7428"</definedName>
    <definedName name="IQ_ECO_METRIC_7428_UNUSED_UNUSED_UNUSED" hidden="1">"c7428"</definedName>
    <definedName name="IQ_ECO_METRIC_7556_UNUSED" hidden="1">"c7556"</definedName>
    <definedName name="IQ_ECO_METRIC_7556_UNUSED_UNUSED_UNUSED" hidden="1">"c7556"</definedName>
    <definedName name="IQ_ECO_METRIC_7557_UNUSED" hidden="1">"c7557"</definedName>
    <definedName name="IQ_ECO_METRIC_7557_UNUSED_UNUSED_UNUSED" hidden="1">"c7557"</definedName>
    <definedName name="IQ_ECO_METRIC_7587" hidden="1">"c7587"</definedName>
    <definedName name="IQ_ECO_METRIC_7648_UNUSED" hidden="1">"c7648"</definedName>
    <definedName name="IQ_ECO_METRIC_7648_UNUSED_UNUSED_UNUSED" hidden="1">"c7648"</definedName>
    <definedName name="IQ_ECO_METRIC_7704" hidden="1">"c7704"</definedName>
    <definedName name="IQ_ECO_METRIC_7705_UNUSED" hidden="1">"c7705"</definedName>
    <definedName name="IQ_ECO_METRIC_7705_UNUSED_UNUSED_UNUSED" hidden="1">"c7705"</definedName>
    <definedName name="IQ_ECO_METRIC_7706" hidden="1">"c7706"</definedName>
    <definedName name="IQ_ECO_METRIC_7718" hidden="1">"c7718"</definedName>
    <definedName name="IQ_ECO_METRIC_7719_UNUSED" hidden="1">"c7719"</definedName>
    <definedName name="IQ_ECO_METRIC_7719_UNUSED_UNUSED_UNUSED" hidden="1">"c7719"</definedName>
    <definedName name="IQ_ECO_METRIC_7776_UNUSED" hidden="1">"c7776"</definedName>
    <definedName name="IQ_ECO_METRIC_7776_UNUSED_UNUSED_UNUSED" hidden="1">"c7776"</definedName>
    <definedName name="IQ_ECO_METRIC_7777_UNUSED" hidden="1">"c7777"</definedName>
    <definedName name="IQ_ECO_METRIC_7777_UNUSED_UNUSED_UNUSED" hidden="1">"c7777"</definedName>
    <definedName name="IQ_ECO_METRIC_7807" hidden="1">"c7807"</definedName>
    <definedName name="IQ_ECO_METRIC_7811" hidden="1">"c7811"</definedName>
    <definedName name="IQ_ECO_METRIC_7868_UNUSED" hidden="1">"c7868"</definedName>
    <definedName name="IQ_ECO_METRIC_7868_UNUSED_UNUSED_UNUSED" hidden="1">"c7868"</definedName>
    <definedName name="IQ_ECO_METRIC_7873" hidden="1">"c7873"</definedName>
    <definedName name="IQ_ECO_METRIC_7924" hidden="1">"c7924"</definedName>
    <definedName name="IQ_ECO_METRIC_7925_UNUSED" hidden="1">"c7925"</definedName>
    <definedName name="IQ_ECO_METRIC_7925_UNUSED_UNUSED_UNUSED" hidden="1">"c7925"</definedName>
    <definedName name="IQ_ECO_METRIC_7926" hidden="1">"c7926"</definedName>
    <definedName name="IQ_ECO_METRIC_7938" hidden="1">"c7938"</definedName>
    <definedName name="IQ_ECO_METRIC_7939_UNUSED" hidden="1">"c7939"</definedName>
    <definedName name="IQ_ECO_METRIC_7939_UNUSED_UNUSED_UNUSED" hidden="1">"c7939"</definedName>
    <definedName name="IQ_ECO_METRIC_7996_UNUSED" hidden="1">"c7996"</definedName>
    <definedName name="IQ_ECO_METRIC_7996_UNUSED_UNUSED_UNUSED" hidden="1">"c7996"</definedName>
    <definedName name="IQ_ECO_METRIC_7997_UNUSED" hidden="1">"c7997"</definedName>
    <definedName name="IQ_ECO_METRIC_7997_UNUSED_UNUSED_UNUSED" hidden="1">"c7997"</definedName>
    <definedName name="IQ_ECO_METRIC_8027" hidden="1">"c8027"</definedName>
    <definedName name="IQ_ECO_METRIC_8031" hidden="1">"c8031"</definedName>
    <definedName name="IQ_ECO_METRIC_8088_UNUSED" hidden="1">"c8088"</definedName>
    <definedName name="IQ_ECO_METRIC_8088_UNUSED_UNUSED_UNUSED" hidden="1">"c8088"</definedName>
    <definedName name="IQ_ECO_METRIC_8093" hidden="1">"c8093"</definedName>
    <definedName name="IQ_ECO_METRIC_8144" hidden="1">"c8144"</definedName>
    <definedName name="IQ_ECO_METRIC_8145_UNUSED" hidden="1">"c8145"</definedName>
    <definedName name="IQ_ECO_METRIC_8145_UNUSED_UNUSED_UNUSED" hidden="1">"c8145"</definedName>
    <definedName name="IQ_ECO_METRIC_8146" hidden="1">"c8146"</definedName>
    <definedName name="IQ_ECO_METRIC_8158" hidden="1">"c8158"</definedName>
    <definedName name="IQ_ECO_METRIC_8159_UNUSED" hidden="1">"c8159"</definedName>
    <definedName name="IQ_ECO_METRIC_8159_UNUSED_UNUSED_UNUSED" hidden="1">"c8159"</definedName>
    <definedName name="IQ_ECO_METRIC_8216_UNUSED" hidden="1">"c8216"</definedName>
    <definedName name="IQ_ECO_METRIC_8216_UNUSED_UNUSED_UNUSED" hidden="1">"c8216"</definedName>
    <definedName name="IQ_ECO_METRIC_8217_UNUSED" hidden="1">"c8217"</definedName>
    <definedName name="IQ_ECO_METRIC_8217_UNUSED_UNUSED_UNUSED" hidden="1">"c8217"</definedName>
    <definedName name="IQ_ECO_METRIC_8247" hidden="1">"c8247"</definedName>
    <definedName name="IQ_ECO_METRIC_8251" hidden="1">"c8251"</definedName>
    <definedName name="IQ_ECO_METRIC_8308_UNUSED" hidden="1">"c8308"</definedName>
    <definedName name="IQ_ECO_METRIC_8308_UNUSED_UNUSED_UNUSED" hidden="1">"c8308"</definedName>
    <definedName name="IQ_ECO_METRIC_8313" hidden="1">"c8313"</definedName>
    <definedName name="IQ_ECO_METRIC_8366" hidden="1">"c8366"</definedName>
    <definedName name="IQ_ECO_METRIC_8378" hidden="1">"c8378"</definedName>
    <definedName name="IQ_ECO_METRIC_8436_UNUSED" hidden="1">"c8436"</definedName>
    <definedName name="IQ_ECO_METRIC_8436_UNUSED_UNUSED_UNUSED" hidden="1">"c8436"</definedName>
    <definedName name="IQ_ECO_METRIC_8437_UNUSED" hidden="1">"c8437"</definedName>
    <definedName name="IQ_ECO_METRIC_8437_UNUSED_UNUSED_UNUSED" hidden="1">"c8437"</definedName>
    <definedName name="IQ_ECO_METRIC_8467" hidden="1">"c8467"</definedName>
    <definedName name="IQ_ECO_METRIC_8471" hidden="1">"c8471"</definedName>
    <definedName name="IQ_ECO_METRIC_8528_UNUSED" hidden="1">"c8528"</definedName>
    <definedName name="IQ_ECO_METRIC_8528_UNUSED_UNUSED_UNUSED" hidden="1">"c8528"</definedName>
    <definedName name="IQ_ECO_METRIC_8533" hidden="1">"c8533"</definedName>
    <definedName name="IQ_ECS_AUTHORIZED_SHARES" hidden="1">"c5583"</definedName>
    <definedName name="IQ_ECS_AUTHORIZED_SHARES_ABS" hidden="1">"c5597"</definedName>
    <definedName name="IQ_ECS_AUTHORIZED_SHARES_OTHER" hidden="1">"c15613"</definedName>
    <definedName name="IQ_ECS_AUTHORIZED_SHARES_OTHER_ABS" hidden="1">"c15630"</definedName>
    <definedName name="IQ_ECS_CONVERT_FACTOR" hidden="1">"c5581"</definedName>
    <definedName name="IQ_ECS_CONVERT_FACTOR_ABS" hidden="1">"c5595"</definedName>
    <definedName name="IQ_ECS_CONVERT_FACTOR_OTHER" hidden="1">"c15611"</definedName>
    <definedName name="IQ_ECS_CONVERT_FACTOR_OTHER_ABS" hidden="1">"c15628"</definedName>
    <definedName name="IQ_ECS_CONVERT_INTO" hidden="1">"c5580"</definedName>
    <definedName name="IQ_ECS_CONVERT_INTO_ABS" hidden="1">"c5594"</definedName>
    <definedName name="IQ_ECS_CONVERT_INTO_OTHER" hidden="1">"c15610"</definedName>
    <definedName name="IQ_ECS_CONVERT_INTO_OTHER_ABS" hidden="1">"c15627"</definedName>
    <definedName name="IQ_ECS_CONVERT_PRIMARY_FACTOR" hidden="1">"c15592"</definedName>
    <definedName name="IQ_ECS_CONVERT_PRIMARY_FACTOR_ABS" hidden="1">"c15596"</definedName>
    <definedName name="IQ_ECS_CONVERT_TYPE" hidden="1">"c5579"</definedName>
    <definedName name="IQ_ECS_CONVERT_TYPE_ABS" hidden="1">"c5593"</definedName>
    <definedName name="IQ_ECS_CONVERT_TYPE_OTHER" hidden="1">"c15609"</definedName>
    <definedName name="IQ_ECS_CONVERT_TYPE_OTHER_ABS" hidden="1">"c15626"</definedName>
    <definedName name="IQ_ECS_INACTIVE_DATE" hidden="1">"c5576"</definedName>
    <definedName name="IQ_ECS_INACTIVE_DATE_ABS" hidden="1">"c5590"</definedName>
    <definedName name="IQ_ECS_INACTIVE_DATE_OTHER" hidden="1">"c15606"</definedName>
    <definedName name="IQ_ECS_INACTIVE_DATE_OTHER_ABS" hidden="1">"c15623"</definedName>
    <definedName name="IQ_ECS_NAME" hidden="1">"c5571"</definedName>
    <definedName name="IQ_ECS_NAME_ABS" hidden="1">"c5585"</definedName>
    <definedName name="IQ_ECS_NAME_OTHER" hidden="1">"c15599"</definedName>
    <definedName name="IQ_ECS_NAME_OTHER_ABS" hidden="1">"c15616"</definedName>
    <definedName name="IQ_ECS_NUM_SHAREHOLDERS" hidden="1">"c5584"</definedName>
    <definedName name="IQ_ECS_NUM_SHAREHOLDERS_ABS" hidden="1">"c5598"</definedName>
    <definedName name="IQ_ECS_NUM_SHAREHOLDERS_OTHER" hidden="1">"c15615"</definedName>
    <definedName name="IQ_ECS_NUM_SHAREHOLDERS_OTHER_ABS" hidden="1">"c15632"</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PAR_VALUE_CURRENCY_OTHER" hidden="1">"c15608"</definedName>
    <definedName name="IQ_ECS_PAR_VALUE_CURRENCY_OTHER_ABS" hidden="1">"c15625"</definedName>
    <definedName name="IQ_ECS_PAR_VALUE_OTHER" hidden="1">"c15607"</definedName>
    <definedName name="IQ_ECS_PAR_VALUE_OTHER_ABS" hidden="1">"c15624"</definedName>
    <definedName name="IQ_ECS_PARTICIPATE_FLAG" hidden="1">"c15591"</definedName>
    <definedName name="IQ_ECS_PARTICIPATE_FLAG_ABS" hidden="1">"c15595"</definedName>
    <definedName name="IQ_ECS_PARTICIPATE_FLAG_OTHER" hidden="1">"c15614"</definedName>
    <definedName name="IQ_ECS_PARTICIPATE_FLAG_OTHER_ABS" hidden="1">"c15631"</definedName>
    <definedName name="IQ_ECS_SHARES_OUT_BS_DATE" hidden="1">"c5572"</definedName>
    <definedName name="IQ_ECS_SHARES_OUT_BS_DATE_ABS" hidden="1">"c5586"</definedName>
    <definedName name="IQ_ECS_SHARES_OUT_BS_DATE_OTHER" hidden="1">"c15600"</definedName>
    <definedName name="IQ_ECS_SHARES_OUT_BS_DATE_OTHER_ABS" hidden="1">"c15617"</definedName>
    <definedName name="IQ_ECS_SHARES_OUT_FILING_DATE" hidden="1">"c5573"</definedName>
    <definedName name="IQ_ECS_SHARES_OUT_FILING_DATE_ABS" hidden="1">"c5587"</definedName>
    <definedName name="IQ_ECS_SHARES_OUT_FILING_DATE_OTHER" hidden="1">"c15601"</definedName>
    <definedName name="IQ_ECS_SHARES_OUT_FILING_DATE_OTHER_ABS" hidden="1">"c15618"</definedName>
    <definedName name="IQ_ECS_START_DATE" hidden="1">"c5575"</definedName>
    <definedName name="IQ_ECS_START_DATE_ABS" hidden="1">"c5589"</definedName>
    <definedName name="IQ_ECS_START_DATE_OTHER" hidden="1">"c15605"</definedName>
    <definedName name="IQ_ECS_START_DATE_OTHER_ABS" hidden="1">"c15622"</definedName>
    <definedName name="IQ_ECS_TICKER" hidden="1">"c15594"</definedName>
    <definedName name="IQ_ECS_TICKER_ABS" hidden="1">"c15598"</definedName>
    <definedName name="IQ_ECS_TICKER_OTHER" hidden="1">"c15603"</definedName>
    <definedName name="IQ_ECS_TICKER_OTHER_ABS" hidden="1">"c15620"</definedName>
    <definedName name="IQ_ECS_TRADING_ITEM_CIQID" hidden="1">"c15593"</definedName>
    <definedName name="IQ_ECS_TRADING_ITEM_CIQID_ABS" hidden="1">"c15597"</definedName>
    <definedName name="IQ_ECS_TRADING_ITEM_CIQID_OTHER" hidden="1">"c15602"</definedName>
    <definedName name="IQ_ECS_TRADING_ITEM_CIQID_OTHER_ABS" hidden="1">"c15619"</definedName>
    <definedName name="IQ_ECS_TYPE" hidden="1">"c5574"</definedName>
    <definedName name="IQ_ECS_TYPE_ABS" hidden="1">"c5588"</definedName>
    <definedName name="IQ_ECS_TYPE_OTHER" hidden="1">"c15604"</definedName>
    <definedName name="IQ_ECS_TYPE_OTHER_ABS" hidden="1">"c15621"</definedName>
    <definedName name="IQ_ECS_VOTING" hidden="1">"c5582"</definedName>
    <definedName name="IQ_ECS_VOTING_ABS" hidden="1">"c5596"</definedName>
    <definedName name="IQ_ECS_VOTING_OTHER" hidden="1">"c15612"</definedName>
    <definedName name="IQ_ECS_VOTING_OTHER_ABS" hidden="1">"c15629"</definedName>
    <definedName name="IQ_EFFECT_SPECIAL_CHARGE" hidden="1">"c1595"</definedName>
    <definedName name="IQ_EFFECT_TAX_RATE" hidden="1">"c1899"</definedName>
    <definedName name="IQ_EFFECTIVE_DATE" hidden="1">"c8966"</definedName>
    <definedName name="IQ_EFFICIENCY_RATIO" hidden="1">"c391"</definedName>
    <definedName name="IQ_EFFICIENCY_RATIO_FDIC" hidden="1">"c6736"</definedName>
    <definedName name="IQ_ELIMINATIONS_CONSOL_OFFICES_FOREIGN_FFIEC" hidden="1">"c15395"</definedName>
    <definedName name="IQ_EMBEDDED_VAL_COVERED" hidden="1">"c9962"</definedName>
    <definedName name="IQ_EMBEDDED_VAL_COVERED_BEG" hidden="1">"c9957"</definedName>
    <definedName name="IQ_EMBEDDED_VAL_GROUP" hidden="1">"c9948"</definedName>
    <definedName name="IQ_EMBEDDED_VAL_GROUP_BEG" hidden="1">"c9943"</definedName>
    <definedName name="IQ_EMPLOY_COST_INDEX_BENEFITS" hidden="1">"c6857"</definedName>
    <definedName name="IQ_EMPLOY_COST_INDEX_BENEFITS_APR" hidden="1">"c7517"</definedName>
    <definedName name="IQ_EMPLOY_COST_INDEX_BENEFITS_APR_FC" hidden="1">"c8397"</definedName>
    <definedName name="IQ_EMPLOY_COST_INDEX_BENEFITS_FC" hidden="1">"c7737"</definedName>
    <definedName name="IQ_EMPLOY_COST_INDEX_BENEFITS_POP" hidden="1">"c7077"</definedName>
    <definedName name="IQ_EMPLOY_COST_INDEX_BENEFITS_POP_FC" hidden="1">"c7957"</definedName>
    <definedName name="IQ_EMPLOY_COST_INDEX_BENEFITS_YOY" hidden="1">"c7297"</definedName>
    <definedName name="IQ_EMPLOY_COST_INDEX_BENEFITS_YOY_FC" hidden="1">"c8177"</definedName>
    <definedName name="IQ_EMPLOY_COST_INDEX_COMP" hidden="1">"c6856"</definedName>
    <definedName name="IQ_EMPLOY_COST_INDEX_COMP_APR" hidden="1">"c7516"</definedName>
    <definedName name="IQ_EMPLOY_COST_INDEX_COMP_APR_FC" hidden="1">"c8396"</definedName>
    <definedName name="IQ_EMPLOY_COST_INDEX_COMP_FC" hidden="1">"c7736"</definedName>
    <definedName name="IQ_EMPLOY_COST_INDEX_COMP_POP" hidden="1">"c7076"</definedName>
    <definedName name="IQ_EMPLOY_COST_INDEX_COMP_POP_FC" hidden="1">"c7956"</definedName>
    <definedName name="IQ_EMPLOY_COST_INDEX_COMP_YOY" hidden="1">"c7296"</definedName>
    <definedName name="IQ_EMPLOY_COST_INDEX_COMP_YOY_FC" hidden="1">"c8176"</definedName>
    <definedName name="IQ_EMPLOY_COST_INDEX_WAGE_SALARY" hidden="1">"c6858"</definedName>
    <definedName name="IQ_EMPLOY_COST_INDEX_WAGE_SALARY_APR" hidden="1">"c7518"</definedName>
    <definedName name="IQ_EMPLOY_COST_INDEX_WAGE_SALARY_APR_FC" hidden="1">"c8398"</definedName>
    <definedName name="IQ_EMPLOY_COST_INDEX_WAGE_SALARY_FC" hidden="1">"c7738"</definedName>
    <definedName name="IQ_EMPLOY_COST_INDEX_WAGE_SALARY_POP" hidden="1">"c7078"</definedName>
    <definedName name="IQ_EMPLOY_COST_INDEX_WAGE_SALARY_POP_FC" hidden="1">"c7958"</definedName>
    <definedName name="IQ_EMPLOY_COST_INDEX_WAGE_SALARY_YOY" hidden="1">"c7298"</definedName>
    <definedName name="IQ_EMPLOY_COST_INDEX_WAGE_SALARY_YOY_FC" hidden="1">"c8178"</definedName>
    <definedName name="IQ_EMPLOYEES" hidden="1">"c392"</definedName>
    <definedName name="IQ_EMPLOYEES_FFIEC" hidden="1">"c13035"</definedName>
    <definedName name="IQ_EMPLOYEES_UNDER_UNION_CONTRACTS" hidden="1">"c16109"</definedName>
    <definedName name="IQ_ENTERPRISE_VALUE" hidden="1">"c1348"</definedName>
    <definedName name="IQ_ENTERPRISE_VALUE_1" hidden="1">"c84"</definedName>
    <definedName name="IQ_ENTITLEMENT_DET_EST" hidden="1">"c12044"</definedName>
    <definedName name="IQ_ENTITLEMENT_DET_EST_REUT" hidden="1">"c12136"</definedName>
    <definedName name="IQ_ENTREPRENEURAL_PROPERTY_INC" hidden="1">"c6859"</definedName>
    <definedName name="IQ_ENTREPRENEURAL_PROPERTY_INC_APR" hidden="1">"c7519"</definedName>
    <definedName name="IQ_ENTREPRENEURAL_PROPERTY_INC_APR_FC" hidden="1">"c8399"</definedName>
    <definedName name="IQ_ENTREPRENEURAL_PROPERTY_INC_FC" hidden="1">"c7739"</definedName>
    <definedName name="IQ_ENTREPRENEURAL_PROPERTY_INC_POP" hidden="1">"c7079"</definedName>
    <definedName name="IQ_ENTREPRENEURAL_PROPERTY_INC_POP_FC" hidden="1">"c7959"</definedName>
    <definedName name="IQ_ENTREPRENEURAL_PROPERTY_INC_YOY" hidden="1">"c7299"</definedName>
    <definedName name="IQ_ENTREPRENEURAL_PROPERTY_INC_YOY_FC" hidden="1">"c8179"</definedName>
    <definedName name="IQ_EPS_10YR_ANN_CAGR" hidden="1">"c6085"</definedName>
    <definedName name="IQ_EPS_10YR_ANN_GROWTH" hidden="1">"c393"</definedName>
    <definedName name="IQ_EPS_1YR_ANN_GROWTH" hidden="1">"c394"</definedName>
    <definedName name="IQ_EPS_2YR_ANN_CAGR" hidden="1">"c6086"</definedName>
    <definedName name="IQ_EPS_2YR_ANN_GROWTH" hidden="1">"c395"</definedName>
    <definedName name="IQ_EPS_3YR_ANN_CAGR" hidden="1">"c6087"</definedName>
    <definedName name="IQ_EPS_3YR_ANN_GROWTH" hidden="1">"c396"</definedName>
    <definedName name="IQ_EPS_5YR_ANN_CAGR" hidden="1">"c6088"</definedName>
    <definedName name="IQ_EPS_5YR_ANN_GROWTH" hidden="1">"c397"</definedName>
    <definedName name="IQ_EPS_7YR_ANN_CAGR" hidden="1">"c6089"</definedName>
    <definedName name="IQ_EPS_7YR_ANN_GROWTH" hidden="1">"c398"</definedName>
    <definedName name="IQ_EPS_ACT_OR_EST" hidden="1">"c2213"</definedName>
    <definedName name="IQ_EPS_ACT_OR_EST_CIQ" hidden="1">"c5058"</definedName>
    <definedName name="IQ_EPS_ACT_OR_EST_REUT" hidden="1">"c5460"</definedName>
    <definedName name="IQ_EPS_AP" hidden="1">"c8880"</definedName>
    <definedName name="IQ_EPS_AP_ABS" hidden="1">"c8899"</definedName>
    <definedName name="IQ_EPS_EST" hidden="1">"c399"</definedName>
    <definedName name="IQ_EPS_EST_BOTTOM_UP" hidden="1">"c5489"</definedName>
    <definedName name="IQ_EPS_EST_BOTTOM_UP_CIQ" hidden="1">"c12026"</definedName>
    <definedName name="IQ_EPS_EST_BOTTOM_UP_REUT" hidden="1">"c5497"</definedName>
    <definedName name="IQ_EPS_EST_CIQ" hidden="1">"c4994"</definedName>
    <definedName name="IQ_EPS_EST_REUT" hidden="1">"c5453"</definedName>
    <definedName name="IQ_EPS_EXCL_GUIDANCE" hidden="1">"c4368"</definedName>
    <definedName name="IQ_EPS_EXCL_HIGH_GUIDANCE" hidden="1">"c4369"</definedName>
    <definedName name="IQ_EPS_EXCL_LOW_GUIDANCE" hidden="1">"c4204"</definedName>
    <definedName name="IQ_EPS_GAAP_GUIDANCE" hidden="1">"c4370"</definedName>
    <definedName name="IQ_EPS_GAAP_HIGH_GUIDANCE" hidden="1">"c4371"</definedName>
    <definedName name="IQ_EPS_GAAP_LOW_GUIDANCE" hidden="1">"c4205"</definedName>
    <definedName name="IQ_EPS_GW_ACT_OR_EST" hidden="1">"c2223"</definedName>
    <definedName name="IQ_EPS_GW_ACT_OR_EST_CIQ" hidden="1">"c5066"</definedName>
    <definedName name="IQ_EPS_GW_ACT_OR_EST_REUT" hidden="1">"c5469"</definedName>
    <definedName name="IQ_EPS_GW_DET_EST" hidden="1">"c12056"</definedName>
    <definedName name="IQ_EPS_GW_DET_EST_CURRENCY" hidden="1">"c12463"</definedName>
    <definedName name="IQ_EPS_GW_DET_EST_DATE" hidden="1">"c12209"</definedName>
    <definedName name="IQ_EPS_GW_DET_EST_DATE_REUT" hidden="1">"c12292"</definedName>
    <definedName name="IQ_EPS_GW_DET_EST_INCL" hidden="1">"c12346"</definedName>
    <definedName name="IQ_EPS_GW_DET_EST_INCL_REUT" hidden="1">"c12416"</definedName>
    <definedName name="IQ_EPS_GW_DET_EST_ORIGIN" hidden="1">"c12582"</definedName>
    <definedName name="IQ_EPS_GW_DET_EST_ORIGIN_REUT" hidden="1">"c12660"</definedName>
    <definedName name="IQ_EPS_GW_DET_EST_REUT" hidden="1">"c12150"</definedName>
    <definedName name="IQ_EPS_GW_DET_EST_REUT_CURRENCY_CURRENCY_REUT" hidden="1">"c12533"</definedName>
    <definedName name="IQ_EPS_GW_EST" hidden="1">"c1737"</definedName>
    <definedName name="IQ_EPS_GW_EST_BOTTOM_UP" hidden="1">"c5491"</definedName>
    <definedName name="IQ_EPS_GW_EST_BOTTOM_UP_CIQ" hidden="1">"c12028"</definedName>
    <definedName name="IQ_EPS_GW_EST_BOTTOM_UP_REUT" hidden="1">"c5499"</definedName>
    <definedName name="IQ_EPS_GW_EST_CIQ" hidden="1">"c4723"</definedName>
    <definedName name="IQ_EPS_GW_EST_REUT" hidden="1">"c5389"</definedName>
    <definedName name="IQ_EPS_GW_GUIDANCE" hidden="1">"c4372"</definedName>
    <definedName name="IQ_EPS_GW_HIGH_EST" hidden="1">"c1739"</definedName>
    <definedName name="IQ_EPS_GW_HIGH_EST_CIQ" hidden="1">"c4725"</definedName>
    <definedName name="IQ_EPS_GW_HIGH_EST_REUT" hidden="1">"c5391"</definedName>
    <definedName name="IQ_EPS_GW_HIGH_GUIDANCE" hidden="1">"c4373"</definedName>
    <definedName name="IQ_EPS_GW_LOW_EST" hidden="1">"c1740"</definedName>
    <definedName name="IQ_EPS_GW_LOW_EST_CIQ" hidden="1">"c4726"</definedName>
    <definedName name="IQ_EPS_GW_LOW_EST_REUT" hidden="1">"c5392"</definedName>
    <definedName name="IQ_EPS_GW_LOW_GUIDANCE" hidden="1">"c4206"</definedName>
    <definedName name="IQ_EPS_GW_MEDIAN_EST" hidden="1">"c1738"</definedName>
    <definedName name="IQ_EPS_GW_MEDIAN_EST_CIQ" hidden="1">"c4724"</definedName>
    <definedName name="IQ_EPS_GW_MEDIAN_EST_REUT" hidden="1">"c5390"</definedName>
    <definedName name="IQ_EPS_GW_NUM_EST" hidden="1">"c1741"</definedName>
    <definedName name="IQ_EPS_GW_NUM_EST_CIQ" hidden="1">"c4727"</definedName>
    <definedName name="IQ_EPS_GW_NUM_EST_REUT" hidden="1">"c5393"</definedName>
    <definedName name="IQ_EPS_GW_STDDEV_EST" hidden="1">"c1742"</definedName>
    <definedName name="IQ_EPS_GW_STDDEV_EST_CIQ" hidden="1">"c4728"</definedName>
    <definedName name="IQ_EPS_GW_STDDEV_EST_REUT" hidden="1">"c5394"</definedName>
    <definedName name="IQ_EPS_HIGH_EST" hidden="1">"c400"</definedName>
    <definedName name="IQ_EPS_HIGH_EST_CIQ" hidden="1">"c4995"</definedName>
    <definedName name="IQ_EPS_HIGH_EST_REUT" hidden="1">"c5454"</definedName>
    <definedName name="IQ_EPS_LOW_EST" hidden="1">"c401"</definedName>
    <definedName name="IQ_EPS_LOW_EST_CIQ" hidden="1">"c4996"</definedName>
    <definedName name="IQ_EPS_LOW_EST_REUT" hidden="1">"c5455"</definedName>
    <definedName name="IQ_EPS_MEDIAN_EST" hidden="1">"c1661"</definedName>
    <definedName name="IQ_EPS_MEDIAN_EST_CIQ" hidden="1">"c4997"</definedName>
    <definedName name="IQ_EPS_MEDIAN_EST_REUT" hidden="1">"c5456"</definedName>
    <definedName name="IQ_EPS_NAME_AP" hidden="1">"c8918"</definedName>
    <definedName name="IQ_EPS_NAME_AP_ABS" hidden="1">"c8937"</definedName>
    <definedName name="IQ_EPS_NORM" hidden="1">"c1902"</definedName>
    <definedName name="IQ_EPS_NORM_DET_EST" hidden="1">"c12058"</definedName>
    <definedName name="IQ_EPS_NORM_DET_EST_CURRENCY" hidden="1">"c12465"</definedName>
    <definedName name="IQ_EPS_NORM_DET_EST_CURRENCY_REUT" hidden="1">"c12535"</definedName>
    <definedName name="IQ_EPS_NORM_DET_EST_DATE" hidden="1">"c12211"</definedName>
    <definedName name="IQ_EPS_NORM_DET_EST_DATE_REUT" hidden="1">"c12294"</definedName>
    <definedName name="IQ_EPS_NORM_DET_EST_INCL" hidden="1">"c12348"</definedName>
    <definedName name="IQ_EPS_NORM_DET_EST_INCL_REUT" hidden="1">"c12418"</definedName>
    <definedName name="IQ_EPS_NORM_DET_EST_ORIGIN" hidden="1">"c12583"</definedName>
    <definedName name="IQ_EPS_NORM_DET_EST_ORIGIN_REUT" hidden="1">"c12662"</definedName>
    <definedName name="IQ_EPS_NORM_DET_EST_REUT" hidden="1">"c12152"</definedName>
    <definedName name="IQ_EPS_NORM_EST" hidden="1">"c2226"</definedName>
    <definedName name="IQ_EPS_NORM_EST_BOTTOM_UP" hidden="1">"c5490"</definedName>
    <definedName name="IQ_EPS_NORM_EST_BOTTOM_UP_CIQ" hidden="1">"c12027"</definedName>
    <definedName name="IQ_EPS_NORM_EST_BOTTOM_UP_REUT" hidden="1">"c5498"</definedName>
    <definedName name="IQ_EPS_NORM_EST_CIQ" hidden="1">"c4667"</definedName>
    <definedName name="IQ_EPS_NORM_EST_REUT" hidden="1">"c5326"</definedName>
    <definedName name="IQ_EPS_NORM_HIGH_EST" hidden="1">"c2228"</definedName>
    <definedName name="IQ_EPS_NORM_HIGH_EST_CIQ" hidden="1">"c4669"</definedName>
    <definedName name="IQ_EPS_NORM_HIGH_EST_REUT" hidden="1">"c5328"</definedName>
    <definedName name="IQ_EPS_NORM_LOW_EST" hidden="1">"c2229"</definedName>
    <definedName name="IQ_EPS_NORM_LOW_EST_CIQ" hidden="1">"c4670"</definedName>
    <definedName name="IQ_EPS_NORM_LOW_EST_REUT" hidden="1">"c5329"</definedName>
    <definedName name="IQ_EPS_NORM_MEDIAN_EST" hidden="1">"c2227"</definedName>
    <definedName name="IQ_EPS_NORM_MEDIAN_EST_CIQ" hidden="1">"c4668"</definedName>
    <definedName name="IQ_EPS_NORM_MEDIAN_EST_REUT" hidden="1">"c5327"</definedName>
    <definedName name="IQ_EPS_NORM_NUM_EST" hidden="1">"c2230"</definedName>
    <definedName name="IQ_EPS_NORM_NUM_EST_CIQ" hidden="1">"c4671"</definedName>
    <definedName name="IQ_EPS_NORM_NUM_EST_REUT" hidden="1">"c5330"</definedName>
    <definedName name="IQ_EPS_NORM_STDDEV_EST" hidden="1">"c2231"</definedName>
    <definedName name="IQ_EPS_NORM_STDDEV_EST_CIQ" hidden="1">"c4672"</definedName>
    <definedName name="IQ_EPS_NORM_STDDEV_EST_REUT" hidden="1">"c5331"</definedName>
    <definedName name="IQ_EPS_NUM_EST" hidden="1">"c402"</definedName>
    <definedName name="IQ_EPS_NUM_EST_CIQ" hidden="1">"c4992"</definedName>
    <definedName name="IQ_EPS_NUM_EST_REUT" hidden="1">"c5451"</definedName>
    <definedName name="IQ_EPS_REPORT_ACT_OR_EST" hidden="1">"c2224"</definedName>
    <definedName name="IQ_EPS_REPORT_ACT_OR_EST_CIQ" hidden="1">"c5067"</definedName>
    <definedName name="IQ_EPS_REPORT_ACT_OR_EST_REUT" hidden="1">"c5470"</definedName>
    <definedName name="IQ_EPS_REPORTED_DET_EST" hidden="1">"c12057"</definedName>
    <definedName name="IQ_EPS_REPORTED_DET_EST_CURRENCY" hidden="1">"c12464"</definedName>
    <definedName name="IQ_EPS_REPORTED_DET_EST_CURRENCY_REUT" hidden="1">"c12534"</definedName>
    <definedName name="IQ_EPS_REPORTED_DET_EST_DATE" hidden="1">"c12210"</definedName>
    <definedName name="IQ_EPS_REPORTED_DET_EST_DATE_REUT" hidden="1">"c12293"</definedName>
    <definedName name="IQ_EPS_REPORTED_DET_EST_INCL" hidden="1">"c12347"</definedName>
    <definedName name="IQ_EPS_REPORTED_DET_EST_INCL_REUT" hidden="1">"c12417"</definedName>
    <definedName name="IQ_EPS_REPORTED_DET_EST_ORIGIN" hidden="1">"c12772"</definedName>
    <definedName name="IQ_EPS_REPORTED_DET_EST_ORIGIN_REUT" hidden="1">"c12661"</definedName>
    <definedName name="IQ_EPS_REPORTED_DET_EST_REUT" hidden="1">"c12151"</definedName>
    <definedName name="IQ_EPS_REPORTED_EST" hidden="1">"c1744"</definedName>
    <definedName name="IQ_EPS_REPORTED_EST_BOTTOM_UP" hidden="1">"c5492"</definedName>
    <definedName name="IQ_EPS_REPORTED_EST_BOTTOM_UP_CIQ" hidden="1">"c12029"</definedName>
    <definedName name="IQ_EPS_REPORTED_EST_BOTTOM_UP_REUT" hidden="1">"c5500"</definedName>
    <definedName name="IQ_EPS_REPORTED_EST_CIQ" hidden="1">"c4730"</definedName>
    <definedName name="IQ_EPS_REPORTED_EST_REUT" hidden="1">"c5396"</definedName>
    <definedName name="IQ_EPS_REPORTED_HIGH_EST" hidden="1">"c1746"</definedName>
    <definedName name="IQ_EPS_REPORTED_HIGH_EST_CIQ" hidden="1">"c4732"</definedName>
    <definedName name="IQ_EPS_REPORTED_HIGH_EST_REUT" hidden="1">"c5398"</definedName>
    <definedName name="IQ_EPS_REPORTED_LOW_EST" hidden="1">"c1747"</definedName>
    <definedName name="IQ_EPS_REPORTED_LOW_EST_CIQ" hidden="1">"c4733"</definedName>
    <definedName name="IQ_EPS_REPORTED_LOW_EST_REUT" hidden="1">"c5399"</definedName>
    <definedName name="IQ_EPS_REPORTED_MEDIAN_EST" hidden="1">"c1745"</definedName>
    <definedName name="IQ_EPS_REPORTED_MEDIAN_EST_CIQ" hidden="1">"c4731"</definedName>
    <definedName name="IQ_EPS_REPORTED_MEDIAN_EST_REUT" hidden="1">"c5397"</definedName>
    <definedName name="IQ_EPS_REPORTED_NUM_EST" hidden="1">"c1748"</definedName>
    <definedName name="IQ_EPS_REPORTED_NUM_EST_CIQ" hidden="1">"c4734"</definedName>
    <definedName name="IQ_EPS_REPORTED_NUM_EST_REUT" hidden="1">"c5400"</definedName>
    <definedName name="IQ_EPS_REPORTED_STDDEV_EST" hidden="1">"c1749"</definedName>
    <definedName name="IQ_EPS_REPORTED_STDDEV_EST_CIQ" hidden="1">"c4735"</definedName>
    <definedName name="IQ_EPS_REPORTED_STDDEV_EST_REUT" hidden="1">"c5401"</definedName>
    <definedName name="IQ_EPS_SBC_ACT_OR_EST" hidden="1">"c4376"</definedName>
    <definedName name="IQ_EPS_SBC_ACT_OR_EST_CIQ" hidden="1">"c4901"</definedName>
    <definedName name="IQ_EPS_SBC_EST" hidden="1">"c4375"</definedName>
    <definedName name="IQ_EPS_SBC_GUIDANCE" hidden="1">"c4377"</definedName>
    <definedName name="IQ_EPS_SBC_GW_ACT_OR_EST" hidden="1">"c4380"</definedName>
    <definedName name="IQ_EPS_SBC_GW_ACT_OR_EST_CIQ" hidden="1">"c4905"</definedName>
    <definedName name="IQ_EPS_SBC_GW_EST" hidden="1">"c4379"</definedName>
    <definedName name="IQ_EPS_SBC_GW_GUIDANCE" hidden="1">"c4381"</definedName>
    <definedName name="IQ_EPS_SBC_GW_HIGH_EST" hidden="1">"c4382"</definedName>
    <definedName name="IQ_EPS_SBC_GW_HIGH_GUIDANCE" hidden="1">"c4189"</definedName>
    <definedName name="IQ_EPS_SBC_GW_LOW_EST" hidden="1">"c4383"</definedName>
    <definedName name="IQ_EPS_SBC_GW_LOW_GUIDANCE" hidden="1">"c4229"</definedName>
    <definedName name="IQ_EPS_SBC_GW_MEDIAN_EST" hidden="1">"c4384"</definedName>
    <definedName name="IQ_EPS_SBC_GW_NUM_EST" hidden="1">"c4385"</definedName>
    <definedName name="IQ_EPS_SBC_GW_STDDEV_EST" hidden="1">"c4386"</definedName>
    <definedName name="IQ_EPS_SBC_HIGH_EST" hidden="1">"c4388"</definedName>
    <definedName name="IQ_EPS_SBC_HIGH_GUIDANCE" hidden="1">"c4188"</definedName>
    <definedName name="IQ_EPS_SBC_LOW_EST" hidden="1">"c4389"</definedName>
    <definedName name="IQ_EPS_SBC_LOW_GUIDANCE" hidden="1">"c4228"</definedName>
    <definedName name="IQ_EPS_SBC_MEDIAN_EST" hidden="1">"c4390"</definedName>
    <definedName name="IQ_EPS_SBC_NUM_EST" hidden="1">"c4391"</definedName>
    <definedName name="IQ_EPS_SBC_STDDEV_EST" hidden="1">"c4392"</definedName>
    <definedName name="IQ_EPS_STDDEV_EST" hidden="1">"c403"</definedName>
    <definedName name="IQ_EPS_STDDEV_EST_CIQ" hidden="1">"c4993"</definedName>
    <definedName name="IQ_EPS_STDDEV_EST_REUT" hidden="1">"c5452"</definedName>
    <definedName name="IQ_EQUITY_AFFIL" hidden="1">"c1451"</definedName>
    <definedName name="IQ_EQUITY_AFFIL_1" hidden="1">"c552"</definedName>
    <definedName name="IQ_EQUITY_AP" hidden="1">"c8887"</definedName>
    <definedName name="IQ_EQUITY_AP_ABS" hidden="1">"c8906"</definedName>
    <definedName name="IQ_EQUITY_ASSETS_TOT_FFIEC" hidden="1">"c13436"</definedName>
    <definedName name="IQ_EQUITY_BEG_EXCL_FFIEC" hidden="1">"c12957"</definedName>
    <definedName name="IQ_EQUITY_BEG_FFIEC" hidden="1">"c12959"</definedName>
    <definedName name="IQ_EQUITY_CAPITAL_ASSETS_FDIC" hidden="1">"c6744"</definedName>
    <definedName name="IQ_EQUITY_CAPITAL_QUARTERLY_AVG_FFIEC" hidden="1">"c13092"</definedName>
    <definedName name="IQ_EQUITY_ENDING_FFIEC" hidden="1">"c12973"</definedName>
    <definedName name="IQ_EQUITY_FDIC" hidden="1">"c6353"</definedName>
    <definedName name="IQ_EQUITY_INDEX_EXPOSURE_FFIEC" hidden="1">"c13060"</definedName>
    <definedName name="IQ_EQUITY_LIST" hidden="1">"c15158"</definedName>
    <definedName name="IQ_EQUITY_METHOD" hidden="1">"c404"</definedName>
    <definedName name="IQ_EQUITY_NAME_AP" hidden="1">"c8925"</definedName>
    <definedName name="IQ_EQUITY_NAME_AP_ABS" hidden="1">"c8944"</definedName>
    <definedName name="IQ_EQUITY_SEC_FAIR_VALUE_FFIEC" hidden="1">"c12805"</definedName>
    <definedName name="IQ_EQUITY_SEC_INVEST_SECURITIES_FFIEC" hidden="1">"c13463"</definedName>
    <definedName name="IQ_EQUITY_SECURITIES_FDIC" hidden="1">"c6304"</definedName>
    <definedName name="IQ_EQUITY_SECURITIES_QUARTERLY_AVG_FFIEC" hidden="1">"c15474"</definedName>
    <definedName name="IQ_EQUITY_SECURITIES_WITHOUT_FAIR_VALUES_FFIEC" hidden="1">"c12846"</definedName>
    <definedName name="IQ_EQUITY_SECURITY_EXPOSURES_FDIC" hidden="1">"c6664"</definedName>
    <definedName name="IQ_EQUITY_TIER_ONE_CAPITAL" hidden="1">"c15246"</definedName>
    <definedName name="IQ_EQUITY_TIER_ONE_CAPITAL_RATIO" hidden="1">"c15242"</definedName>
    <definedName name="IQ_EQV_OVER_BV" hidden="1">"c1596"</definedName>
    <definedName name="IQ_EQV_OVER_LTM_PRETAX_INC" hidden="1">"c1390"</definedName>
    <definedName name="IQ_EQV_OVER_LTM_PRETAX_INC_1" hidden="1">"c739"</definedName>
    <definedName name="IQ_ESOP_DEBT" hidden="1">"c1597"</definedName>
    <definedName name="IQ_ESOP_DEBT_GUARANTEED_FFIEC" hidden="1">"c12971"</definedName>
    <definedName name="IQ_ESOP_OVER_TOTAL" hidden="1">"c13768"</definedName>
    <definedName name="IQ_EST_ACT_BV" hidden="1">"c5630"</definedName>
    <definedName name="IQ_EST_ACT_BV_SHARE" hidden="1">"c3549"</definedName>
    <definedName name="IQ_EST_ACT_BV_SHARE_REUT" hidden="1">"c5445"</definedName>
    <definedName name="IQ_EST_ACT_CAPEX" hidden="1">"c3546"</definedName>
    <definedName name="IQ_EST_ACT_CAPEX_REUT" hidden="1">"c3975"</definedName>
    <definedName name="IQ_EST_ACT_CASH_EPS" hidden="1">"c5637"</definedName>
    <definedName name="IQ_EST_ACT_CASH_FLOW" hidden="1">"c4394"</definedName>
    <definedName name="IQ_EST_ACT_CASH_OPER" hidden="1">"c4395"</definedName>
    <definedName name="IQ_EST_ACT_CFPS" hidden="1">"c1673"</definedName>
    <definedName name="IQ_EST_ACT_CFPS_REUT" hidden="1">"c3850"</definedName>
    <definedName name="IQ_EST_ACT_DISTRIBUTABLE_CASH" hidden="1">"c4396"</definedName>
    <definedName name="IQ_EST_ACT_DISTRIBUTABLE_CASH_SHARE" hidden="1">"c4397"</definedName>
    <definedName name="IQ_EST_ACT_DPS" hidden="1">"c1680"</definedName>
    <definedName name="IQ_EST_ACT_DPS_REUT" hidden="1">"c3857"</definedName>
    <definedName name="IQ_EST_ACT_EBIT" hidden="1">"c1687"</definedName>
    <definedName name="IQ_EST_ACT_EBIT_GW" hidden="1">"c4398"</definedName>
    <definedName name="IQ_EST_ACT_EBIT_REUT" hidden="1">"c5339"</definedName>
    <definedName name="IQ_EST_ACT_EBIT_SBC" hidden="1">"c4399"</definedName>
    <definedName name="IQ_EST_ACT_EBIT_SBC_GW" hidden="1">"c4400"</definedName>
    <definedName name="IQ_EST_ACT_EBITDA" hidden="1">"c1664"</definedName>
    <definedName name="IQ_EST_ACT_EBITDA_CIQ" hidden="1">"c3667"</definedName>
    <definedName name="IQ_EST_ACT_EBITDA_REUT" hidden="1">"c3836"</definedName>
    <definedName name="IQ_EST_ACT_EBITDA_SBC" hidden="1">"c4401"</definedName>
    <definedName name="IQ_EST_ACT_EBT_SBC" hidden="1">"c4402"</definedName>
    <definedName name="IQ_EST_ACT_EBT_SBC_GW" hidden="1">"c4403"</definedName>
    <definedName name="IQ_EST_ACT_EPS" hidden="1">"c1648"</definedName>
    <definedName name="IQ_EST_ACT_EPS_CIQ" hidden="1">"c4998"</definedName>
    <definedName name="IQ_EST_ACT_EPS_GW" hidden="1">"c1743"</definedName>
    <definedName name="IQ_EST_ACT_EPS_GW_CIQ" hidden="1">"c4729"</definedName>
    <definedName name="IQ_EST_ACT_EPS_GW_REUT" hidden="1">"c5395"</definedName>
    <definedName name="IQ_EST_ACT_EPS_NORM" hidden="1">"c2232"</definedName>
    <definedName name="IQ_EST_ACT_EPS_NORM_CIQ" hidden="1">"c4673"</definedName>
    <definedName name="IQ_EST_ACT_EPS_NORM_REUT" hidden="1">"c5332"</definedName>
    <definedName name="IQ_EST_ACT_EPS_REPORTED" hidden="1">"c1750"</definedName>
    <definedName name="IQ_EST_ACT_EPS_REPORTED_CIQ" hidden="1">"c4736"</definedName>
    <definedName name="IQ_EST_ACT_EPS_REPORTED_REUT" hidden="1">"c5402"</definedName>
    <definedName name="IQ_EST_ACT_EPS_REUT" hidden="1">"c5457"</definedName>
    <definedName name="IQ_EST_ACT_EPS_SBC" hidden="1">"c4404"</definedName>
    <definedName name="IQ_EST_ACT_EPS_SBC_GW" hidden="1">"c4405"</definedName>
    <definedName name="IQ_EST_ACT_FFO" hidden="1">"c1666"</definedName>
    <definedName name="IQ_EST_ACT_FFO_ADJ" hidden="1">"c4406"</definedName>
    <definedName name="IQ_EST_ACT_FFO_REUT" hidden="1">"c3843"</definedName>
    <definedName name="IQ_EST_ACT_FFO_SHARE" hidden="1">"c4407"</definedName>
    <definedName name="IQ_EST_ACT_GROSS_MARGIN" hidden="1">"c5553"</definedName>
    <definedName name="IQ_EST_ACT_MAINT_CAPEX" hidden="1">"c4408"</definedName>
    <definedName name="IQ_EST_ACT_NAV" hidden="1">"c1757"</definedName>
    <definedName name="IQ_EST_ACT_NAV_SHARE" hidden="1">"c5608"</definedName>
    <definedName name="IQ_EST_ACT_NAV_SHARE_REUT" hidden="1">"c5616"</definedName>
    <definedName name="IQ_EST_ACT_NET_DEBT" hidden="1">"c3545"</definedName>
    <definedName name="IQ_EST_ACT_NET_DEBT_REUT" hidden="1">"c5446"</definedName>
    <definedName name="IQ_EST_ACT_NI" hidden="1">"c1722"</definedName>
    <definedName name="IQ_EST_ACT_NI_GW" hidden="1">"c1729"</definedName>
    <definedName name="IQ_EST_ACT_NI_GW_REUT" hidden="1">"c5381"</definedName>
    <definedName name="IQ_EST_ACT_NI_REPORTED" hidden="1">"c1736"</definedName>
    <definedName name="IQ_EST_ACT_NI_REPORTED_REUT" hidden="1">"c5388"</definedName>
    <definedName name="IQ_EST_ACT_NI_REUT" hidden="1">"c5374"</definedName>
    <definedName name="IQ_EST_ACT_NI_SBC" hidden="1">"c4409"</definedName>
    <definedName name="IQ_EST_ACT_NI_SBC_GW" hidden="1">"c4410"</definedName>
    <definedName name="IQ_EST_ACT_OPER_INC" hidden="1">"c1694"</definedName>
    <definedName name="IQ_EST_ACT_OPER_INC_REUT" hidden="1">"c5346"</definedName>
    <definedName name="IQ_EST_ACT_PRETAX_GW_INC" hidden="1">"c1708"</definedName>
    <definedName name="IQ_EST_ACT_PRETAX_GW_INC_REUT" hidden="1">"c5360"</definedName>
    <definedName name="IQ_EST_ACT_PRETAX_INC" hidden="1">"c1701"</definedName>
    <definedName name="IQ_EST_ACT_PRETAX_INC_REUT" hidden="1">"c5353"</definedName>
    <definedName name="IQ_EST_ACT_PRETAX_REPORT_INC" hidden="1">"c1715"</definedName>
    <definedName name="IQ_EST_ACT_PRETAX_REPORT_INC_REUT" hidden="1">"c5367"</definedName>
    <definedName name="IQ_EST_ACT_RECURRING_PROFIT" hidden="1">"c4411"</definedName>
    <definedName name="IQ_EST_ACT_RECURRING_PROFIT_SHARE" hidden="1">"c4412"</definedName>
    <definedName name="IQ_EST_ACT_RETURN_ASSETS" hidden="1">"c3547"</definedName>
    <definedName name="IQ_EST_ACT_RETURN_ASSETS_REUT" hidden="1">"c3996"</definedName>
    <definedName name="IQ_EST_ACT_RETURN_EQUITY" hidden="1">"c3548"</definedName>
    <definedName name="IQ_EST_ACT_RETURN_EQUITY_REUT" hidden="1">"c3989"</definedName>
    <definedName name="IQ_EST_ACT_REV" hidden="1">"c2113"</definedName>
    <definedName name="IQ_EST_ACT_REV_CIQ" hidden="1">"c3666"</definedName>
    <definedName name="IQ_EST_ACT_REV_REUT" hidden="1">"c3835"</definedName>
    <definedName name="IQ_EST_BV_SHARE_DIFF" hidden="1">"c4147"</definedName>
    <definedName name="IQ_EST_BV_SHARE_SURPRISE_PERCENT" hidden="1">"c4148"</definedName>
    <definedName name="IQ_EST_CAPEX_DIFF" hidden="1">"c4149"</definedName>
    <definedName name="IQ_EST_CAPEX_GROWTH_1YR" hidden="1">"c3588"</definedName>
    <definedName name="IQ_EST_CAPEX_GROWTH_1YR_REUT" hidden="1">"c5447"</definedName>
    <definedName name="IQ_EST_CAPEX_GROWTH_2YR" hidden="1">"c3589"</definedName>
    <definedName name="IQ_EST_CAPEX_GROWTH_2YR_REUT" hidden="1">"c5448"</definedName>
    <definedName name="IQ_EST_CAPEX_GROWTH_Q_1YR" hidden="1">"c3590"</definedName>
    <definedName name="IQ_EST_CAPEX_GROWTH_Q_1YR_REUT" hidden="1">"c5449"</definedName>
    <definedName name="IQ_EST_CAPEX_SEQ_GROWTH_Q" hidden="1">"c3591"</definedName>
    <definedName name="IQ_EST_CAPEX_SEQ_GROWTH_Q_REUT" hidden="1">"c5450"</definedName>
    <definedName name="IQ_EST_CAPEX_SURPRISE_PERCENT" hidden="1">"c4151"</definedName>
    <definedName name="IQ_EST_CASH_FLOW_DIFF" hidden="1">"c4152"</definedName>
    <definedName name="IQ_EST_CASH_FLOW_SURPRISE_PERCENT" hidden="1">"c4161"</definedName>
    <definedName name="IQ_EST_CASH_OPER_DIFF" hidden="1">"c4162"</definedName>
    <definedName name="IQ_EST_CASH_OPER_SURPRISE_PERCENT" hidden="1">"c4248"</definedName>
    <definedName name="IQ_EST_CFPS_DIFF" hidden="1">"c1871"</definedName>
    <definedName name="IQ_EST_CFPS_DIFF_REUT" hidden="1">"c3892"</definedName>
    <definedName name="IQ_EST_CFPS_GROWTH_1YR" hidden="1">"c1774"</definedName>
    <definedName name="IQ_EST_CFPS_GROWTH_1YR_REUT" hidden="1">"c3878"</definedName>
    <definedName name="IQ_EST_CFPS_GROWTH_2YR" hidden="1">"c1775"</definedName>
    <definedName name="IQ_EST_CFPS_GROWTH_2YR_REUT" hidden="1">"c3879"</definedName>
    <definedName name="IQ_EST_CFPS_GROWTH_Q_1YR" hidden="1">"c1776"</definedName>
    <definedName name="IQ_EST_CFPS_GROWTH_Q_1YR_REUT" hidden="1">"c3880"</definedName>
    <definedName name="IQ_EST_CFPS_SEQ_GROWTH_Q" hidden="1">"c1777"</definedName>
    <definedName name="IQ_EST_CFPS_SEQ_GROWTH_Q_REUT" hidden="1">"c3881"</definedName>
    <definedName name="IQ_EST_CFPS_SURPRISE_PERCENT" hidden="1">"c1872"</definedName>
    <definedName name="IQ_EST_CFPS_SURPRISE_PERCENT_REUT" hidden="1">"c3893"</definedName>
    <definedName name="IQ_EST_CURRENCY" hidden="1">"c2140"</definedName>
    <definedName name="IQ_EST_CURRENCY_CIQ" hidden="1">"c4769"</definedName>
    <definedName name="IQ_EST_CURRENCY_REUT" hidden="1">"c5437"</definedName>
    <definedName name="IQ_EST_DATE" hidden="1">"c1634"</definedName>
    <definedName name="IQ_EST_DATE_CIQ" hidden="1">"c4770"</definedName>
    <definedName name="IQ_EST_DATE_REUT" hidden="1">"c5438"</definedName>
    <definedName name="IQ_EST_DISTRIBUTABLE_CASH_DIFF" hidden="1">"c4276"</definedName>
    <definedName name="IQ_EST_DISTRIBUTABLE_CASH_GROWTH_1YR" hidden="1">"c4413"</definedName>
    <definedName name="IQ_EST_DISTRIBUTABLE_CASH_GROWTH_2YR" hidden="1">"c4414"</definedName>
    <definedName name="IQ_EST_DISTRIBUTABLE_CASH_GROWTH_Q_1YR" hidden="1">"c4415"</definedName>
    <definedName name="IQ_EST_DISTRIBUTABLE_CASH_SEQ_GROWTH_Q" hidden="1">"c4416"</definedName>
    <definedName name="IQ_EST_DISTRIBUTABLE_CASH_SHARE_DIFF" hidden="1">"c4284"</definedName>
    <definedName name="IQ_EST_DISTRIBUTABLE_CASH_SHARE_GROWTH_1YR" hidden="1">"c4417"</definedName>
    <definedName name="IQ_EST_DISTRIBUTABLE_CASH_SHARE_GROWTH_2YR" hidden="1">"c4418"</definedName>
    <definedName name="IQ_EST_DISTRIBUTABLE_CASH_SHARE_GROWTH_Q_1YR" hidden="1">"c4419"</definedName>
    <definedName name="IQ_EST_DISTRIBUTABLE_CASH_SHARE_SEQ_GROWTH_Q" hidden="1">"c4420"</definedName>
    <definedName name="IQ_EST_DISTRIBUTABLE_CASH_SHARE_SURPRISE_PERCENT" hidden="1">"c4293"</definedName>
    <definedName name="IQ_EST_DISTRIBUTABLE_CASH_SURPRISE_PERCENT" hidden="1">"c4295"</definedName>
    <definedName name="IQ_EST_DPS_DIFF" hidden="1">"c1873"</definedName>
    <definedName name="IQ_EST_DPS_DIFF_REUT" hidden="1">"c3894"</definedName>
    <definedName name="IQ_EST_DPS_GROWTH_1YR" hidden="1">"c1778"</definedName>
    <definedName name="IQ_EST_DPS_GROWTH_1YR_REUT" hidden="1">"c3882"</definedName>
    <definedName name="IQ_EST_DPS_GROWTH_2YR" hidden="1">"c1779"</definedName>
    <definedName name="IQ_EST_DPS_GROWTH_2YR_REUT" hidden="1">"c3883"</definedName>
    <definedName name="IQ_EST_DPS_GROWTH_Q_1YR" hidden="1">"c1780"</definedName>
    <definedName name="IQ_EST_DPS_GROWTH_Q_1YR_REUT" hidden="1">"c3884"</definedName>
    <definedName name="IQ_EST_DPS_SEQ_GROWTH_Q" hidden="1">"c1781"</definedName>
    <definedName name="IQ_EST_DPS_SEQ_GROWTH_Q_REUT" hidden="1">"c3885"</definedName>
    <definedName name="IQ_EST_DPS_SURPRISE_PERCENT" hidden="1">"c1874"</definedName>
    <definedName name="IQ_EST_DPS_SURPRISE_PERCENT_REUT" hidden="1">"c3895"</definedName>
    <definedName name="IQ_EST_EBIT_DIFF" hidden="1">"c1875"</definedName>
    <definedName name="IQ_EST_EBIT_DIFF_REUT" hidden="1">"c5413"</definedName>
    <definedName name="IQ_EST_EBIT_GW_DIFF" hidden="1">"c4304"</definedName>
    <definedName name="IQ_EST_EBIT_GW_SURPRISE_PERCENT" hidden="1">"c4313"</definedName>
    <definedName name="IQ_EST_EBIT_SBC_DIFF" hidden="1">"c4314"</definedName>
    <definedName name="IQ_EST_EBIT_SBC_GW_DIFF" hidden="1">"c4318"</definedName>
    <definedName name="IQ_EST_EBIT_SBC_GW_SURPRISE_PERCENT" hidden="1">"c4327"</definedName>
    <definedName name="IQ_EST_EBIT_SBC_SURPRISE_PERCENT" hidden="1">"c4333"</definedName>
    <definedName name="IQ_EST_EBIT_SURPRISE_PERCENT" hidden="1">"c1876"</definedName>
    <definedName name="IQ_EST_EBIT_SURPRISE_PERCENT_REUT" hidden="1">"c5414"</definedName>
    <definedName name="IQ_EST_EBITDA_DIFF" hidden="1">"c1867"</definedName>
    <definedName name="IQ_EST_EBITDA_DIFF_CIQ" hidden="1">"c3719"</definedName>
    <definedName name="IQ_EST_EBITDA_DIFF_REUT" hidden="1">"c3888"</definedName>
    <definedName name="IQ_EST_EBITDA_GROWTH_1YR" hidden="1">"c1766"</definedName>
    <definedName name="IQ_EST_EBITDA_GROWTH_1YR_CIQ" hidden="1">"c3695"</definedName>
    <definedName name="IQ_EST_EBITDA_GROWTH_1YR_REUT" hidden="1">"c3864"</definedName>
    <definedName name="IQ_EST_EBITDA_GROWTH_2YR" hidden="1">"c1767"</definedName>
    <definedName name="IQ_EST_EBITDA_GROWTH_2YR_CIQ" hidden="1">"c3696"</definedName>
    <definedName name="IQ_EST_EBITDA_GROWTH_2YR_REUT" hidden="1">"c3865"</definedName>
    <definedName name="IQ_EST_EBITDA_GROWTH_Q_1YR" hidden="1">"c1768"</definedName>
    <definedName name="IQ_EST_EBITDA_GROWTH_Q_1YR_CIQ" hidden="1">"c3697"</definedName>
    <definedName name="IQ_EST_EBITDA_GROWTH_Q_1YR_REUT" hidden="1">"c3866"</definedName>
    <definedName name="IQ_EST_EBITDA_SBC_DIFF" hidden="1">"c4335"</definedName>
    <definedName name="IQ_EST_EBITDA_SBC_SURPRISE_PERCENT" hidden="1">"c4344"</definedName>
    <definedName name="IQ_EST_EBITDA_SEQ_GROWTH_Q" hidden="1">"c1769"</definedName>
    <definedName name="IQ_EST_EBITDA_SEQ_GROWTH_Q_CIQ" hidden="1">"c3698"</definedName>
    <definedName name="IQ_EST_EBITDA_SEQ_GROWTH_Q_REUT" hidden="1">"c3867"</definedName>
    <definedName name="IQ_EST_EBITDA_SURPRISE_PERCENT" hidden="1">"c1868"</definedName>
    <definedName name="IQ_EST_EBITDA_SURPRISE_PERCENT_CIQ" hidden="1">"c3720"</definedName>
    <definedName name="IQ_EST_EBITDA_SURPRISE_PERCENT_REUT" hidden="1">"c3889"</definedName>
    <definedName name="IQ_EST_EBT_SBC_DIFF" hidden="1">"c4348"</definedName>
    <definedName name="IQ_EST_EBT_SBC_GW_DIFF" hidden="1">"c4352"</definedName>
    <definedName name="IQ_EST_EBT_SBC_GW_SURPRISE_PERCENT" hidden="1">"c4361"</definedName>
    <definedName name="IQ_EST_EBT_SBC_SURPRISE_PERCENT" hidden="1">"c4367"</definedName>
    <definedName name="IQ_EST_EPS_DIFF" hidden="1">"c1864"</definedName>
    <definedName name="IQ_EST_EPS_DIFF_CIQ" hidden="1">"c4999"</definedName>
    <definedName name="IQ_EST_EPS_DIFF_REUT" hidden="1">"c5458"</definedName>
    <definedName name="IQ_EST_EPS_GROWTH_1YR" hidden="1">"c1636"</definedName>
    <definedName name="IQ_EST_EPS_GROWTH_1YR_CIQ" hidden="1">"c3628"</definedName>
    <definedName name="IQ_EST_EPS_GROWTH_1YR_REUT" hidden="1">"c3646"</definedName>
    <definedName name="IQ_EST_EPS_GROWTH_2YR" hidden="1">"c1637"</definedName>
    <definedName name="IQ_EST_EPS_GROWTH_2YR_CIQ" hidden="1">"c3689"</definedName>
    <definedName name="IQ_EST_EPS_GROWTH_2YR_REUT" hidden="1">"c3858"</definedName>
    <definedName name="IQ_EST_EPS_GROWTH_5YR" hidden="1">"c1655"</definedName>
    <definedName name="IQ_EST_EPS_GROWTH_5YR_BOTTOM_UP" hidden="1">"c5487"</definedName>
    <definedName name="IQ_EST_EPS_GROWTH_5YR_BOTTOM_UP_CIQ" hidden="1">"c12024"</definedName>
    <definedName name="IQ_EST_EPS_GROWTH_5YR_BOTTOM_UP_REUT" hidden="1">"c5495"</definedName>
    <definedName name="IQ_EST_EPS_GROWTH_5YR_CIQ" hidden="1">"c3615"</definedName>
    <definedName name="IQ_EST_EPS_GROWTH_5YR_HIGH" hidden="1">"c1657"</definedName>
    <definedName name="IQ_EST_EPS_GROWTH_5YR_HIGH_CIQ" hidden="1">"c4663"</definedName>
    <definedName name="IQ_EST_EPS_GROWTH_5YR_HIGH_REUT" hidden="1">"c5322"</definedName>
    <definedName name="IQ_EST_EPS_GROWTH_5YR_LOW" hidden="1">"c1658"</definedName>
    <definedName name="IQ_EST_EPS_GROWTH_5YR_LOW_CIQ" hidden="1">"c4664"</definedName>
    <definedName name="IQ_EST_EPS_GROWTH_5YR_LOW_REUT" hidden="1">"c5323"</definedName>
    <definedName name="IQ_EST_EPS_GROWTH_5YR_MEDIAN" hidden="1">"c1656"</definedName>
    <definedName name="IQ_EST_EPS_GROWTH_5YR_MEDIAN_CIQ" hidden="1">"c5480"</definedName>
    <definedName name="IQ_EST_EPS_GROWTH_5YR_MEDIAN_REUT" hidden="1">"c5321"</definedName>
    <definedName name="IQ_EST_EPS_GROWTH_5YR_NUM" hidden="1">"c1659"</definedName>
    <definedName name="IQ_EST_EPS_GROWTH_5YR_NUM_CIQ" hidden="1">"c4665"</definedName>
    <definedName name="IQ_EST_EPS_GROWTH_5YR_NUM_REUT" hidden="1">"c5324"</definedName>
    <definedName name="IQ_EST_EPS_GROWTH_5YR_REUT" hidden="1">"c3633"</definedName>
    <definedName name="IQ_EST_EPS_GROWTH_5YR_STDDEV" hidden="1">"c1660"</definedName>
    <definedName name="IQ_EST_EPS_GROWTH_5YR_STDDEV_CIQ" hidden="1">"c4666"</definedName>
    <definedName name="IQ_EST_EPS_GROWTH_5YR_STDDEV_REUT" hidden="1">"c5325"</definedName>
    <definedName name="IQ_EST_EPS_GROWTH_Q_1YR" hidden="1">"c1641"</definedName>
    <definedName name="IQ_EST_EPS_GROWTH_Q_1YR_CIQ" hidden="1">"c4744"</definedName>
    <definedName name="IQ_EST_EPS_GROWTH_Q_1YR_REUT" hidden="1">"c5410"</definedName>
    <definedName name="IQ_EST_EPS_GW_DIFF" hidden="1">"c1891"</definedName>
    <definedName name="IQ_EST_EPS_GW_DIFF_CIQ" hidden="1">"c4761"</definedName>
    <definedName name="IQ_EST_EPS_GW_DIFF_REUT" hidden="1">"c5429"</definedName>
    <definedName name="IQ_EST_EPS_GW_SURPRISE_PERCENT" hidden="1">"c1892"</definedName>
    <definedName name="IQ_EST_EPS_GW_SURPRISE_PERCENT_CIQ" hidden="1">"c4762"</definedName>
    <definedName name="IQ_EST_EPS_GW_SURPRISE_PERCENT_REUT" hidden="1">"c5430"</definedName>
    <definedName name="IQ_EST_EPS_NORM_DIFF" hidden="1">"c2247"</definedName>
    <definedName name="IQ_EST_EPS_NORM_DIFF_CIQ" hidden="1">"c4745"</definedName>
    <definedName name="IQ_EST_EPS_NORM_DIFF_REUT" hidden="1">"c5411"</definedName>
    <definedName name="IQ_EST_EPS_NORM_SURPRISE_PERCENT" hidden="1">"c2248"</definedName>
    <definedName name="IQ_EST_EPS_NORM_SURPRISE_PERCENT_CIQ" hidden="1">"c4746"</definedName>
    <definedName name="IQ_EST_EPS_NORM_SURPRISE_PERCENT_REUT" hidden="1">"c5412"</definedName>
    <definedName name="IQ_EST_EPS_REPORT_DIFF" hidden="1">"c1893"</definedName>
    <definedName name="IQ_EST_EPS_REPORT_DIFF_CIQ" hidden="1">"c4763"</definedName>
    <definedName name="IQ_EST_EPS_REPORT_DIFF_REUT" hidden="1">"c5431"</definedName>
    <definedName name="IQ_EST_EPS_REPORT_SURPRISE_PERCENT" hidden="1">"c1894"</definedName>
    <definedName name="IQ_EST_EPS_REPORT_SURPRISE_PERCENT_CIQ" hidden="1">"c4764"</definedName>
    <definedName name="IQ_EST_EPS_REPORT_SURPRISE_PERCENT_REUT" hidden="1">"c5432"</definedName>
    <definedName name="IQ_EST_EPS_SBC_DIFF" hidden="1">"c4374"</definedName>
    <definedName name="IQ_EST_EPS_SBC_GW_DIFF" hidden="1">"c4378"</definedName>
    <definedName name="IQ_EST_EPS_SBC_GW_SURPRISE_PERCENT" hidden="1">"c4387"</definedName>
    <definedName name="IQ_EST_EPS_SBC_SURPRISE_PERCENT" hidden="1">"c4393"</definedName>
    <definedName name="IQ_EST_EPS_SEQ_GROWTH_Q" hidden="1">"c1764"</definedName>
    <definedName name="IQ_EST_EPS_SEQ_GROWTH_Q_CIQ" hidden="1">"c3690"</definedName>
    <definedName name="IQ_EST_EPS_SEQ_GROWTH_Q_REUT" hidden="1">"c3859"</definedName>
    <definedName name="IQ_EST_EPS_SURPRISE">"c1635"</definedName>
    <definedName name="IQ_EST_EPS_SURPRISE_PERCENT" hidden="1">"c1635"</definedName>
    <definedName name="IQ_EST_EPS_SURPRISE_PERCENT_CIQ" hidden="1">"c5000"</definedName>
    <definedName name="IQ_EST_EPS_SURPRISE_PERCENT_REUT" hidden="1">"c5459"</definedName>
    <definedName name="IQ_EST_FAIR_VALUE_MORT_SERVICING_ASSETS_FFIEC" hidden="1">"c12956"</definedName>
    <definedName name="IQ_EST_FFO_ADJ_DIFF" hidden="1">"c4433"</definedName>
    <definedName name="IQ_EST_FFO_ADJ_GROWTH_1YR" hidden="1">"c4421"</definedName>
    <definedName name="IQ_EST_FFO_ADJ_GROWTH_2YR" hidden="1">"c4422"</definedName>
    <definedName name="IQ_EST_FFO_ADJ_GROWTH_Q_1YR" hidden="1">"c4423"</definedName>
    <definedName name="IQ_EST_FFO_ADJ_SEQ_GROWTH_Q" hidden="1">"c4424"</definedName>
    <definedName name="IQ_EST_FFO_ADJ_SURPRISE_PERCENT" hidden="1">"c4442"</definedName>
    <definedName name="IQ_EST_FFO_DIFF" hidden="1">"c1869"</definedName>
    <definedName name="IQ_EST_FFO_DIFF_REUT" hidden="1">"c3890"</definedName>
    <definedName name="IQ_EST_FFO_GROWTH_1YR" hidden="1">"c1770"</definedName>
    <definedName name="IQ_EST_FFO_GROWTH_1YR_REUT" hidden="1">"c3874"</definedName>
    <definedName name="IQ_EST_FFO_GROWTH_2YR" hidden="1">"c1771"</definedName>
    <definedName name="IQ_EST_FFO_GROWTH_2YR_REUT" hidden="1">"c3875"</definedName>
    <definedName name="IQ_EST_FFO_GROWTH_Q_1YR" hidden="1">"c1772"</definedName>
    <definedName name="IQ_EST_FFO_GROWTH_Q_1YR_REUT" hidden="1">"c3876"</definedName>
    <definedName name="IQ_EST_FFO_SEQ_GROWTH_Q" hidden="1">"c1773"</definedName>
    <definedName name="IQ_EST_FFO_SEQ_GROWTH_Q_REUT" hidden="1">"c3877"</definedName>
    <definedName name="IQ_EST_FFO_SHARE_DIFF" hidden="1">"c4444"</definedName>
    <definedName name="IQ_EST_FFO_SHARE_GROWTH_1YR" hidden="1">"c4425"</definedName>
    <definedName name="IQ_EST_FFO_SHARE_GROWTH_2YR" hidden="1">"c4426"</definedName>
    <definedName name="IQ_EST_FFO_SHARE_GROWTH_Q_1YR" hidden="1">"c4427"</definedName>
    <definedName name="IQ_EST_FFO_SHARE_SEQ_GROWTH_Q" hidden="1">"c4428"</definedName>
    <definedName name="IQ_EST_FFO_SHARE_SURPRISE_PERCENT" hidden="1">"c4453"</definedName>
    <definedName name="IQ_EST_FFO_SURPRISE_PERCENT" hidden="1">"c1870"</definedName>
    <definedName name="IQ_EST_FFO_SURPRISE_PERCENT_REUT" hidden="1">"c3891"</definedName>
    <definedName name="IQ_EST_FOOTNOTE" hidden="1">"c4540"</definedName>
    <definedName name="IQ_EST_FOOTNOTE_CIQ" hidden="1">"c12022"</definedName>
    <definedName name="IQ_EST_FOOTNOTE_REUT" hidden="1">"c5478"</definedName>
    <definedName name="IQ_EST_MAINT_CAPEX_DIFF" hidden="1">"c4456"</definedName>
    <definedName name="IQ_EST_MAINT_CAPEX_GROWTH_1YR" hidden="1">"c4429"</definedName>
    <definedName name="IQ_EST_MAINT_CAPEX_GROWTH_2YR" hidden="1">"c4430"</definedName>
    <definedName name="IQ_EST_MAINT_CAPEX_GROWTH_Q_1YR" hidden="1">"c4431"</definedName>
    <definedName name="IQ_EST_MAINT_CAPEX_SEQ_GROWTH_Q" hidden="1">"c4432"</definedName>
    <definedName name="IQ_EST_MAINT_CAPEX_SURPRISE_PERCENT" hidden="1">"c4465"</definedName>
    <definedName name="IQ_EST_NAV_DIFF" hidden="1">"c1895"</definedName>
    <definedName name="IQ_EST_NAV_SHARE_SURPRISE_PERCENT" hidden="1">"c1896"</definedName>
    <definedName name="IQ_EST_NAV_SURPRISE_PERCENT" hidden="1">"c1896"</definedName>
    <definedName name="IQ_EST_NET_DEBT_DIFF" hidden="1">"c4466"</definedName>
    <definedName name="IQ_EST_NET_DEBT_SURPRISE_PERCENT" hidden="1">"c4468"</definedName>
    <definedName name="IQ_EST_NEXT_EARNINGS_DATE" hidden="1">"c13591"</definedName>
    <definedName name="IQ_EST_NI_DIFF" hidden="1">"c1885"</definedName>
    <definedName name="IQ_EST_NI_DIFF_REUT" hidden="1">"c5423"</definedName>
    <definedName name="IQ_EST_NI_GW_DIFF" hidden="1">"c1887"</definedName>
    <definedName name="IQ_EST_NI_GW_DIFF_REUT" hidden="1">"c5425"</definedName>
    <definedName name="IQ_EST_NI_GW_SURPRISE_PERCENT" hidden="1">"c1888"</definedName>
    <definedName name="IQ_EST_NI_GW_SURPRISE_PERCENT_REUT" hidden="1">"c5426"</definedName>
    <definedName name="IQ_EST_NI_REPORT_DIFF" hidden="1">"c1889"</definedName>
    <definedName name="IQ_EST_NI_REPORT_DIFF_REUT" hidden="1">"c5427"</definedName>
    <definedName name="IQ_EST_NI_REPORT_SURPRISE_PERCENT" hidden="1">"c1890"</definedName>
    <definedName name="IQ_EST_NI_REPORT_SURPRISE_PERCENT_REUT" hidden="1">"c5428"</definedName>
    <definedName name="IQ_EST_NI_SBC_DIFF" hidden="1">"c4472"</definedName>
    <definedName name="IQ_EST_NI_SBC_GW_DIFF" hidden="1">"c4476"</definedName>
    <definedName name="IQ_EST_NI_SBC_GW_SURPRISE_PERCENT" hidden="1">"c4485"</definedName>
    <definedName name="IQ_EST_NI_SBC_SURPRISE_PERCENT" hidden="1">"c4491"</definedName>
    <definedName name="IQ_EST_NI_SURPRISE_PERCENT" hidden="1">"c1886"</definedName>
    <definedName name="IQ_EST_NI_SURPRISE_PERCENT_REUT" hidden="1">"c5424"</definedName>
    <definedName name="IQ_EST_NUM_BUY" hidden="1">"c1759"</definedName>
    <definedName name="IQ_EST_NUM_HIGH_REC" hidden="1">"c5649"</definedName>
    <definedName name="IQ_EST_NUM_HIGH_REC_CIQ" hidden="1">"c3701"</definedName>
    <definedName name="IQ_EST_NUM_HIGH_REC_REUT" hidden="1">"c3870"</definedName>
    <definedName name="IQ_EST_NUM_HIGHEST_REC" hidden="1">"c5648"</definedName>
    <definedName name="IQ_EST_NUM_HIGHEST_REC_CIQ" hidden="1">"c3700"</definedName>
    <definedName name="IQ_EST_NUM_HIGHEST_REC_REUT" hidden="1">"c3869"</definedName>
    <definedName name="IQ_EST_NUM_HOLD" hidden="1">"c1761"</definedName>
    <definedName name="IQ_EST_NUM_LOW_REC" hidden="1">"c5651"</definedName>
    <definedName name="IQ_EST_NUM_LOW_REC_CIQ" hidden="1">"c3703"</definedName>
    <definedName name="IQ_EST_NUM_LOW_REC_REUT" hidden="1">"c3872"</definedName>
    <definedName name="IQ_EST_NUM_LOWEST_REC" hidden="1">"c5652"</definedName>
    <definedName name="IQ_EST_NUM_LOWEST_REC_CIQ" hidden="1">"c3704"</definedName>
    <definedName name="IQ_EST_NUM_LOWEST_REC_REUT" hidden="1">"c3873"</definedName>
    <definedName name="IQ_EST_NUM_NEUTRAL_REC" hidden="1">"c5650"</definedName>
    <definedName name="IQ_EST_NUM_NEUTRAL_REC_CIQ" hidden="1">"c3702"</definedName>
    <definedName name="IQ_EST_NUM_NEUTRAL_REC_REUT" hidden="1">"c3871"</definedName>
    <definedName name="IQ_EST_NUM_NO_OPINION" hidden="1">"c1758"</definedName>
    <definedName name="IQ_EST_NUM_NO_OPINION_CIQ" hidden="1">"c3699"</definedName>
    <definedName name="IQ_EST_NUM_NO_OPINION_REUT" hidden="1">"c3868"</definedName>
    <definedName name="IQ_EST_NUM_OUTPERFORM" hidden="1">"c1760"</definedName>
    <definedName name="IQ_EST_NUM_SELL" hidden="1">"c1763"</definedName>
    <definedName name="IQ_EST_NUM_UNDERPERFORM" hidden="1">"c1762"</definedName>
    <definedName name="IQ_EST_OPER_INC_DIFF" hidden="1">"c1877"</definedName>
    <definedName name="IQ_EST_OPER_INC_DIFF_REUT" hidden="1">"c5415"</definedName>
    <definedName name="IQ_EST_OPER_INC_SURPRISE_PERCENT" hidden="1">"c1878"</definedName>
    <definedName name="IQ_EST_OPER_INC_SURPRISE_PERCENT_REUT" hidden="1">"c5416"</definedName>
    <definedName name="IQ_EST_PRE_TAX_DIFF" hidden="1">"c1879"</definedName>
    <definedName name="IQ_EST_PRE_TAX_DIFF_REUT" hidden="1">"c5417"</definedName>
    <definedName name="IQ_EST_PRE_TAX_GW_DIFF" hidden="1">"c1881"</definedName>
    <definedName name="IQ_EST_PRE_TAX_GW_DIFF_REUT" hidden="1">"c5419"</definedName>
    <definedName name="IQ_EST_PRE_TAX_GW_SURPRISE_PERCENT" hidden="1">"c1882"</definedName>
    <definedName name="IQ_EST_PRE_TAX_GW_SURPRISE_PERCENT_REUT" hidden="1">"c5420"</definedName>
    <definedName name="IQ_EST_PRE_TAX_REPORT_DIFF" hidden="1">"c1883"</definedName>
    <definedName name="IQ_EST_PRE_TAX_REPORT_DIFF_REUT" hidden="1">"c5421"</definedName>
    <definedName name="IQ_EST_PRE_TAX_REPORT_SURPRISE_PERCENT" hidden="1">"c1884"</definedName>
    <definedName name="IQ_EST_PRE_TAX_REPORT_SURPRISE_PERCENT_REUT" hidden="1">"c5422"</definedName>
    <definedName name="IQ_EST_PRE_TAX_SURPRISE_PERCENT" hidden="1">"c1880"</definedName>
    <definedName name="IQ_EST_PRE_TAX_SURPRISE_PERCENT_REUT" hidden="1">"c5418"</definedName>
    <definedName name="IQ_EST_RECURRING_PROFIT_SHARE_DIFF" hidden="1">"c4505"</definedName>
    <definedName name="IQ_EST_RECURRING_PROFIT_SHARE_SURPRISE_PERCENT" hidden="1">"c4515"</definedName>
    <definedName name="IQ_EST_REV_DIFF" hidden="1">"c1865"</definedName>
    <definedName name="IQ_EST_REV_DIFF_CIQ" hidden="1">"c3717"</definedName>
    <definedName name="IQ_EST_REV_DIFF_REUT" hidden="1">"c3886"</definedName>
    <definedName name="IQ_EST_REV_GROWTH_1YR" hidden="1">"c1638"</definedName>
    <definedName name="IQ_EST_REV_GROWTH_1YR_CIQ" hidden="1">"c3691"</definedName>
    <definedName name="IQ_EST_REV_GROWTH_1YR_REUT" hidden="1">"c3860"</definedName>
    <definedName name="IQ_EST_REV_GROWTH_2YR" hidden="1">"c1639"</definedName>
    <definedName name="IQ_EST_REV_GROWTH_2YR_CIQ" hidden="1">"c3692"</definedName>
    <definedName name="IQ_EST_REV_GROWTH_2YR_REUT" hidden="1">"c3861"</definedName>
    <definedName name="IQ_EST_REV_GROWTH_Q_1YR" hidden="1">"c1640"</definedName>
    <definedName name="IQ_EST_REV_GROWTH_Q_1YR_CIQ" hidden="1">"c3693"</definedName>
    <definedName name="IQ_EST_REV_GROWTH_Q_1YR_REUT" hidden="1">"c3862"</definedName>
    <definedName name="IQ_EST_REV_SEQ_GROWTH_Q" hidden="1">"c1765"</definedName>
    <definedName name="IQ_EST_REV_SEQ_GROWTH_Q_CIQ" hidden="1">"c3694"</definedName>
    <definedName name="IQ_EST_REV_SEQ_GROWTH_Q_REUT" hidden="1">"c3863"</definedName>
    <definedName name="IQ_EST_REV_SURPRISE_PERCENT" hidden="1">"c1866"</definedName>
    <definedName name="IQ_EST_REV_SURPRISE_PERCENT_CIQ" hidden="1">"c3718"</definedName>
    <definedName name="IQ_EST_REV_SURPRISE_PERCENT_REUT" hidden="1">"c3887"</definedName>
    <definedName name="IQ_EST_VENDOR" hidden="1">"c5564"</definedName>
    <definedName name="IQ_ESTIMATED_ASSESSABLE_DEPOSITS_FDIC" hidden="1">"c6490"</definedName>
    <definedName name="IQ_ESTIMATED_INSURED_DEPOSITS_FDIC" hidden="1">"c6491"</definedName>
    <definedName name="IQ_EV_OVER_EMPLOYEE" hidden="1">"c1428"</definedName>
    <definedName name="IQ_EV_OVER_EMPLOYEE_1" hidden="1">"c1225"</definedName>
    <definedName name="IQ_EV_OVER_LTM_EBIT" hidden="1">"c1426"</definedName>
    <definedName name="IQ_EV_OVER_LTM_EBIT_1" hidden="1">"c1221"</definedName>
    <definedName name="IQ_EV_OVER_LTM_EBITDA" hidden="1">"c1427"</definedName>
    <definedName name="IQ_EV_OVER_LTM_EBITDA_1" hidden="1">"c1223"</definedName>
    <definedName name="IQ_EV_OVER_LTM_REVENUE" hidden="1">"c1429"</definedName>
    <definedName name="IQ_EV_OVER_LTM_REVENUE_1" hidden="1">"c1227"</definedName>
    <definedName name="IQ_EVAL_DATE" hidden="1">"c2180"</definedName>
    <definedName name="IQ_EVENT_DATE" hidden="1">"c13819"</definedName>
    <definedName name="IQ_EVENT_ID" hidden="1">"c13818"</definedName>
    <definedName name="IQ_EVENT_TIME" hidden="1">"c13820"</definedName>
    <definedName name="IQ_EVENT_TYPE" hidden="1">"c13821"</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_PRICE_1" hidden="1">"c406"</definedName>
    <definedName name="IQ_EXERCISED" hidden="1">"c406"</definedName>
    <definedName name="IQ_EXP_REIMBURSE_RENTAL_REVENUE" hidden="1">"c16064"</definedName>
    <definedName name="IQ_EXP_RETURN_PENSION_DOMESTIC" hidden="1">"c407"</definedName>
    <definedName name="IQ_EXP_RETURN_PENSION_FOREIGN" hidden="1">"c408"</definedName>
    <definedName name="IQ_EXPENSE_CODE_" hidden="1">"019802400"</definedName>
    <definedName name="IQ_EXPENSE_REIMBURSEMENTS" hidden="1">"c16020"</definedName>
    <definedName name="IQ_EXPENSES_AP" hidden="1">"c8875"</definedName>
    <definedName name="IQ_EXPENSES_AP_ABS" hidden="1">"c8894"</definedName>
    <definedName name="IQ_EXPENSES_FIXED_ASSETS_FFIEC" hidden="1">"c13024"</definedName>
    <definedName name="IQ_EXPENSES_NAME_AP" hidden="1">"c8913"</definedName>
    <definedName name="IQ_EXPENSES_NAME_AP_ABS" hidden="1">"c8932"</definedName>
    <definedName name="IQ_EXPLORATION_EXPENDITURE_ALUM" hidden="1">"c9255"</definedName>
    <definedName name="IQ_EXPLORATION_EXPENDITURE_COAL" hidden="1">"c9827"</definedName>
    <definedName name="IQ_EXPLORATION_EXPENDITURE_COP" hidden="1">"c9202"</definedName>
    <definedName name="IQ_EXPLORATION_EXPENDITURE_DIAM" hidden="1">"c9679"</definedName>
    <definedName name="IQ_EXPLORATION_EXPENDITURE_GOLD" hidden="1">"c9040"</definedName>
    <definedName name="IQ_EXPLORATION_EXPENDITURE_IRON" hidden="1">"c9414"</definedName>
    <definedName name="IQ_EXPLORATION_EXPENDITURE_LEAD" hidden="1">"c9467"</definedName>
    <definedName name="IQ_EXPLORATION_EXPENDITURE_MANG" hidden="1">"c9520"</definedName>
    <definedName name="IQ_EXPLORATION_EXPENDITURE_MOLYB" hidden="1">"c9732"</definedName>
    <definedName name="IQ_EXPLORATION_EXPENDITURE_NICK" hidden="1">"c9308"</definedName>
    <definedName name="IQ_EXPLORATION_EXPENDITURE_PLAT" hidden="1">"c9146"</definedName>
    <definedName name="IQ_EXPLORATION_EXPENDITURE_SILVER" hidden="1">"c9093"</definedName>
    <definedName name="IQ_EXPLORATION_EXPENDITURE_TITAN" hidden="1">"c9573"</definedName>
    <definedName name="IQ_EXPLORATION_EXPENDITURE_URAN" hidden="1">"c9626"</definedName>
    <definedName name="IQ_EXPLORATION_EXPENDITURE_ZINC" hidden="1">"c9361"</definedName>
    <definedName name="IQ_EXPLORE_DRILL" hidden="1">"c409"</definedName>
    <definedName name="IQ_EXPLORE_DRILL_EXP_TOTAL" hidden="1">"c13850"</definedName>
    <definedName name="IQ_EXPORT_PRICE_INDEX" hidden="1">"c6860"</definedName>
    <definedName name="IQ_EXPORT_PRICE_INDEX_APR" hidden="1">"c7520"</definedName>
    <definedName name="IQ_EXPORT_PRICE_INDEX_APR_FC" hidden="1">"c8400"</definedName>
    <definedName name="IQ_EXPORT_PRICE_INDEX_FC" hidden="1">"c7740"</definedName>
    <definedName name="IQ_EXPORT_PRICE_INDEX_POP" hidden="1">"c7080"</definedName>
    <definedName name="IQ_EXPORT_PRICE_INDEX_POP_FC" hidden="1">"c7960"</definedName>
    <definedName name="IQ_EXPORT_PRICE_INDEX_YOY" hidden="1">"c7300"</definedName>
    <definedName name="IQ_EXPORT_PRICE_INDEX_YOY_FC" hidden="1">"c8180"</definedName>
    <definedName name="IQ_EXPORTS_APR_FC_UNUSED" hidden="1">"c8401"</definedName>
    <definedName name="IQ_EXPORTS_APR_FC_UNUSED_UNUSED_UNUSED" hidden="1">"c8401"</definedName>
    <definedName name="IQ_EXPORTS_APR_UNUSED" hidden="1">"c7521"</definedName>
    <definedName name="IQ_EXPORTS_APR_UNUSED_UNUSED_UNUSED" hidden="1">"c7521"</definedName>
    <definedName name="IQ_EXPORTS_FACTOR_SERVICES" hidden="1">"c6862"</definedName>
    <definedName name="IQ_EXPORTS_FACTOR_SERVICES_APR" hidden="1">"c7522"</definedName>
    <definedName name="IQ_EXPORTS_FACTOR_SERVICES_APR_FC" hidden="1">"c8402"</definedName>
    <definedName name="IQ_EXPORTS_FACTOR_SERVICES_FC" hidden="1">"c7742"</definedName>
    <definedName name="IQ_EXPORTS_FACTOR_SERVICES_POP" hidden="1">"c7082"</definedName>
    <definedName name="IQ_EXPORTS_FACTOR_SERVICES_POP_FC" hidden="1">"c7962"</definedName>
    <definedName name="IQ_EXPORTS_FACTOR_SERVICES_SAAR" hidden="1">"c6863"</definedName>
    <definedName name="IQ_EXPORTS_FACTOR_SERVICES_SAAR_APR" hidden="1">"c7523"</definedName>
    <definedName name="IQ_EXPORTS_FACTOR_SERVICES_SAAR_APR_FC" hidden="1">"c8403"</definedName>
    <definedName name="IQ_EXPORTS_FACTOR_SERVICES_SAAR_FC" hidden="1">"c7743"</definedName>
    <definedName name="IQ_EXPORTS_FACTOR_SERVICES_SAAR_POP" hidden="1">"c7083"</definedName>
    <definedName name="IQ_EXPORTS_FACTOR_SERVICES_SAAR_POP_FC" hidden="1">"c7963"</definedName>
    <definedName name="IQ_EXPORTS_FACTOR_SERVICES_SAAR_USD_APR_FC" hidden="1">"c11817"</definedName>
    <definedName name="IQ_EXPORTS_FACTOR_SERVICES_SAAR_USD_FC" hidden="1">"c11814"</definedName>
    <definedName name="IQ_EXPORTS_FACTOR_SERVICES_SAAR_USD_POP_FC" hidden="1">"c11815"</definedName>
    <definedName name="IQ_EXPORTS_FACTOR_SERVICES_SAAR_USD_YOY_FC" hidden="1">"c11816"</definedName>
    <definedName name="IQ_EXPORTS_FACTOR_SERVICES_SAAR_YOY" hidden="1">"c7303"</definedName>
    <definedName name="IQ_EXPORTS_FACTOR_SERVICES_SAAR_YOY_FC" hidden="1">"c8183"</definedName>
    <definedName name="IQ_EXPORTS_FACTOR_SERVICES_USD_APR_FC" hidden="1">"c11813"</definedName>
    <definedName name="IQ_EXPORTS_FACTOR_SERVICES_USD_FC" hidden="1">"c11810"</definedName>
    <definedName name="IQ_EXPORTS_FACTOR_SERVICES_USD_POP_FC" hidden="1">"c11811"</definedName>
    <definedName name="IQ_EXPORTS_FACTOR_SERVICES_USD_YOY_FC" hidden="1">"c11812"</definedName>
    <definedName name="IQ_EXPORTS_FACTOR_SERVICES_YOY" hidden="1">"c7302"</definedName>
    <definedName name="IQ_EXPORTS_FACTOR_SERVICES_YOY_FC" hidden="1">"c8182"</definedName>
    <definedName name="IQ_EXPORTS_FC_UNUSED" hidden="1">"c7741"</definedName>
    <definedName name="IQ_EXPORTS_FC_UNUSED_UNUSED_UNUSED" hidden="1">"c7741"</definedName>
    <definedName name="IQ_EXPORTS_GOODS" hidden="1">"c6864"</definedName>
    <definedName name="IQ_EXPORTS_GOODS_APR" hidden="1">"c7524"</definedName>
    <definedName name="IQ_EXPORTS_GOODS_APR_FC" hidden="1">"c8404"</definedName>
    <definedName name="IQ_EXPORTS_GOODS_FC" hidden="1">"c7744"</definedName>
    <definedName name="IQ_EXPORTS_GOODS_NONFACTOR_SERVICES" hidden="1">"c6865"</definedName>
    <definedName name="IQ_EXPORTS_GOODS_NONFACTOR_SERVICES_APR" hidden="1">"c7525"</definedName>
    <definedName name="IQ_EXPORTS_GOODS_NONFACTOR_SERVICES_APR_FC" hidden="1">"c8405"</definedName>
    <definedName name="IQ_EXPORTS_GOODS_NONFACTOR_SERVICES_FC" hidden="1">"c7745"</definedName>
    <definedName name="IQ_EXPORTS_GOODS_NONFACTOR_SERVICES_POP" hidden="1">"c7085"</definedName>
    <definedName name="IQ_EXPORTS_GOODS_NONFACTOR_SERVICES_POP_FC" hidden="1">"c7965"</definedName>
    <definedName name="IQ_EXPORTS_GOODS_NONFACTOR_SERVICES_YOY" hidden="1">"c7305"</definedName>
    <definedName name="IQ_EXPORTS_GOODS_NONFACTOR_SERVICES_YOY_FC" hidden="1">"c8185"</definedName>
    <definedName name="IQ_EXPORTS_GOODS_POP" hidden="1">"c7084"</definedName>
    <definedName name="IQ_EXPORTS_GOODS_POP_FC" hidden="1">"c7964"</definedName>
    <definedName name="IQ_EXPORTS_GOODS_REAL" hidden="1">"c6973"</definedName>
    <definedName name="IQ_EXPORTS_GOODS_REAL_APR" hidden="1">"c7633"</definedName>
    <definedName name="IQ_EXPORTS_GOODS_REAL_APR_FC" hidden="1">"c8513"</definedName>
    <definedName name="IQ_EXPORTS_GOODS_REAL_FC" hidden="1">"c7853"</definedName>
    <definedName name="IQ_EXPORTS_GOODS_REAL_POP" hidden="1">"c7193"</definedName>
    <definedName name="IQ_EXPORTS_GOODS_REAL_POP_FC" hidden="1">"c8073"</definedName>
    <definedName name="IQ_EXPORTS_GOODS_REAL_SAAR" hidden="1">"c11930"</definedName>
    <definedName name="IQ_EXPORTS_GOODS_REAL_SAAR_APR" hidden="1">"c11933"</definedName>
    <definedName name="IQ_EXPORTS_GOODS_REAL_SAAR_APR_FC_UNUSED" hidden="1">"c8512"</definedName>
    <definedName name="IQ_EXPORTS_GOODS_REAL_SAAR_APR_FC_UNUSED_UNUSED_UNUSED" hidden="1">"c8512"</definedName>
    <definedName name="IQ_EXPORTS_GOODS_REAL_SAAR_APR_UNUSED" hidden="1">"c7632"</definedName>
    <definedName name="IQ_EXPORTS_GOODS_REAL_SAAR_APR_UNUSED_UNUSED_UNUSED" hidden="1">"c7632"</definedName>
    <definedName name="IQ_EXPORTS_GOODS_REAL_SAAR_FC_UNUSED" hidden="1">"c7852"</definedName>
    <definedName name="IQ_EXPORTS_GOODS_REAL_SAAR_FC_UNUSED_UNUSED_UNUSED" hidden="1">"c7852"</definedName>
    <definedName name="IQ_EXPORTS_GOODS_REAL_SAAR_POP" hidden="1">"c11931"</definedName>
    <definedName name="IQ_EXPORTS_GOODS_REAL_SAAR_POP_FC_UNUSED" hidden="1">"c8072"</definedName>
    <definedName name="IQ_EXPORTS_GOODS_REAL_SAAR_POP_FC_UNUSED_UNUSED_UNUSED" hidden="1">"c8072"</definedName>
    <definedName name="IQ_EXPORTS_GOODS_REAL_SAAR_POP_UNUSED" hidden="1">"c7192"</definedName>
    <definedName name="IQ_EXPORTS_GOODS_REAL_SAAR_POP_UNUSED_UNUSED_UNUSED" hidden="1">"c7192"</definedName>
    <definedName name="IQ_EXPORTS_GOODS_REAL_SAAR_UNUSED" hidden="1">"c6972"</definedName>
    <definedName name="IQ_EXPORTS_GOODS_REAL_SAAR_UNUSED_UNUSED_UNUSED" hidden="1">"c6972"</definedName>
    <definedName name="IQ_EXPORTS_GOODS_REAL_SAAR_YOY" hidden="1">"c11932"</definedName>
    <definedName name="IQ_EXPORTS_GOODS_REAL_SAAR_YOY_FC_UNUSED" hidden="1">"c8292"</definedName>
    <definedName name="IQ_EXPORTS_GOODS_REAL_SAAR_YOY_FC_UNUSED_UNUSED_UNUSED" hidden="1">"c8292"</definedName>
    <definedName name="IQ_EXPORTS_GOODS_REAL_SAAR_YOY_UNUSED" hidden="1">"c7412"</definedName>
    <definedName name="IQ_EXPORTS_GOODS_REAL_SAAR_YOY_UNUSED_UNUSED_UNUSED" hidden="1">"c7412"</definedName>
    <definedName name="IQ_EXPORTS_GOODS_REAL_YOY" hidden="1">"c7413"</definedName>
    <definedName name="IQ_EXPORTS_GOODS_REAL_YOY_FC" hidden="1">"c8293"</definedName>
    <definedName name="IQ_EXPORTS_GOODS_SERVICES" hidden="1">"c6866"</definedName>
    <definedName name="IQ_EXPORTS_GOODS_SERVICES_APR" hidden="1">"c7526"</definedName>
    <definedName name="IQ_EXPORTS_GOODS_SERVICES_APR_FC" hidden="1">"c8406"</definedName>
    <definedName name="IQ_EXPORTS_GOODS_SERVICES_FC" hidden="1">"c7746"</definedName>
    <definedName name="IQ_EXPORTS_GOODS_SERVICES_POP" hidden="1">"c7086"</definedName>
    <definedName name="IQ_EXPORTS_GOODS_SERVICES_POP_FC" hidden="1">"c7966"</definedName>
    <definedName name="IQ_EXPORTS_GOODS_SERVICES_REAL" hidden="1">"c6974"</definedName>
    <definedName name="IQ_EXPORTS_GOODS_SERVICES_REAL_APR" hidden="1">"c7634"</definedName>
    <definedName name="IQ_EXPORTS_GOODS_SERVICES_REAL_APR_FC" hidden="1">"c8514"</definedName>
    <definedName name="IQ_EXPORTS_GOODS_SERVICES_REAL_FC" hidden="1">"c7854"</definedName>
    <definedName name="IQ_EXPORTS_GOODS_SERVICES_REAL_POP" hidden="1">"c7194"</definedName>
    <definedName name="IQ_EXPORTS_GOODS_SERVICES_REAL_POP_FC" hidden="1">"c8074"</definedName>
    <definedName name="IQ_EXPORTS_GOODS_SERVICES_REAL_SAAR" hidden="1">"c6975"</definedName>
    <definedName name="IQ_EXPORTS_GOODS_SERVICES_REAL_SAAR_APR" hidden="1">"c7635"</definedName>
    <definedName name="IQ_EXPORTS_GOODS_SERVICES_REAL_SAAR_APR_FC" hidden="1">"c8515"</definedName>
    <definedName name="IQ_EXPORTS_GOODS_SERVICES_REAL_SAAR_FC" hidden="1">"c7855"</definedName>
    <definedName name="IQ_EXPORTS_GOODS_SERVICES_REAL_SAAR_POP" hidden="1">"c7195"</definedName>
    <definedName name="IQ_EXPORTS_GOODS_SERVICES_REAL_SAAR_POP_FC" hidden="1">"c8075"</definedName>
    <definedName name="IQ_EXPORTS_GOODS_SERVICES_REAL_SAAR_YOY" hidden="1">"c7415"</definedName>
    <definedName name="IQ_EXPORTS_GOODS_SERVICES_REAL_SAAR_YOY_FC" hidden="1">"c8295"</definedName>
    <definedName name="IQ_EXPORTS_GOODS_SERVICES_REAL_USD" hidden="1">"c11926"</definedName>
    <definedName name="IQ_EXPORTS_GOODS_SERVICES_REAL_USD_APR" hidden="1">"c11929"</definedName>
    <definedName name="IQ_EXPORTS_GOODS_SERVICES_REAL_USD_POP" hidden="1">"c11927"</definedName>
    <definedName name="IQ_EXPORTS_GOODS_SERVICES_REAL_USD_YOY" hidden="1">"c11928"</definedName>
    <definedName name="IQ_EXPORTS_GOODS_SERVICES_REAL_YOY" hidden="1">"c7414"</definedName>
    <definedName name="IQ_EXPORTS_GOODS_SERVICES_REAL_YOY_FC" hidden="1">"c8294"</definedName>
    <definedName name="IQ_EXPORTS_GOODS_SERVICES_SAAR" hidden="1">"c6867"</definedName>
    <definedName name="IQ_EXPORTS_GOODS_SERVICES_SAAR_APR" hidden="1">"c7527"</definedName>
    <definedName name="IQ_EXPORTS_GOODS_SERVICES_SAAR_APR_FC" hidden="1">"c8407"</definedName>
    <definedName name="IQ_EXPORTS_GOODS_SERVICES_SAAR_FC" hidden="1">"c7747"</definedName>
    <definedName name="IQ_EXPORTS_GOODS_SERVICES_SAAR_POP" hidden="1">"c7087"</definedName>
    <definedName name="IQ_EXPORTS_GOODS_SERVICES_SAAR_POP_FC" hidden="1">"c7967"</definedName>
    <definedName name="IQ_EXPORTS_GOODS_SERVICES_SAAR_YOY" hidden="1">"c7307"</definedName>
    <definedName name="IQ_EXPORTS_GOODS_SERVICES_SAAR_YOY_FC" hidden="1">"c8187"</definedName>
    <definedName name="IQ_EXPORTS_GOODS_SERVICES_USD" hidden="1">"c11822"</definedName>
    <definedName name="IQ_EXPORTS_GOODS_SERVICES_USD_APR" hidden="1">"c11825"</definedName>
    <definedName name="IQ_EXPORTS_GOODS_SERVICES_USD_POP" hidden="1">"c11823"</definedName>
    <definedName name="IQ_EXPORTS_GOODS_SERVICES_USD_YOY" hidden="1">"c11824"</definedName>
    <definedName name="IQ_EXPORTS_GOODS_SERVICES_YOY" hidden="1">"c7306"</definedName>
    <definedName name="IQ_EXPORTS_GOODS_SERVICES_YOY_FC" hidden="1">"c8186"</definedName>
    <definedName name="IQ_EXPORTS_GOODS_USD" hidden="1">"c11818"</definedName>
    <definedName name="IQ_EXPORTS_GOODS_USD_APR" hidden="1">"c11821"</definedName>
    <definedName name="IQ_EXPORTS_GOODS_USD_POP" hidden="1">"c11819"</definedName>
    <definedName name="IQ_EXPORTS_GOODS_USD_YOY" hidden="1">"c11820"</definedName>
    <definedName name="IQ_EXPORTS_GOODS_YOY" hidden="1">"c7304"</definedName>
    <definedName name="IQ_EXPORTS_GOODS_YOY_FC" hidden="1">"c8184"</definedName>
    <definedName name="IQ_EXPORTS_NONFACTOR_SERVICES" hidden="1">"c6868"</definedName>
    <definedName name="IQ_EXPORTS_NONFACTOR_SERVICES_APR" hidden="1">"c7528"</definedName>
    <definedName name="IQ_EXPORTS_NONFACTOR_SERVICES_APR_FC" hidden="1">"c8408"</definedName>
    <definedName name="IQ_EXPORTS_NONFACTOR_SERVICES_FC" hidden="1">"c7748"</definedName>
    <definedName name="IQ_EXPORTS_NONFACTOR_SERVICES_POP" hidden="1">"c7088"</definedName>
    <definedName name="IQ_EXPORTS_NONFACTOR_SERVICES_POP_FC" hidden="1">"c7968"</definedName>
    <definedName name="IQ_EXPORTS_NONFACTOR_SERVICES_YOY" hidden="1">"c7308"</definedName>
    <definedName name="IQ_EXPORTS_NONFACTOR_SERVICES_YOY_FC" hidden="1">"c8188"</definedName>
    <definedName name="IQ_EXPORTS_POP_FC_UNUSED" hidden="1">"c7961"</definedName>
    <definedName name="IQ_EXPORTS_POP_FC_UNUSED_UNUSED_UNUSED" hidden="1">"c7961"</definedName>
    <definedName name="IQ_EXPORTS_POP_UNUSED" hidden="1">"c7081"</definedName>
    <definedName name="IQ_EXPORTS_POP_UNUSED_UNUSED_UNUSED" hidden="1">"c7081"</definedName>
    <definedName name="IQ_EXPORTS_SERVICES_REAL" hidden="1">"c6977"</definedName>
    <definedName name="IQ_EXPORTS_SERVICES_REAL_APR" hidden="1">"c7637"</definedName>
    <definedName name="IQ_EXPORTS_SERVICES_REAL_APR_FC" hidden="1">"c8517"</definedName>
    <definedName name="IQ_EXPORTS_SERVICES_REAL_FC" hidden="1">"c7857"</definedName>
    <definedName name="IQ_EXPORTS_SERVICES_REAL_POP" hidden="1">"c7197"</definedName>
    <definedName name="IQ_EXPORTS_SERVICES_REAL_POP_FC" hidden="1">"c8077"</definedName>
    <definedName name="IQ_EXPORTS_SERVICES_REAL_SAAR" hidden="1">"c11934"</definedName>
    <definedName name="IQ_EXPORTS_SERVICES_REAL_SAAR_APR" hidden="1">"c11937"</definedName>
    <definedName name="IQ_EXPORTS_SERVICES_REAL_SAAR_APR_FC_UNUSED" hidden="1">"c8516"</definedName>
    <definedName name="IQ_EXPORTS_SERVICES_REAL_SAAR_APR_FC_UNUSED_UNUSED_UNUSED" hidden="1">"c8516"</definedName>
    <definedName name="IQ_EXPORTS_SERVICES_REAL_SAAR_APR_UNUSED" hidden="1">"c7636"</definedName>
    <definedName name="IQ_EXPORTS_SERVICES_REAL_SAAR_APR_UNUSED_UNUSED_UNUSED" hidden="1">"c7636"</definedName>
    <definedName name="IQ_EXPORTS_SERVICES_REAL_SAAR_FC_UNUSED" hidden="1">"c7856"</definedName>
    <definedName name="IQ_EXPORTS_SERVICES_REAL_SAAR_FC_UNUSED_UNUSED_UNUSED" hidden="1">"c7856"</definedName>
    <definedName name="IQ_EXPORTS_SERVICES_REAL_SAAR_POP" hidden="1">"c11935"</definedName>
    <definedName name="IQ_EXPORTS_SERVICES_REAL_SAAR_POP_FC_UNUSED" hidden="1">"c8076"</definedName>
    <definedName name="IQ_EXPORTS_SERVICES_REAL_SAAR_POP_FC_UNUSED_UNUSED_UNUSED" hidden="1">"c8076"</definedName>
    <definedName name="IQ_EXPORTS_SERVICES_REAL_SAAR_POP_UNUSED" hidden="1">"c7196"</definedName>
    <definedName name="IQ_EXPORTS_SERVICES_REAL_SAAR_POP_UNUSED_UNUSED_UNUSED" hidden="1">"c7196"</definedName>
    <definedName name="IQ_EXPORTS_SERVICES_REAL_SAAR_UNUSED" hidden="1">"c6976"</definedName>
    <definedName name="IQ_EXPORTS_SERVICES_REAL_SAAR_UNUSED_UNUSED_UNUSED" hidden="1">"c6976"</definedName>
    <definedName name="IQ_EXPORTS_SERVICES_REAL_SAAR_YOY" hidden="1">"c11936"</definedName>
    <definedName name="IQ_EXPORTS_SERVICES_REAL_SAAR_YOY_FC_UNUSED" hidden="1">"c8296"</definedName>
    <definedName name="IQ_EXPORTS_SERVICES_REAL_SAAR_YOY_FC_UNUSED_UNUSED_UNUSED" hidden="1">"c8296"</definedName>
    <definedName name="IQ_EXPORTS_SERVICES_REAL_SAAR_YOY_UNUSED" hidden="1">"c7416"</definedName>
    <definedName name="IQ_EXPORTS_SERVICES_REAL_SAAR_YOY_UNUSED_UNUSED_UNUSED" hidden="1">"c7416"</definedName>
    <definedName name="IQ_EXPORTS_SERVICES_REAL_YOY" hidden="1">"c7417"</definedName>
    <definedName name="IQ_EXPORTS_SERVICES_REAL_YOY_FC" hidden="1">"c8297"</definedName>
    <definedName name="IQ_EXPORTS_UNUSED" hidden="1">"c6861"</definedName>
    <definedName name="IQ_EXPORTS_UNUSED_UNUSED_UNUSED" hidden="1">"c6861"</definedName>
    <definedName name="IQ_EXPORTS_USD" hidden="1">"c11806"</definedName>
    <definedName name="IQ_EXPORTS_USD_APR" hidden="1">"c11809"</definedName>
    <definedName name="IQ_EXPORTS_USD_POP" hidden="1">"c11807"</definedName>
    <definedName name="IQ_EXPORTS_USD_YOY" hidden="1">"c11808"</definedName>
    <definedName name="IQ_EXPORTS_YOY_FC_UNUSED" hidden="1">"c8181"</definedName>
    <definedName name="IQ_EXPORTS_YOY_FC_UNUSED_UNUSED_UNUSED" hidden="1">"c8181"</definedName>
    <definedName name="IQ_EXPORTS_YOY_UNUSED" hidden="1">"c7301"</definedName>
    <definedName name="IQ_EXPORTS_YOY_UNUSED_UNUSED_UNUSED" hidden="1">"c7301"</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 hidden="1">"c6216"</definedName>
    <definedName name="IQ_EXTRA_ACC_ITEMS_REIT" hidden="1">"c415"</definedName>
    <definedName name="IQ_EXTRA_ACC_ITEMS_UTI" hidden="1">"c416"</definedName>
    <definedName name="IQ_EXTRA_AVG_ASSETS_FFIEC" hidden="1">"c13369"</definedName>
    <definedName name="IQ_EXTRA_ITEMS" hidden="1">"c1459"</definedName>
    <definedName name="IQ_EXTRA_ITEMS_1" hidden="1">"c413"</definedName>
    <definedName name="IQ_EXTRA_ITEMS_OTHER_ADJUSTMENTS_FOREIGN_FFIEC" hidden="1">"c15392"</definedName>
    <definedName name="IQ_EXTRAORDINARY_GAINS_FDIC" hidden="1">"c6586"</definedName>
    <definedName name="IQ_EXTRAORDINARY_ITEMS_FFIEC" hidden="1">"c13033"</definedName>
    <definedName name="IQ_FAD" hidden="1">"c8757"</definedName>
    <definedName name="IQ_FAD_PAYOUT_RATIO" hidden="1">"c8872"</definedName>
    <definedName name="IQ_FAIR_VALUE_CHANGE_INCL_EARNINGS" hidden="1">"c13849"</definedName>
    <definedName name="IQ_FAIR_VALUE_DEBT" hidden="1">"c16007"</definedName>
    <definedName name="IQ_FAIR_VALUE_FDIC" hidden="1">"c6427"</definedName>
    <definedName name="IQ_FAIR_VALUE_FIN_INSTRUMENTS_NAV" hidden="1">"c16002"</definedName>
    <definedName name="IQ_FAIR_VALUE_FIN_INSTRUMENTS_NNAV" hidden="1">"c16006"</definedName>
    <definedName name="IQ_FAIR_VALUE_TRADING_PROP" hidden="1">"c16001"</definedName>
    <definedName name="IQ_FARM_LOANS_NET_FDIC" hidden="1">"c6316"</definedName>
    <definedName name="IQ_FARM_LOANS_TOT_LOANS_FFIEC" hidden="1">"c13870"</definedName>
    <definedName name="IQ_FARM_LOANS_TOTAL_LOANS_FOREIGN_FDIC" hidden="1">"c6450"</definedName>
    <definedName name="IQ_FARMLAND_DOM_FFIEC" hidden="1">"c15268"</definedName>
    <definedName name="IQ_FARMLAND_LOANS_FDIC" hidden="1">"c6314"</definedName>
    <definedName name="IQ_FDIC" hidden="1">"c417"</definedName>
    <definedName name="IQ_FDIC_DEPOSIT_INSURANCE_FFIEC" hidden="1">"c13053"</definedName>
    <definedName name="IQ_FED_BUDGET_RECEIPTS" hidden="1">"c6869"</definedName>
    <definedName name="IQ_FED_BUDGET_RECEIPTS_APR" hidden="1">"c7529"</definedName>
    <definedName name="IQ_FED_BUDGET_RECEIPTS_APR_FC" hidden="1">"c8409"</definedName>
    <definedName name="IQ_FED_BUDGET_RECEIPTS_FC" hidden="1">"c7749"</definedName>
    <definedName name="IQ_FED_BUDGET_RECEIPTS_POP" hidden="1">"c7089"</definedName>
    <definedName name="IQ_FED_BUDGET_RECEIPTS_POP_FC" hidden="1">"c7969"</definedName>
    <definedName name="IQ_FED_BUDGET_RECEIPTS_YOY" hidden="1">"c7309"</definedName>
    <definedName name="IQ_FED_BUDGET_RECEIPTS_YOY_FC" hidden="1">"c8189"</definedName>
    <definedName name="IQ_FED_FUND_PURCHASED_SEC_SOLD_REPURCHASE_FFIEC" hidden="1">"c15489"</definedName>
    <definedName name="IQ_FED_FUND_SOLD_SEC_PURCHASED_RESELL_FFIEC" hidden="1">"c15488"</definedName>
    <definedName name="IQ_FED_FUNDS_PURCH_SEC_SOLD_FAIR_VALUE_TOT_FFIEC" hidden="1">"c15406"</definedName>
    <definedName name="IQ_FED_FUNDS_PURCH_SEC_SOLD_LEVEL_1_FFIEC" hidden="1">"c15428"</definedName>
    <definedName name="IQ_FED_FUNDS_PURCH_SEC_SOLD_LEVEL_2_FFIEC" hidden="1">"c15441"</definedName>
    <definedName name="IQ_FED_FUNDS_PURCH_SEC_SOLD_LEVEL_3_FFIEC" hidden="1">"c15454"</definedName>
    <definedName name="IQ_FED_FUNDS_PURCHASED_DOM_FFIEC" hidden="1">"c12856"</definedName>
    <definedName name="IQ_FED_FUNDS_PURCHASED_FDIC" hidden="1">"c6343"</definedName>
    <definedName name="IQ_FED_FUNDS_PURCHASED_QUARTERLY_AVG_FFIEC" hidden="1">"c13090"</definedName>
    <definedName name="IQ_FED_FUNDS_SOLD_DOM_FFIEC" hidden="1">"c12806"</definedName>
    <definedName name="IQ_FED_FUNDS_SOLD_FDIC" hidden="1">"c6307"</definedName>
    <definedName name="IQ_FED_FUNDS_SOLD_QUARTERLY_AVG_FFIEC" hidden="1">"c13080"</definedName>
    <definedName name="IQ_FED_FUNDS_SOLD_SEC_PURCH_FAIR_VALUE_TOT_FFIEC" hidden="1">"c15402"</definedName>
    <definedName name="IQ_FED_FUNDS_SOLD_SEC_PURCH_LEVEL_1_FFIEC" hidden="1">"c15424"</definedName>
    <definedName name="IQ_FED_FUNDS_SOLD_SEC_PURCH_LEVEL_2_FFIEC" hidden="1">"c15437"</definedName>
    <definedName name="IQ_FED_FUNDS_SOLD_SEC_PURCH_LEVEL_3_FFIEC" hidden="1">"c15450"</definedName>
    <definedName name="IQ_FEDFUNDS_SOLD" hidden="1">"c2256"</definedName>
    <definedName name="IQ_FEES_COMMISSIONS_BROKERAGE_FFIEC" hidden="1">"c13005"</definedName>
    <definedName name="IQ_FEES_OTHER_INCOME" hidden="1">"c15257"</definedName>
    <definedName name="IQ_FFO" hidden="1">"c1574"</definedName>
    <definedName name="IQ_FFO_ACT_OR_EST" hidden="1">"c2216"</definedName>
    <definedName name="IQ_FFO_ADJ_ACT_OR_EST" hidden="1">"c4435"</definedName>
    <definedName name="IQ_FFO_ADJ_ACT_OR_EST_CIQ" hidden="1">"c4960"</definedName>
    <definedName name="IQ_FFO_ADJ_EST" hidden="1">"c4434"</definedName>
    <definedName name="IQ_FFO_ADJ_GUIDANCE" hidden="1">"c4436"</definedName>
    <definedName name="IQ_FFO_ADJ_HIGH_EST" hidden="1">"c4437"</definedName>
    <definedName name="IQ_FFO_ADJ_HIGH_GUIDANCE" hidden="1">"c4202"</definedName>
    <definedName name="IQ_FFO_ADJ_LOW_EST" hidden="1">"c4438"</definedName>
    <definedName name="IQ_FFO_ADJ_LOW_GUIDANCE" hidden="1">"c4242"</definedName>
    <definedName name="IQ_FFO_ADJ_MEDIAN_EST" hidden="1">"c4439"</definedName>
    <definedName name="IQ_FFO_ADJ_NUM_EST" hidden="1">"c4440"</definedName>
    <definedName name="IQ_FFO_ADJ_STDDEV_EST" hidden="1">"c4441"</definedName>
    <definedName name="IQ_FFO_DILUTED" hidden="1">"c16186"</definedName>
    <definedName name="IQ_FFO_EST" hidden="1">"c418"</definedName>
    <definedName name="IQ_FFO_EST_DET_EST" hidden="1">"c12059"</definedName>
    <definedName name="IQ_FFO_EST_DET_EST_CURRENCY" hidden="1">"c12466"</definedName>
    <definedName name="IQ_FFO_EST_DET_EST_CURRENCY_REUT" hidden="1">"c12536"</definedName>
    <definedName name="IQ_FFO_EST_DET_EST_DATE" hidden="1">"c12212"</definedName>
    <definedName name="IQ_FFO_EST_DET_EST_DATE_REUT" hidden="1">"c12295"</definedName>
    <definedName name="IQ_FFO_EST_DET_EST_INCL" hidden="1">"c12349"</definedName>
    <definedName name="IQ_FFO_EST_DET_EST_INCL_REUT" hidden="1">"c12419"</definedName>
    <definedName name="IQ_FFO_EST_DET_EST_ORIGIN_REUT" hidden="1">"c12724"</definedName>
    <definedName name="IQ_FFO_EST_DET_EST_REUT" hidden="1">"c12153"</definedName>
    <definedName name="IQ_FFO_EST_REUT" hidden="1">"c3837"</definedName>
    <definedName name="IQ_FFO_GUIDANCE" hidden="1">"c4443"</definedName>
    <definedName name="IQ_FFO_HIGH_EST" hidden="1">"c419"</definedName>
    <definedName name="IQ_FFO_HIGH_EST_REUT" hidden="1">"c3839"</definedName>
    <definedName name="IQ_FFO_HIGH_GUIDANCE" hidden="1">"c4184"</definedName>
    <definedName name="IQ_FFO_LOW_EST" hidden="1">"c420"</definedName>
    <definedName name="IQ_FFO_LOW_EST_REUT" hidden="1">"c3840"</definedName>
    <definedName name="IQ_FFO_LOW_GUIDANCE" hidden="1">"c4224"</definedName>
    <definedName name="IQ_FFO_MEDIAN_EST" hidden="1">"c1665"</definedName>
    <definedName name="IQ_FFO_MEDIAN_EST_REUT" hidden="1">"c3838"</definedName>
    <definedName name="IQ_FFO_NUM_EST" hidden="1">"c421"</definedName>
    <definedName name="IQ_FFO_NUM_EST_REUT" hidden="1">"c3841"</definedName>
    <definedName name="IQ_FFO_PAYOUT_RATIO" hidden="1">"c3492"</definedName>
    <definedName name="IQ_FFO_PER_SHARE_BASIC" hidden="1">"c8867"</definedName>
    <definedName name="IQ_FFO_PER_SHARE_DILUTED" hidden="1">"c8868"</definedName>
    <definedName name="IQ_FFO_SHARE_ACT_OR_EST" hidden="1">"c4446"</definedName>
    <definedName name="IQ_FFO_SHARE_ACT_OR_EST_CIQ" hidden="1">"c4971"</definedName>
    <definedName name="IQ_FFO_SHARE_EST" hidden="1">"c4445"</definedName>
    <definedName name="IQ_FFO_SHARE_GUIDANCE" hidden="1">"c4447"</definedName>
    <definedName name="IQ_FFO_SHARE_HIGH_EST" hidden="1">"c4448"</definedName>
    <definedName name="IQ_FFO_SHARE_HIGH_GUIDANCE" hidden="1">"c4203"</definedName>
    <definedName name="IQ_FFO_SHARE_LOW_EST" hidden="1">"c4449"</definedName>
    <definedName name="IQ_FFO_SHARE_LOW_GUIDANCE" hidden="1">"c4243"</definedName>
    <definedName name="IQ_FFO_SHARE_MEDIAN_EST" hidden="1">"c4450"</definedName>
    <definedName name="IQ_FFO_SHARE_NUM_EST" hidden="1">"c4451"</definedName>
    <definedName name="IQ_FFO_SHARE_STDDEV_EST" hidden="1">"c4452"</definedName>
    <definedName name="IQ_FFO_SHARES_BASIC" hidden="1">"c16185"</definedName>
    <definedName name="IQ_FFO_SHARES_DILUTED" hidden="1">"c16187"</definedName>
    <definedName name="IQ_FFO_STDDEV_EST" hidden="1">"c422"</definedName>
    <definedName name="IQ_FFO_STDDEV_EST_REUT" hidden="1">"c3842"</definedName>
    <definedName name="IQ_FFO_TOTAL_REVENUE" hidden="1">"c16060"</definedName>
    <definedName name="IQ_FH">100000</definedName>
    <definedName name="IQ_FHLB_ADVANCES_FDIC" hidden="1">"c6366"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DUCIARY_ACTIVITIES_FDIC" hidden="1">"c6571"</definedName>
    <definedName name="IQ_FIDUCIARY_INCOME_OPERATING_INC_FFIEC" hidden="1">"c13383"</definedName>
    <definedName name="IQ_FIFETEEN_YEAR_FIXED_AND_FLOATING_RATE_FDIC" hidden="1">"c6423"</definedName>
    <definedName name="IQ_FIFETEEN_YEAR_MORTGAGE_PASS_THROUGHS_FDIC" hidden="1">"c6415"</definedName>
    <definedName name="IQ_FILING_CURRENCY" hidden="1">"c2129"</definedName>
    <definedName name="IQ_FILING_CURRENCY_AP" hidden="1">"c11747"</definedName>
    <definedName name="IQ_FILINGDATE_BS" hidden="1">"c424"</definedName>
    <definedName name="IQ_FILINGDATE_CF" hidden="1">"c425"</definedName>
    <definedName name="IQ_FILINGDATE_IS" hidden="1">"c426"</definedName>
    <definedName name="IQ_FILM_RIGHTS" hidden="1">"c2254"</definedName>
    <definedName name="IQ_FIN_DATA_SOURCE" hidden="1">"c6788"</definedName>
    <definedName name="IQ_FIN_DIV_ASSETS_CURRENT" hidden="1">"c427"</definedName>
    <definedName name="IQ_FIN_DIV_ASSETS_LT" hidden="1">"c428"</definedName>
    <definedName name="IQ_FIN_DIV_CASH_EQUIV" hidden="1">"c6289"</definedName>
    <definedName name="IQ_FIN_DIV_DEBT_CURRENT" hidden="1">"c429"</definedName>
    <definedName name="IQ_FIN_DIV_DEBT_LT" hidden="1">"c430"</definedName>
    <definedName name="IQ_FIN_DIV_DEBT_TOTAL" hidden="1">"c5656"</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REV" hidden="1">"c437"</definedName>
    <definedName name="IQ_FIN_DIV_ST_DEBT_TOTAL" hidden="1">"c5527"</definedName>
    <definedName name="IQ_FIN_DIV_ST_INVEST" hidden="1">"c6288"</definedName>
    <definedName name="IQ_FINANCIAL_LOC_FOREIGN_GUARANTEES_FFIEC" hidden="1">"c13249"</definedName>
    <definedName name="IQ_FINANCIAL_SERVICING_ASSETS_FAIR_VALUE_TOT_FFIEC" hidden="1">"c13212"</definedName>
    <definedName name="IQ_FINANCIAL_SERVICING_ASSETS_LEVEL_1_FFIEC" hidden="1">"c13220"</definedName>
    <definedName name="IQ_FINANCIAL_SERVICING_ASSETS_LEVEL_2_FFIEC" hidden="1">"c13228"</definedName>
    <definedName name="IQ_FINANCIAL_SERVICING_ASSETS_LEVEL_3_FFIEC" hidden="1">"c13236"</definedName>
    <definedName name="IQ_FINANCIAL_SERVICING_LIAB_FAIR_VALUE_TOT_FFIEC" hidden="1">"c13215"</definedName>
    <definedName name="IQ_FINANCIAL_SERVICING_LIAB_LEVEL_1_FFIEC" hidden="1">"c13223"</definedName>
    <definedName name="IQ_FINANCIAL_SERVICING_LIAB_LEVEL_2_FFIEC" hidden="1">"c13231"</definedName>
    <definedName name="IQ_FINANCIAL_SERVICING_LIAB_LEVEL_3_FFIEC" hidden="1">"c13239"</definedName>
    <definedName name="IQ_FINANCING_CASH" hidden="1">"c1405"</definedName>
    <definedName name="IQ_FINANCING_CASH_1" hidden="1">"c893"</definedName>
    <definedName name="IQ_FINANCING_CASH_SUPPL" hidden="1">"c1406"</definedName>
    <definedName name="IQ_FINANCING_CASH_SUPPL_1" hidden="1">"c899"</definedName>
    <definedName name="IQ_FINANCING_OBLIG_CURRENT" hidden="1">"c11753"</definedName>
    <definedName name="IQ_FINANCING_OBLIG_NON_CURRENT" hidden="1">"c11754"</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Q_EST" hidden="1">"c6794"</definedName>
    <definedName name="IQ_FISCAL_Q_EST_CIQ" hidden="1">"c6806"</definedName>
    <definedName name="IQ_FISCAL_Q_EST_REUT" hidden="1">"c6798"</definedName>
    <definedName name="IQ_FISCAL_Y" hidden="1">"c441"</definedName>
    <definedName name="IQ_FISCAL_Y_EST" hidden="1">"c6795"</definedName>
    <definedName name="IQ_FISCAL_Y_EST_CIQ" hidden="1">"c6807"</definedName>
    <definedName name="IQ_FISCAL_Y_EST_REUT" hidden="1">"c6799"</definedName>
    <definedName name="IQ_FIVE_PERCENT_OWNER" hidden="1">"c442"</definedName>
    <definedName name="IQ_FIVE_YEAR_FIXED_AND_FLOATING_RATE_FDIC" hidden="1">"c6422"</definedName>
    <definedName name="IQ_FIVE_YEAR_MORTGAGE_PASS_THROUGHS_FDIC" hidden="1">"c6414"</definedName>
    <definedName name="IQ_FIVEPERCENT_PERCENT" hidden="1">"c443"</definedName>
    <definedName name="IQ_FIVEPERCENT_SHARES" hidden="1">"c444"</definedName>
    <definedName name="IQ_FIX_FREQUENCY" hidden="1">"c8964"</definedName>
    <definedName name="IQ_FIXED_ASSET_TURNS" hidden="1">"c445"</definedName>
    <definedName name="IQ_FIXED_INCOME_LIST" hidden="1">"c13504"</definedName>
    <definedName name="IQ_FIXED_INVEST_APR_FC_UNUSED" hidden="1">"c8410"</definedName>
    <definedName name="IQ_FIXED_INVEST_APR_FC_UNUSED_UNUSED_UNUSED" hidden="1">"c8410"</definedName>
    <definedName name="IQ_FIXED_INVEST_APR_UNUSED" hidden="1">"c7530"</definedName>
    <definedName name="IQ_FIXED_INVEST_APR_UNUSED_UNUSED_UNUSED" hidden="1">"c7530"</definedName>
    <definedName name="IQ_FIXED_INVEST_FC_UNUSED" hidden="1">"c7750"</definedName>
    <definedName name="IQ_FIXED_INVEST_FC_UNUSED_UNUSED_UNUSED" hidden="1">"c7750"</definedName>
    <definedName name="IQ_FIXED_INVEST_MACH_EQUIP" hidden="1">"c6871"</definedName>
    <definedName name="IQ_FIXED_INVEST_MACH_EQUIP_APR" hidden="1">"c7531"</definedName>
    <definedName name="IQ_FIXED_INVEST_MACH_EQUIP_APR_FC" hidden="1">"c8411"</definedName>
    <definedName name="IQ_FIXED_INVEST_MACH_EQUIP_FC" hidden="1">"c7751"</definedName>
    <definedName name="IQ_FIXED_INVEST_MACH_EQUIP_POP" hidden="1">"c7091"</definedName>
    <definedName name="IQ_FIXED_INVEST_MACH_EQUIP_POP_FC" hidden="1">"c7971"</definedName>
    <definedName name="IQ_FIXED_INVEST_MACH_EQUIP_REAL" hidden="1">"c6979"</definedName>
    <definedName name="IQ_FIXED_INVEST_MACH_EQUIP_REAL_APR" hidden="1">"c7639"</definedName>
    <definedName name="IQ_FIXED_INVEST_MACH_EQUIP_REAL_APR_FC" hidden="1">"c8519"</definedName>
    <definedName name="IQ_FIXED_INVEST_MACH_EQUIP_REAL_FC" hidden="1">"c7859"</definedName>
    <definedName name="IQ_FIXED_INVEST_MACH_EQUIP_REAL_POP" hidden="1">"c7199"</definedName>
    <definedName name="IQ_FIXED_INVEST_MACH_EQUIP_REAL_POP_FC" hidden="1">"c8079"</definedName>
    <definedName name="IQ_FIXED_INVEST_MACH_EQUIP_REAL_YOY" hidden="1">"c7419"</definedName>
    <definedName name="IQ_FIXED_INVEST_MACH_EQUIP_REAL_YOY_FC" hidden="1">"c8299"</definedName>
    <definedName name="IQ_FIXED_INVEST_MACH_EQUIP_YOY" hidden="1">"c7311"</definedName>
    <definedName name="IQ_FIXED_INVEST_MACH_EQUIP_YOY_FC" hidden="1">"c8191"</definedName>
    <definedName name="IQ_FIXED_INVEST_POP_FC_UNUSED" hidden="1">"c7970"</definedName>
    <definedName name="IQ_FIXED_INVEST_POP_FC_UNUSED_UNUSED_UNUSED" hidden="1">"c7970"</definedName>
    <definedName name="IQ_FIXED_INVEST_POP_UNUSED" hidden="1">"c7090"</definedName>
    <definedName name="IQ_FIXED_INVEST_POP_UNUSED_UNUSED_UNUSED" hidden="1">"c7090"</definedName>
    <definedName name="IQ_FIXED_INVEST_REAL_APR_FC_UNUSED" hidden="1">"c8518"</definedName>
    <definedName name="IQ_FIXED_INVEST_REAL_APR_FC_UNUSED_UNUSED_UNUSED" hidden="1">"c8518"</definedName>
    <definedName name="IQ_FIXED_INVEST_REAL_APR_UNUSED" hidden="1">"c7638"</definedName>
    <definedName name="IQ_FIXED_INVEST_REAL_APR_UNUSED_UNUSED_UNUSED" hidden="1">"c7638"</definedName>
    <definedName name="IQ_FIXED_INVEST_REAL_FC_UNUSED" hidden="1">"c7858"</definedName>
    <definedName name="IQ_FIXED_INVEST_REAL_FC_UNUSED_UNUSED_UNUSED" hidden="1">"c7858"</definedName>
    <definedName name="IQ_FIXED_INVEST_REAL_POP_FC_UNUSED" hidden="1">"c8078"</definedName>
    <definedName name="IQ_FIXED_INVEST_REAL_POP_FC_UNUSED_UNUSED_UNUSED" hidden="1">"c8078"</definedName>
    <definedName name="IQ_FIXED_INVEST_REAL_POP_UNUSED" hidden="1">"c7198"</definedName>
    <definedName name="IQ_FIXED_INVEST_REAL_POP_UNUSED_UNUSED_UNUSED" hidden="1">"c7198"</definedName>
    <definedName name="IQ_FIXED_INVEST_REAL_SAAR" hidden="1">"c6980"</definedName>
    <definedName name="IQ_FIXED_INVEST_REAL_SAAR_APR" hidden="1">"c7640"</definedName>
    <definedName name="IQ_FIXED_INVEST_REAL_SAAR_APR_FC" hidden="1">"c8520"</definedName>
    <definedName name="IQ_FIXED_INVEST_REAL_SAAR_FC" hidden="1">"c7860"</definedName>
    <definedName name="IQ_FIXED_INVEST_REAL_SAAR_POP" hidden="1">"c7200"</definedName>
    <definedName name="IQ_FIXED_INVEST_REAL_SAAR_POP_FC" hidden="1">"c8080"</definedName>
    <definedName name="IQ_FIXED_INVEST_REAL_SAAR_USD_APR_FC" hidden="1">"c11945"</definedName>
    <definedName name="IQ_FIXED_INVEST_REAL_SAAR_USD_FC" hidden="1">"c11942"</definedName>
    <definedName name="IQ_FIXED_INVEST_REAL_SAAR_USD_POP_FC" hidden="1">"c11943"</definedName>
    <definedName name="IQ_FIXED_INVEST_REAL_SAAR_USD_YOY_FC" hidden="1">"c11944"</definedName>
    <definedName name="IQ_FIXED_INVEST_REAL_SAAR_YOY" hidden="1">"c7420"</definedName>
    <definedName name="IQ_FIXED_INVEST_REAL_SAAR_YOY_FC" hidden="1">"c8300"</definedName>
    <definedName name="IQ_FIXED_INVEST_REAL_UNUSED" hidden="1">"c6978"</definedName>
    <definedName name="IQ_FIXED_INVEST_REAL_UNUSED_UNUSED_UNUSED" hidden="1">"c6978"</definedName>
    <definedName name="IQ_FIXED_INVEST_REAL_USD_APR_FC" hidden="1">"c11941"</definedName>
    <definedName name="IQ_FIXED_INVEST_REAL_USD_FC" hidden="1">"c11938"</definedName>
    <definedName name="IQ_FIXED_INVEST_REAL_USD_POP_FC" hidden="1">"c11939"</definedName>
    <definedName name="IQ_FIXED_INVEST_REAL_USD_YOY_FC" hidden="1">"c11940"</definedName>
    <definedName name="IQ_FIXED_INVEST_REAL_YOY_FC_UNUSED" hidden="1">"c8298"</definedName>
    <definedName name="IQ_FIXED_INVEST_REAL_YOY_FC_UNUSED_UNUSED_UNUSED" hidden="1">"c8298"</definedName>
    <definedName name="IQ_FIXED_INVEST_REAL_YOY_UNUSED" hidden="1">"c7418"</definedName>
    <definedName name="IQ_FIXED_INVEST_REAL_YOY_UNUSED_UNUSED_UNUSED" hidden="1">"c7418"</definedName>
    <definedName name="IQ_FIXED_INVEST_SAAR" hidden="1">"c6872"</definedName>
    <definedName name="IQ_FIXED_INVEST_SAAR_APR" hidden="1">"c7532"</definedName>
    <definedName name="IQ_FIXED_INVEST_SAAR_APR_FC" hidden="1">"c8412"</definedName>
    <definedName name="IQ_FIXED_INVEST_SAAR_FC" hidden="1">"c7752"</definedName>
    <definedName name="IQ_FIXED_INVEST_SAAR_POP" hidden="1">"c7092"</definedName>
    <definedName name="IQ_FIXED_INVEST_SAAR_POP_FC" hidden="1">"c7972"</definedName>
    <definedName name="IQ_FIXED_INVEST_SAAR_USD_APR_FC" hidden="1">"c11833"</definedName>
    <definedName name="IQ_FIXED_INVEST_SAAR_USD_FC" hidden="1">"c11830"</definedName>
    <definedName name="IQ_FIXED_INVEST_SAAR_USD_POP_FC" hidden="1">"c11831"</definedName>
    <definedName name="IQ_FIXED_INVEST_SAAR_USD_YOY_FC" hidden="1">"c11832"</definedName>
    <definedName name="IQ_FIXED_INVEST_SAAR_YOY" hidden="1">"c7312"</definedName>
    <definedName name="IQ_FIXED_INVEST_SAAR_YOY_FC" hidden="1">"c8192"</definedName>
    <definedName name="IQ_FIXED_INVEST_UNUSED" hidden="1">"c6870"</definedName>
    <definedName name="IQ_FIXED_INVEST_UNUSED_UNUSED_UNUSED" hidden="1">"c6870"</definedName>
    <definedName name="IQ_FIXED_INVEST_USD_APR_FC" hidden="1">"c11829"</definedName>
    <definedName name="IQ_FIXED_INVEST_USD_FC" hidden="1">"c11826"</definedName>
    <definedName name="IQ_FIXED_INVEST_USD_POP_FC" hidden="1">"c11827"</definedName>
    <definedName name="IQ_FIXED_INVEST_USD_YOY_FC" hidden="1">"c11828"</definedName>
    <definedName name="IQ_FIXED_INVEST_YOY_FC_UNUSED" hidden="1">"c8190"</definedName>
    <definedName name="IQ_FIXED_INVEST_YOY_FC_UNUSED_UNUSED_UNUSED" hidden="1">"c8190"</definedName>
    <definedName name="IQ_FIXED_INVEST_YOY_UNUSED" hidden="1">"c7310"</definedName>
    <definedName name="IQ_FIXED_INVEST_YOY_UNUSED_UNUSED_UNUSED" hidden="1">"c7310"</definedName>
    <definedName name="IQ_FLOAT_PERCENT" hidden="1">"c1575"</definedName>
    <definedName name="IQ_FNMA_FHLMC_FDIC" hidden="1">"c6397"</definedName>
    <definedName name="IQ_FNMA_FHLMC_GNMA_FDIC" hidden="1">"c6399"</definedName>
    <definedName name="IQ_FORECLOSED_PROP_GNMA_LOANS_FFIEC" hidden="1">"c15272"</definedName>
    <definedName name="IQ_FORECLOSED_PROPERTIES_FDIC" hidden="1">"c6459"</definedName>
    <definedName name="IQ_FOREIGN_BANK_LOANS_FDIC" hidden="1">"c6437"</definedName>
    <definedName name="IQ_FOREIGN_BANKS_DEPOSITS_FOREIGN_FDIC" hidden="1">"c6481"</definedName>
    <definedName name="IQ_FOREIGN_BANKS_DUE_30_89_FFIEC" hidden="1">"c13269"</definedName>
    <definedName name="IQ_FOREIGN_BANKS_DUE_90_FFIEC" hidden="1">"c13295"</definedName>
    <definedName name="IQ_FOREIGN_BANKS_LOAN_CHARG_OFFS_FDIC" hidden="1">"c6645"</definedName>
    <definedName name="IQ_FOREIGN_BANKS_NET_CHARGE_OFFS_FDIC" hidden="1">"c6647"</definedName>
    <definedName name="IQ_FOREIGN_BANKS_NON_ACCRUAL_FFIEC" hidden="1">"c13321"</definedName>
    <definedName name="IQ_FOREIGN_BANKS_NONTRANSACTION_ACCOUNTS_FDIC" hidden="1">"c6550"</definedName>
    <definedName name="IQ_FOREIGN_BANKS_RECOVERIES_FDIC" hidden="1">"c6646"</definedName>
    <definedName name="IQ_FOREIGN_BANKS_TRANSACTION_ACCOUNTS_FDIC" hidden="1">"c6542"</definedName>
    <definedName name="IQ_FOREIGN_BRANCHES_U.S._BANKS_LOANS_FDIC" hidden="1">"c6438"</definedName>
    <definedName name="IQ_FOREIGN_BRANCHES_US_BANKS_FDIC" hidden="1">"c6392"</definedName>
    <definedName name="IQ_FOREIGN_BRANCHES_US_BANKS_LOANS_FDIC" hidden="1">"c6438"</definedName>
    <definedName name="IQ_FOREIGN_COUNTRIES_BANKS_TOTAL_LOANS_FOREIGN_FDIC" hidden="1">"c6445"</definedName>
    <definedName name="IQ_FOREIGN_DEBT_SECURITIES_FDIC" hidden="1">"c6303"</definedName>
    <definedName name="IQ_FOREIGN_DEP_IB" hidden="1">"c446"</definedName>
    <definedName name="IQ_FOREIGN_DEP_NON_IB" hidden="1">"c447"</definedName>
    <definedName name="IQ_FOREIGN_DEPOSITS_ASSETS_TOT_FFIEC" hidden="1">"c13445"</definedName>
    <definedName name="IQ_FOREIGN_DEPOSITS_NONTRANSACTION_ACCOUNTS_FDIC" hidden="1">"c6549"</definedName>
    <definedName name="IQ_FOREIGN_DEPOSITS_TOT_FFIEC" hidden="1">"c13486"</definedName>
    <definedName name="IQ_FOREIGN_DEPOSITS_TOTAL_DEPOSITS" hidden="1">"c15719"</definedName>
    <definedName name="IQ_FOREIGN_DEPOSITS_TRANSACTION_ACCOUNTS_FDIC" hidden="1">"c6541"</definedName>
    <definedName name="IQ_FOREIGN_EXCHANGE" hidden="1">"c1376"</definedName>
    <definedName name="IQ_FOREIGN_EXCHANGE_1" hidden="1">"c451"</definedName>
    <definedName name="IQ_FOREIGN_EXCHANGE_EXPOSURES_FDIC" hidden="1">"c6663"</definedName>
    <definedName name="IQ_FOREIGN_GOVERNMENT_LOANS_FDIC" hidden="1">"c6430"</definedName>
    <definedName name="IQ_FOREIGN_GOVERNMENTS_CHARGE_OFFS_FDIC" hidden="1">"c6600"</definedName>
    <definedName name="IQ_FOREIGN_GOVERNMENTS_DEPOSITS_FOREIGN_FDIC" hidden="1">"c6482"</definedName>
    <definedName name="IQ_FOREIGN_GOVERNMENTS_NET_CHARGE_OFFS_FDIC" hidden="1">"c6638"</definedName>
    <definedName name="IQ_FOREIGN_GOVERNMENTS_NONTRANSACTION_ACCOUNTS_FDIC" hidden="1">"c6551"</definedName>
    <definedName name="IQ_FOREIGN_GOVERNMENTS_RECOVERIES_FDIC" hidden="1">"c6619"</definedName>
    <definedName name="IQ_FOREIGN_GOVERNMENTS_TOTAL_DEPOSITS_FDIC" hidden="1">"c6476"</definedName>
    <definedName name="IQ_FOREIGN_GOVERNMENTS_TRANSACTION_ACCOUNTS_FDIC" hidden="1">"c6543"</definedName>
    <definedName name="IQ_FOREIGN_GOVT_OFFICIAL_INST_FOREIGN_DEP_FFIEC" hidden="1">"c15345"</definedName>
    <definedName name="IQ_FOREIGN_GOVT_OFFICIAL_INST_NON_TRANS_ACCTS_FFIEC" hidden="1">"c15327"</definedName>
    <definedName name="IQ_FOREIGN_GOVT_OFFICIAL_INST_TRANS_ACCTS_FFIEC" hidden="1">"c15319"</definedName>
    <definedName name="IQ_FOREIGN_LL_REC_FFIEC" hidden="1">"c12892"</definedName>
    <definedName name="IQ_FOREIGN_LOANS" hidden="1">"c448"</definedName>
    <definedName name="IQ_FOREIGN_LOANS_LEASES_FOREIGN_FFIEC" hidden="1">"c13478"</definedName>
    <definedName name="IQ_FOREIGN_LOANS_TOTAL_LOANS" hidden="1">"c15714"</definedName>
    <definedName name="IQ_FOUNDATION_OVER_TOTAL" hidden="1">"c13769"</definedName>
    <definedName name="IQ_FQ">500</definedName>
    <definedName name="IQ_FUEL" hidden="1">"c449"</definedName>
    <definedName name="IQ_FULL_TIME" hidden="1">"c450"</definedName>
    <definedName name="IQ_FULLY_INSURED_BROKERED_DEPOSITS_FFIEC" hidden="1">"c15305"</definedName>
    <definedName name="IQ_FULLY_INSURED_DEPOSITS_FDIC" hidden="1">"c6487"</definedName>
    <definedName name="IQ_FUND_FEE_INC_NON_INT_INC_FFIEC" hidden="1">"c13493"</definedName>
    <definedName name="IQ_FUND_NAV" hidden="1">"c15225"</definedName>
    <definedName name="IQ_FUNDING_DEPENDENCE_FFIEC" hidden="1">"c13336"</definedName>
    <definedName name="IQ_FUNDING_DEPENDENCE_ST_FFIEC" hidden="1">"c13337"</definedName>
    <definedName name="IQ_FUNDS_PURCHASED_ASSETS_TOT_FFIEC" hidden="1">"c13446"</definedName>
    <definedName name="IQ_FUTURES_FORWARD_CONTRACTS_NOTIONAL_AMOUNT_FDIC" hidden="1">"c6518"</definedName>
    <definedName name="IQ_FUTURES_FORWARD_CONTRACTS_RATE_RISK_FDIC" hidden="1">"c6508"</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X_CONTRACTS_FDIC" hidden="1">"c6517"</definedName>
    <definedName name="IQ_FX_CONTRACTS_FFIEC" hidden="1">"c13125"</definedName>
    <definedName name="IQ_FX_CONTRACTS_SPOT_FDIC" hidden="1">"c6356"</definedName>
    <definedName name="IQ_FX_EXPOSURE_FFIEC" hidden="1">"c13059"</definedName>
    <definedName name="IQ_FY">1000</definedName>
    <definedName name="IQ_GA_EXP" hidden="1">"c2241"</definedName>
    <definedName name="IQ_GAAP_BS" hidden="1">"c6789"</definedName>
    <definedName name="IQ_GAAP_CF" hidden="1">"c6790"</definedName>
    <definedName name="IQ_GAAP_EST_CIQ" hidden="1">"c13924"</definedName>
    <definedName name="IQ_GAAP_IS" hidden="1">"c6194"</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 hidden="1">"c6217"</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 hidden="1">"c6218"</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 hidden="1">"c6219"</definedName>
    <definedName name="IQ_GAIN_ASSETS_REV_REIT" hidden="1">"c477"</definedName>
    <definedName name="IQ_GAIN_ASSETS_REV_UTI" hidden="1">"c478"</definedName>
    <definedName name="IQ_GAIN_ASSETS_UTI" hidden="1">"c479"</definedName>
    <definedName name="IQ_GAIN_CREDIT_DERIVATIVES_FFIEC" hidden="1">"c13066"</definedName>
    <definedName name="IQ_GAIN_CREDIT_DERIVATIVES_NON_TRADING_FFIEC" hidden="1">"c13067"</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 hidden="1">"c6220"</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 hidden="1">"c6278"</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 hidden="1">"c6221"</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LOSS_HTM_AFS_SECURITIES_FOREIGN_FFIEC" hidden="1">"c15384"</definedName>
    <definedName name="IQ_GAIN_SALE_ASSETS" hidden="1">"c1377"</definedName>
    <definedName name="IQ_GAIN_SALE_ASSETS_1" hidden="1">"c452"</definedName>
    <definedName name="IQ_GAIN_SALE_LOANS_FDIC" hidden="1">"c6673"</definedName>
    <definedName name="IQ_GAIN_SALE_RE_FDIC" hidden="1">"c6674"</definedName>
    <definedName name="IQ_GAINS_AFS_AVG_ASSETS_FFIEC" hidden="1">"c13364"</definedName>
    <definedName name="IQ_GAINS_ASSETS_TOT_FFIEC" hidden="1">"c13073"</definedName>
    <definedName name="IQ_GAINS_AVAIL_SALE_EQUITY_SEC_T2_FFIEC" hidden="1">"c13147"</definedName>
    <definedName name="IQ_GAINS_AVAIL_SALE_SEC_T1_FFIEC" hidden="1">"c13131"</definedName>
    <definedName name="IQ_GAINS_CASH_FLOW_HEDGES_T1_FFIEC" hidden="1">"c13133"</definedName>
    <definedName name="IQ_GAINS_HTM_AVG_ASSETS_FFIEC" hidden="1">"c13363"</definedName>
    <definedName name="IQ_GAINS_INSTRUMENT_SPECIFIC_CREDIT_RISK_LIAB_FFIEC" hidden="1">"c13076"</definedName>
    <definedName name="IQ_GAINS_INSTRUMENT_SPECIFIC_RISK_FFIEC" hidden="1">"c13074"</definedName>
    <definedName name="IQ_GAINS_INSURANCE_ACTIVITIES_FFIEC" hidden="1">"c13072"</definedName>
    <definedName name="IQ_GAINS_LIABILITIES_FFIEC" hidden="1">"c13075"</definedName>
    <definedName name="IQ_GAINS_SALE_ASSETS_FDIC" hidden="1">"c6675"</definedName>
    <definedName name="IQ_GAINS_SALE_LOANS_LEASES_FFIEC" hidden="1">"c13013"</definedName>
    <definedName name="IQ_GAINS_SALE_OTHER_ASSETS_FFIEC" hidden="1">"c13015"</definedName>
    <definedName name="IQ_GAINS_SALE_OTHER_RE_OWNED_FFIEC" hidden="1">"c13014"</definedName>
    <definedName name="IQ_GAINS_SECURITIZATION_OPERATING_INC_FFIEC" hidden="1">"c13391"</definedName>
    <definedName name="IQ_GDP" hidden="1">"c6874"</definedName>
    <definedName name="IQ_GDP_APR" hidden="1">"c7534"</definedName>
    <definedName name="IQ_GDP_APR_FC" hidden="1">"c8414"</definedName>
    <definedName name="IQ_GDP_FC" hidden="1">"c7754"</definedName>
    <definedName name="IQ_GDP_POP" hidden="1">"c7094"</definedName>
    <definedName name="IQ_GDP_POP_FC" hidden="1">"c7974"</definedName>
    <definedName name="IQ_GDP_REAL" hidden="1">"c6981"</definedName>
    <definedName name="IQ_GDP_REAL_APR" hidden="1">"c7641"</definedName>
    <definedName name="IQ_GDP_REAL_APR_FC" hidden="1">"c8521"</definedName>
    <definedName name="IQ_GDP_REAL_FC" hidden="1">"c7861"</definedName>
    <definedName name="IQ_GDP_REAL_POP" hidden="1">"c7201"</definedName>
    <definedName name="IQ_GDP_REAL_POP_FC" hidden="1">"c8081"</definedName>
    <definedName name="IQ_GDP_REAL_SAAR" hidden="1">"c6982"</definedName>
    <definedName name="IQ_GDP_REAL_SAAR_APR" hidden="1">"c7642"</definedName>
    <definedName name="IQ_GDP_REAL_SAAR_APR_FC" hidden="1">"c8522"</definedName>
    <definedName name="IQ_GDP_REAL_SAAR_FC" hidden="1">"c7862"</definedName>
    <definedName name="IQ_GDP_REAL_SAAR_POP" hidden="1">"c7202"</definedName>
    <definedName name="IQ_GDP_REAL_SAAR_POP_FC" hidden="1">"c8082"</definedName>
    <definedName name="IQ_GDP_REAL_SAAR_YOY" hidden="1">"c7422"</definedName>
    <definedName name="IQ_GDP_REAL_SAAR_YOY_FC" hidden="1">"c8302"</definedName>
    <definedName name="IQ_GDP_REAL_USD" hidden="1">"c11946"</definedName>
    <definedName name="IQ_GDP_REAL_USD_APR" hidden="1">"c11949"</definedName>
    <definedName name="IQ_GDP_REAL_USD_POP" hidden="1">"c11947"</definedName>
    <definedName name="IQ_GDP_REAL_USD_YOY" hidden="1">"c11948"</definedName>
    <definedName name="IQ_GDP_REAL_YOY" hidden="1">"c7421"</definedName>
    <definedName name="IQ_GDP_REAL_YOY_FC" hidden="1">"c8301"</definedName>
    <definedName name="IQ_GDP_SAAR" hidden="1">"c6875"</definedName>
    <definedName name="IQ_GDP_SAAR_APR" hidden="1">"c7535"</definedName>
    <definedName name="IQ_GDP_SAAR_APR_FC" hidden="1">"c8415"</definedName>
    <definedName name="IQ_GDP_SAAR_FC" hidden="1">"c7755"</definedName>
    <definedName name="IQ_GDP_SAAR_POP" hidden="1">"c7095"</definedName>
    <definedName name="IQ_GDP_SAAR_POP_FC" hidden="1">"c7975"</definedName>
    <definedName name="IQ_GDP_SAAR_YOY" hidden="1">"c7315"</definedName>
    <definedName name="IQ_GDP_SAAR_YOY_FC" hidden="1">"c8195"</definedName>
    <definedName name="IQ_GDP_USD" hidden="1">"c11834"</definedName>
    <definedName name="IQ_GDP_USD_APR" hidden="1">"c11837"</definedName>
    <definedName name="IQ_GDP_USD_POP" hidden="1">"c11835"</definedName>
    <definedName name="IQ_GDP_USD_YOY" hidden="1">"c11836"</definedName>
    <definedName name="IQ_GDP_YOY" hidden="1">"c7314"</definedName>
    <definedName name="IQ_GDP_YOY_FC" hidden="1">"c8194"</definedName>
    <definedName name="IQ_GENERAL_ALLOWANCE" hidden="1">"c15248"</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LA_PCT_LEASED_CONSOL" hidden="1">"c8810"</definedName>
    <definedName name="IQ_GLA_PCT_LEASED_MANAGED" hidden="1">"c8812"</definedName>
    <definedName name="IQ_GLA_PCT_LEASED_OTHER" hidden="1">"c8813"</definedName>
    <definedName name="IQ_GLA_PCT_LEASED_TOTAL" hidden="1">"c8814"</definedName>
    <definedName name="IQ_GLA_PCT_LEASED_UNCONSOL" hidden="1">"c8811"</definedName>
    <definedName name="IQ_GLA_SQ_FT_CONSOL" hidden="1">"c8790"</definedName>
    <definedName name="IQ_GLA_SQ_FT_MANAGED" hidden="1">"c8792"</definedName>
    <definedName name="IQ_GLA_SQ_FT_OTHER" hidden="1">"c8793"</definedName>
    <definedName name="IQ_GLA_SQ_FT_TOTAL" hidden="1">"c8794"</definedName>
    <definedName name="IQ_GLA_SQ_FT_UNCONSOL" hidden="1">"c8791"</definedName>
    <definedName name="IQ_GLA_SQ_METER_CONSOL" hidden="1">"c8795"</definedName>
    <definedName name="IQ_GLA_SQ_METER_MANAGED" hidden="1">"c8797"</definedName>
    <definedName name="IQ_GLA_SQ_METER_OTHER" hidden="1">"c8798"</definedName>
    <definedName name="IQ_GLA_SQ_METER_TOTAL" hidden="1">"c8799"</definedName>
    <definedName name="IQ_GLA_SQ_METER_UNCONSOL" hidden="1">"c8796"</definedName>
    <definedName name="IQ_GNMA_FDIC" hidden="1">"c6398"</definedName>
    <definedName name="IQ_GOODWILL_FDIC" hidden="1">"c6334"</definedName>
    <definedName name="IQ_GOODWILL_FFIEC" hidden="1">"c12836"</definedName>
    <definedName name="IQ_GOODWILL_IMPAIRMENT_FDIC" hidden="1">"c6678"</definedName>
    <definedName name="IQ_GOODWILL_IMPAIRMENT_FFIEC" hidden="1">"c13025"</definedName>
    <definedName name="IQ_GOODWILL_INTAN_FDIC" hidden="1">"c6333"</definedName>
    <definedName name="IQ_GOODWILL_NET" hidden="1">"c1380"</definedName>
    <definedName name="IQ_GOODWILL_NET_1" hidden="1">"c530"</definedName>
    <definedName name="IQ_GOVT_PERSONAL_TAXES_RECEIPTS" hidden="1">"c6876"</definedName>
    <definedName name="IQ_GOVT_PERSONAL_TAXES_RECEIPTS_APR" hidden="1">"c7536"</definedName>
    <definedName name="IQ_GOVT_PERSONAL_TAXES_RECEIPTS_APR_FC" hidden="1">"c8416"</definedName>
    <definedName name="IQ_GOVT_PERSONAL_TAXES_RECEIPTS_FC" hidden="1">"c7756"</definedName>
    <definedName name="IQ_GOVT_PERSONAL_TAXES_RECEIPTS_POP" hidden="1">"c7096"</definedName>
    <definedName name="IQ_GOVT_PERSONAL_TAXES_RECEIPTS_POP_FC" hidden="1">"c7976"</definedName>
    <definedName name="IQ_GOVT_PERSONAL_TAXES_RECEIPTS_YOY" hidden="1">"c7316"</definedName>
    <definedName name="IQ_GOVT_PERSONAL_TAXES_RECEIPTS_YOY_FC" hidden="1">"c8196"</definedName>
    <definedName name="IQ_GOVT_RECEIPTS" hidden="1">"c6877"</definedName>
    <definedName name="IQ_GOVT_RECEIPTS_APR" hidden="1">"c7537"</definedName>
    <definedName name="IQ_GOVT_RECEIPTS_APR_FC" hidden="1">"c8417"</definedName>
    <definedName name="IQ_GOVT_RECEIPTS_FC" hidden="1">"c7757"</definedName>
    <definedName name="IQ_GOVT_RECEIPTS_POP" hidden="1">"c7097"</definedName>
    <definedName name="IQ_GOVT_RECEIPTS_POP_FC" hidden="1">"c7977"</definedName>
    <definedName name="IQ_GOVT_RECEIPTS_YOY" hidden="1">"c7317"</definedName>
    <definedName name="IQ_GOVT_RECEIPTS_YOY_FC" hidden="1">"c8197"</definedName>
    <definedName name="IQ_GP" hidden="1">"c511"</definedName>
    <definedName name="IQ_GP_10YR_ANN_CAGR" hidden="1">"c6090"</definedName>
    <definedName name="IQ_GP_10YR_ANN_GROWTH" hidden="1">"c512"</definedName>
    <definedName name="IQ_GP_1YR_ANN_GROWTH" hidden="1">"c513"</definedName>
    <definedName name="IQ_GP_2YR_ANN_CAGR" hidden="1">"c6091"</definedName>
    <definedName name="IQ_GP_2YR_ANN_GROWTH" hidden="1">"c514"</definedName>
    <definedName name="IQ_GP_3YR_ANN_CAGR" hidden="1">"c6092"</definedName>
    <definedName name="IQ_GP_3YR_ANN_GROWTH" hidden="1">"c515"</definedName>
    <definedName name="IQ_GP_5YR_ANN_CAGR" hidden="1">"c6093"</definedName>
    <definedName name="IQ_GP_5YR_ANN_GROWTH" hidden="1">"c516"</definedName>
    <definedName name="IQ_GP_7YR_ANN_CAGR" hidden="1">"c6094"</definedName>
    <definedName name="IQ_GP_7YR_ANN_GROWTH" hidden="1">"c517"</definedName>
    <definedName name="IQ_GPPE" hidden="1">"c518"</definedName>
    <definedName name="IQ_GROSS_ADD_BASIC" hidden="1">"c15776"</definedName>
    <definedName name="IQ_GROSS_ADD_BBAND" hidden="1">"c15779"</definedName>
    <definedName name="IQ_GROSS_ADD_DIG" hidden="1">"c15777"</definedName>
    <definedName name="IQ_GROSS_ADD_PHONE" hidden="1">"c15780"</definedName>
    <definedName name="IQ_GROSS_ADD_POSTPAID_WIRELESS" hidden="1">"c15750"</definedName>
    <definedName name="IQ_GROSS_ADD_PREPAID_WIRELESS" hidden="1">"c15751"</definedName>
    <definedName name="IQ_GROSS_ADD_RESELL_WHOLESALE_WIRELESS" hidden="1">"c15752"</definedName>
    <definedName name="IQ_GROSS_ADD_RGU" hidden="1">"c15781"</definedName>
    <definedName name="IQ_GROSS_ADD_SATELLITE" hidden="1">"c15778"</definedName>
    <definedName name="IQ_GROSS_ADD_TOTAL_WIRELESS" hidden="1">"c15753"</definedName>
    <definedName name="IQ_GROSS_AH_EARNED" hidden="1">"c2742"</definedName>
    <definedName name="IQ_GROSS_CLAIM_ADJ_EXP_RESERVE_BOP" hidden="1">"c15874"</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DIVID_1" hidden="1">"c192"</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CAGR" hidden="1">"c6095"</definedName>
    <definedName name="IQ_GROSS_LOANS_10YR_ANN_GROWTH" hidden="1">"c522"</definedName>
    <definedName name="IQ_GROSS_LOANS_1YR_ANN_GROWTH" hidden="1">"c523"</definedName>
    <definedName name="IQ_GROSS_LOANS_2YR_ANN_CAGR" hidden="1">"c6096"</definedName>
    <definedName name="IQ_GROSS_LOANS_2YR_ANN_GROWTH" hidden="1">"c524"</definedName>
    <definedName name="IQ_GROSS_LOANS_3YR_ANN_CAGR" hidden="1">"c6097"</definedName>
    <definedName name="IQ_GROSS_LOANS_3YR_ANN_GROWTH" hidden="1">"c525"</definedName>
    <definedName name="IQ_GROSS_LOANS_5YR_ANN_CAGR" hidden="1">"c6098"</definedName>
    <definedName name="IQ_GROSS_LOANS_5YR_ANN_GROWTH" hidden="1">"c526"</definedName>
    <definedName name="IQ_GROSS_LOANS_7YR_ANN_CAGR" hidden="1">"c6099"</definedName>
    <definedName name="IQ_GROSS_LOANS_7YR_ANN_GROWTH" hidden="1">"c527"</definedName>
    <definedName name="IQ_GROSS_LOANS_TOTAL_DEPOSITS" hidden="1">"c528"</definedName>
    <definedName name="IQ_GROSS_LOSSES" hidden="1">"c15871"</definedName>
    <definedName name="IQ_GROSS_LOSSES_AVG_LOANS_FFIEC" hidden="1">"c13475"</definedName>
    <definedName name="IQ_GROSS_MARGIN" hidden="1">"c529"</definedName>
    <definedName name="IQ_GROSS_MARGIN_ACT_OR_EST" hidden="1">"c5554"</definedName>
    <definedName name="IQ_GROSS_MARGIN_EST" hidden="1">"c5547"</definedName>
    <definedName name="IQ_GROSS_MARGIN_HIGH_EST" hidden="1">"c5549"</definedName>
    <definedName name="IQ_GROSS_MARGIN_LOW_EST" hidden="1">"c5550"</definedName>
    <definedName name="IQ_GROSS_MARGIN_MEDIAN_EST" hidden="1">"c5548"</definedName>
    <definedName name="IQ_GROSS_MARGIN_NUM_EST" hidden="1">"c5551"</definedName>
    <definedName name="IQ_GROSS_MARGIN_STDDEV_EST" hidden="1">"c5552"</definedName>
    <definedName name="IQ_GROSS_PC_EARNED" hidden="1">"c2747"</definedName>
    <definedName name="IQ_GROSS_PREMIUMS_WRITTEN_AVG_ASSETS" hidden="1">"c15893"</definedName>
    <definedName name="IQ_GROSS_PREMIUMS_WRITTEN_AVG_EQUITY" hidden="1">"c15892"</definedName>
    <definedName name="IQ_GROSS_PREMIUMS_WRITTEN_AVG_STATUTORY_SURPLUS" hidden="1">"c15894"</definedName>
    <definedName name="IQ_GROSS_PROFIT" hidden="1">"c1378"</definedName>
    <definedName name="IQ_GROSS_PROFIT_1" hidden="1">"c511"</definedName>
    <definedName name="IQ_GROSS_SPRD" hidden="1">"c2155"</definedName>
    <definedName name="IQ_GROSS_WRITTEN" hidden="1">"c2726"</definedName>
    <definedName name="IQ_GROUP_EMBEDDED_VALUE_ASSET_MANAGEMENT" hidden="1">"c9955"</definedName>
    <definedName name="IQ_GROUP_EMBEDDED_VALUE_HEALTH" hidden="1">"c9954"</definedName>
    <definedName name="IQ_GROUP_EMBEDDED_VALUE_LIFE" hidden="1">"c9953"</definedName>
    <definedName name="IQ_GROUP_EMBEDDED_VALUE_LIFE_OTHER" hidden="1">"c9956"</definedName>
    <definedName name="IQ_GVKEY" hidden="1">"c15590"</definedName>
    <definedName name="IQ_GVKEY_OTHER" hidden="1">"c15633"</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 hidden="1">"c6279"</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 hidden="1">"c6280"</definedName>
    <definedName name="IQ_GW_INTAN_AMORT_REIT" hidden="1">"c1480"</definedName>
    <definedName name="IQ_GW_INTAN_AMORT_UTI" hidden="1">"c1481"</definedName>
    <definedName name="IQ_HC_ADJUSTED_DISCHARGES" hidden="1">"c9977"</definedName>
    <definedName name="IQ_HC_ADMISSIONS" hidden="1">"c5953"</definedName>
    <definedName name="IQ_HC_ADMISSIONS_GROWTH" hidden="1">"c5997"</definedName>
    <definedName name="IQ_HC_ADMISSIONS_MANAGED_CARE" hidden="1">"c5956"</definedName>
    <definedName name="IQ_HC_ADMISSIONS_MEDICAID" hidden="1">"c5955"</definedName>
    <definedName name="IQ_HC_ADMISSIONS_MEDICARE" hidden="1">"c5954"</definedName>
    <definedName name="IQ_HC_ADMISSIONS_OTHER" hidden="1">"c5957"</definedName>
    <definedName name="IQ_HC_ADMISSIONS_SF" hidden="1">"c6006"</definedName>
    <definedName name="IQ_HC_ALFS" hidden="1">"c5952"</definedName>
    <definedName name="IQ_HC_ASO_COVERED_LIVES" hidden="1">"c9982"</definedName>
    <definedName name="IQ_HC_ASO_MEMBERSHIP" hidden="1">"c9985"</definedName>
    <definedName name="IQ_HC_AVG_BEDS_SVC" hidden="1">"c5951"</definedName>
    <definedName name="IQ_HC_AVG_DAILY_CENSUS" hidden="1">"c5965"</definedName>
    <definedName name="IQ_HC_AVG_LICENSED_BEDS" hidden="1">"c5949"</definedName>
    <definedName name="IQ_HC_AVG_LICENSED_BEDS_SF" hidden="1">"c6004"</definedName>
    <definedName name="IQ_HC_AVG_STAY" hidden="1">"c5966"</definedName>
    <definedName name="IQ_HC_AVG_STAY_SF" hidden="1">"c6016"</definedName>
    <definedName name="IQ_HC_BEDS_SVC" hidden="1">"c5950"</definedName>
    <definedName name="IQ_HC_CASES" hidden="1">"c9978"</definedName>
    <definedName name="IQ_HC_CLAIMS_RESERVES" hidden="1">"c9989"</definedName>
    <definedName name="IQ_HC_DAYS_REV_OUT" hidden="1">"c5993"</definedName>
    <definedName name="IQ_HC_DISCHARGES" hidden="1">"c9976"</definedName>
    <definedName name="IQ_HC_EQUIV_ADMISSIONS_GROWTH" hidden="1">"c5998"</definedName>
    <definedName name="IQ_HC_EQUIVALENT_ADMISSIONS" hidden="1">"c5958"</definedName>
    <definedName name="IQ_HC_EQUIVALENT_ADMISSIONS_SF" hidden="1">"c6007"</definedName>
    <definedName name="IQ_HC_EQUIVALENT_PATIENT_DAYS" hidden="1">"c9980"</definedName>
    <definedName name="IQ_HC_ER_VISITS" hidden="1">"c5964"</definedName>
    <definedName name="IQ_HC_ER_VISITS_SF" hidden="1">"c6017"</definedName>
    <definedName name="IQ_HC_GROSS_INPATIENT_REV" hidden="1">"c5987"</definedName>
    <definedName name="IQ_HC_GROSS_OUTPATIENT_REV" hidden="1">"c5988"</definedName>
    <definedName name="IQ_HC_GROSS_PATIENT_REV" hidden="1">"c5989"</definedName>
    <definedName name="IQ_HC_HOSP_FACILITIES_CONSOL" hidden="1">"c5945"</definedName>
    <definedName name="IQ_HC_HOSP_FACILITIES_CONSOL_SF" hidden="1">"c6000"</definedName>
    <definedName name="IQ_HC_HOSP_FACILITIES_NON_CONSOL" hidden="1">"c5946"</definedName>
    <definedName name="IQ_HC_HOSP_FACILITIES_NON_CONSOL_SF" hidden="1">"c6001"</definedName>
    <definedName name="IQ_HC_HOSP_FACILITIES_TOTAL" hidden="1">"c5947"</definedName>
    <definedName name="IQ_HC_HOSP_FACILITIES_TOTAL_SF" hidden="1">"c6002"</definedName>
    <definedName name="IQ_HC_INPATIENT_PROCEDURES" hidden="1">"c5961"</definedName>
    <definedName name="IQ_HC_INPATIENT_PROCEDURES_SF" hidden="1">"c6011"</definedName>
    <definedName name="IQ_HC_INPATIENT_REV_PER_ADMISSION" hidden="1">"c5994"</definedName>
    <definedName name="IQ_HC_INTPATIENT_SVCS_PCT_REV" hidden="1">"c5975"</definedName>
    <definedName name="IQ_HC_INTPATIENT_SVCS_PCT_REV_SF" hidden="1">"c6015"</definedName>
    <definedName name="IQ_HC_LICENSED_BEDS" hidden="1">"c5948"</definedName>
    <definedName name="IQ_HC_LICENSED_BEDS_SF" hidden="1">"c6003"</definedName>
    <definedName name="IQ_HC_MANAGED_CARE_PCT_ADMISSIONS" hidden="1">"c5982"</definedName>
    <definedName name="IQ_HC_MANAGED_CARE_PCT_REV" hidden="1">"c5978"</definedName>
    <definedName name="IQ_HC_MEDICAID_PCT_ADMISSIONS" hidden="1">"c5981"</definedName>
    <definedName name="IQ_HC_MEDICAID_PCT_REV" hidden="1">"c5977"</definedName>
    <definedName name="IQ_HC_MEDICAL_EXPENSE_RATIO" hidden="1">"c9987"</definedName>
    <definedName name="IQ_HC_MEDICARE_PCT_ADMISSIONS" hidden="1">"c5980"</definedName>
    <definedName name="IQ_HC_MEDICARE_PCT_REV" hidden="1">"c5976"</definedName>
    <definedName name="IQ_HC_NET_INPATIENT_REV" hidden="1">"c5984"</definedName>
    <definedName name="IQ_HC_NET_OUTPATIENT_REV" hidden="1">"c5985"</definedName>
    <definedName name="IQ_HC_NET_PATIENT_REV" hidden="1">"c5986"</definedName>
    <definedName name="IQ_HC_NET_PATIENT_REV_SF" hidden="1">"c6005"</definedName>
    <definedName name="IQ_HC_OCC_RATE" hidden="1">"c5967"</definedName>
    <definedName name="IQ_HC_OCC_RATE_LICENSED_BEDS" hidden="1">"c5968"</definedName>
    <definedName name="IQ_HC_OCC_RATE_SF" hidden="1">"c6009"</definedName>
    <definedName name="IQ_HC_OPEX_SUPPLIES" hidden="1">"c5990"</definedName>
    <definedName name="IQ_HC_OTHER_OPEX_PCT_REV" hidden="1">"c5973"</definedName>
    <definedName name="IQ_HC_OUTPATIENT_PROCEDURES" hidden="1">"c5962"</definedName>
    <definedName name="IQ_HC_OUTPATIENT_PROCEDURES_SF" hidden="1">"c6012"</definedName>
    <definedName name="IQ_HC_OUTPATIENT_REV_PER_ADMISSION" hidden="1">"c5995"</definedName>
    <definedName name="IQ_HC_OUTPATIENT_SVCS_PCT_REV" hidden="1">"c5974"</definedName>
    <definedName name="IQ_HC_OUTPATIENT_SVCS_PCT_REV_SF" hidden="1">"c6014"</definedName>
    <definedName name="IQ_HC_PATIENT_DAYS" hidden="1">"c5960"</definedName>
    <definedName name="IQ_HC_PATIENT_DAYS_SF" hidden="1">"c6010"</definedName>
    <definedName name="IQ_HC_PROF_GEN_LIAB_CLAIM_PAID" hidden="1">"c5991"</definedName>
    <definedName name="IQ_HC_PROF_GEN_LIAB_EXP_BENEFIT" hidden="1">"c5992"</definedName>
    <definedName name="IQ_HC_PROVISION_DOUBTFUL_PCT_REV" hidden="1">"c5972"</definedName>
    <definedName name="IQ_HC_REV_GROWTH" hidden="1">"c5996"</definedName>
    <definedName name="IQ_HC_REV_PER_CASE" hidden="1">"c9979"</definedName>
    <definedName name="IQ_HC_REV_PER_DISCHARGE" hidden="1">"c9990"</definedName>
    <definedName name="IQ_HC_REV_PER_EQUIV_ADMISSION" hidden="1">"c5959"</definedName>
    <definedName name="IQ_HC_REV_PER_EQUIV_ADMISSION_SF" hidden="1">"c6008"</definedName>
    <definedName name="IQ_HC_REV_PER_EQUIV_ADMISSIONS_GROWTH" hidden="1">"c5999"</definedName>
    <definedName name="IQ_HC_REV_PER_PATIENT_DAY" hidden="1">"c5969"</definedName>
    <definedName name="IQ_HC_REV_PER_PATIENT_DAY_SF" hidden="1">"c6018"</definedName>
    <definedName name="IQ_HC_RISK_COVERED_LIVES" hidden="1">"c9981"</definedName>
    <definedName name="IQ_HC_RISK_MEMBERSHIP" hidden="1">"c9984"</definedName>
    <definedName name="IQ_HC_SALARIES_PCT_REV" hidden="1">"c5970"</definedName>
    <definedName name="IQ_HC_SGA_MARGIN" hidden="1">"c9988"</definedName>
    <definedName name="IQ_HC_SUPPLIES_PCT_REV" hidden="1">"c5971"</definedName>
    <definedName name="IQ_HC_TOTAL_COVERED_LIVES" hidden="1">"c9983"</definedName>
    <definedName name="IQ_HC_TOTAL_MEMBERSHIP" hidden="1">"c9986"</definedName>
    <definedName name="IQ_HC_TOTAL_PROCEDURES" hidden="1">"c5963"</definedName>
    <definedName name="IQ_HC_TOTAL_PROCEDURES_SF" hidden="1">"c6013"</definedName>
    <definedName name="IQ_HC_UNINSURED_PCT_ADMISSIONS" hidden="1">"c5983"</definedName>
    <definedName name="IQ_HC_UNINSURED_PCT_REV" hidden="1">"c5979"</definedName>
    <definedName name="IQ_HEDGEFUND_OVER_TOTAL" hidden="1">"c13771"</definedName>
    <definedName name="IQ_HELD_MATURITY_FDIC" hidden="1">"c6408"</definedName>
    <definedName name="IQ_HG_ACQUIRED_FRANCHISE_HOTEL_PROPERTIES" hidden="1">"c8584"</definedName>
    <definedName name="IQ_HG_ACQUIRED_FRANCHISE_ROOMS" hidden="1">"c8614"</definedName>
    <definedName name="IQ_HG_ACQUIRED_HOTEL_PROPERTIES" hidden="1">"c8572"</definedName>
    <definedName name="IQ_HG_ACQUIRED_MANAGED_HOTEL_PROPERTIES" hidden="1">"c8590"</definedName>
    <definedName name="IQ_HG_ACQUIRED_MANAGED_ROOMS" hidden="1">"c8620"</definedName>
    <definedName name="IQ_HG_ACQUIRED_OTHER_HOTEL_PROPERTIES" hidden="1">"c8596"</definedName>
    <definedName name="IQ_HG_ACQUIRED_OTHER_ROOMS" hidden="1">"c8626"</definedName>
    <definedName name="IQ_HG_ACQUIRED_OWNED_HOTEL_PROPERTIES" hidden="1">"c8578"</definedName>
    <definedName name="IQ_HG_ACQUIRED_OWNED_ROOMS" hidden="1">"c8608"</definedName>
    <definedName name="IQ_HG_ACQUIRED_ROOMS" hidden="1">"c8602"</definedName>
    <definedName name="IQ_HG_ADR_CHANGE_FRANCHISE" hidden="1">"c8684"</definedName>
    <definedName name="IQ_HG_ADR_CHANGE_MANAGED" hidden="1">"c8685"</definedName>
    <definedName name="IQ_HG_ADR_CHANGE_OTHER" hidden="1">"c8686"</definedName>
    <definedName name="IQ_HG_ADR_CHANGE_OWNED" hidden="1">"c8683"</definedName>
    <definedName name="IQ_HG_ADR_CHANGE_OWNED_COMP" hidden="1">"c8709"</definedName>
    <definedName name="IQ_HG_ADR_CHANGE_TOTAL" hidden="1">"c8687"</definedName>
    <definedName name="IQ_HG_ADR_CHANGE_TOTAL_COMP" hidden="1">"c8710"</definedName>
    <definedName name="IQ_HG_ADR_FRANCHISE" hidden="1">"c8664"</definedName>
    <definedName name="IQ_HG_ADR_MANAGED" hidden="1">"c8665"</definedName>
    <definedName name="IQ_HG_ADR_OTHER" hidden="1">"c8666"</definedName>
    <definedName name="IQ_HG_ADR_OWNED" hidden="1">"c8663"</definedName>
    <definedName name="IQ_HG_ADR_OWNED_COMP" hidden="1">"c8701"</definedName>
    <definedName name="IQ_HG_ADR_TOTAL" hidden="1">"c8667"</definedName>
    <definedName name="IQ_HG_ADR_TOTAL_COMP" hidden="1">"c8702"</definedName>
    <definedName name="IQ_HG_CASINO_EXP_DIRECT_OPERATING_EXP" hidden="1">"c15981"</definedName>
    <definedName name="IQ_HG_CASINO_GROSS_PROFIT" hidden="1">"c15974"</definedName>
    <definedName name="IQ_HG_CASINO_MARGIN" hidden="1">"c15976"</definedName>
    <definedName name="IQ_HG_CASINO_OPERATING_MARGIN" hidden="1">"c15977"</definedName>
    <definedName name="IQ_HG_CASINOS_JV" hidden="1">"c8631"</definedName>
    <definedName name="IQ_HG_CASINOS_MANAGED" hidden="1">"c8632"</definedName>
    <definedName name="IQ_HG_CASINOS_OWNED" hidden="1">"c8630"</definedName>
    <definedName name="IQ_HG_CASINOS_TOTAL" hidden="1">"c8633"</definedName>
    <definedName name="IQ_HG_CLOSED_FRANCHISE_HOTEL_PROPERTIES" hidden="1">"c8586"</definedName>
    <definedName name="IQ_HG_CLOSED_FRANCHISE_ROOMS" hidden="1">"c8616"</definedName>
    <definedName name="IQ_HG_CLOSED_HOTEL_PROPERTIES" hidden="1">"c8574"</definedName>
    <definedName name="IQ_HG_CLOSED_MANAGED_HOTEL_PROPERTIES" hidden="1">"c8592"</definedName>
    <definedName name="IQ_HG_CLOSED_MANAGED_ROOMS" hidden="1">"c8622"</definedName>
    <definedName name="IQ_HG_CLOSED_OTHER_HOTEL_PROPERTIES" hidden="1">"c8598"</definedName>
    <definedName name="IQ_HG_CLOSED_OTHER_ROOMS" hidden="1">"c8628"</definedName>
    <definedName name="IQ_HG_CLOSED_OWNED_HOTEL_PROPERTIES" hidden="1">"c8580"</definedName>
    <definedName name="IQ_HG_CLOSED_OWNED_ROOMS" hidden="1">"c8610"</definedName>
    <definedName name="IQ_HG_CLOSED_ROOMS" hidden="1">"c8604"</definedName>
    <definedName name="IQ_HG_CONFERENCE_SPACE" hidden="1">"c15971"</definedName>
    <definedName name="IQ_HG_EXP_CASINO" hidden="1">"c8733"</definedName>
    <definedName name="IQ_HG_EXP_DEVELOPMENT" hidden="1">"c8738"</definedName>
    <definedName name="IQ_HG_EXP_DIRECT_CASINO_GAMING" hidden="1">"c15994"</definedName>
    <definedName name="IQ_HG_EXP_ENTERTAINMENT" hidden="1">"c8736"</definedName>
    <definedName name="IQ_HG_EXP_FOOD_BEV" hidden="1">"c8734"</definedName>
    <definedName name="IQ_HG_EXP_FRANCHISE_MANAGEMENT" hidden="1">"c8744"</definedName>
    <definedName name="IQ_HG_EXP_OTHER_DIRECT_HOTEL_MOTEL" hidden="1">"c15995"</definedName>
    <definedName name="IQ_HG_EXP_OTHER_MNGD_FRANCHISE_PROP" hidden="1">"c8742"</definedName>
    <definedName name="IQ_HG_EXP_OWNED_LEASED_CONSOL_JV" hidden="1">"c8740"</definedName>
    <definedName name="IQ_HG_EXP_REIMBURSEMENTS" hidden="1">"c8743"</definedName>
    <definedName name="IQ_HG_EXP_RETAIL" hidden="1">"c8737"</definedName>
    <definedName name="IQ_HG_EXP_ROOMS" hidden="1">"c8735"</definedName>
    <definedName name="IQ_HG_EXP_THEATRE_CONCESSION" hidden="1">"c8739"</definedName>
    <definedName name="IQ_HG_EXP_VACA_OWNERSHIP_RES" hidden="1">"c8741"</definedName>
    <definedName name="IQ_HG_FOOD_BEV_EXP_DIRECT_OPERATING_EXP" hidden="1">"c15980"</definedName>
    <definedName name="IQ_HG_FOOD_BEV_REV_TOTAL_REV" hidden="1">"c15983"</definedName>
    <definedName name="IQ_HG_FOOD_PROM_COSTS" hidden="1">"c8746"</definedName>
    <definedName name="IQ_HG_FRANCHISE_HOTEL_PROPERTIES_BEG" hidden="1">"c8582"</definedName>
    <definedName name="IQ_HG_FRANCHISE_ROOMS_BEG" hidden="1">"c8612"</definedName>
    <definedName name="IQ_HG_GAMING_SPACE_JV" hidden="1">"c8635"</definedName>
    <definedName name="IQ_HG_GAMING_SPACE_MANAGED" hidden="1">"c8636"</definedName>
    <definedName name="IQ_HG_GAMING_SPACE_OWNED" hidden="1">"c8634"</definedName>
    <definedName name="IQ_HG_GAMING_SPACE_TOTAL" hidden="1">"c8637"</definedName>
    <definedName name="IQ_HG_HOTEL_PROPERTIES_BEG" hidden="1">"c8570"</definedName>
    <definedName name="IQ_HG_LAND_AVAIL_JV" hidden="1">"c8647"</definedName>
    <definedName name="IQ_HG_LAND_AVAIL_MANAGED" hidden="1">"c8648"</definedName>
    <definedName name="IQ_HG_LAND_AVAIL_OWNED" hidden="1">"c8646"</definedName>
    <definedName name="IQ_HG_LAND_AVAIL_TOTAL" hidden="1">"c8649"</definedName>
    <definedName name="IQ_HG_LAND_JV" hidden="1">"c8651"</definedName>
    <definedName name="IQ_HG_LAND_MANAGED" hidden="1">"c8652"</definedName>
    <definedName name="IQ_HG_LAND_OWNED" hidden="1">"c8650"</definedName>
    <definedName name="IQ_HG_LAND_TOTAL" hidden="1">"c8653"</definedName>
    <definedName name="IQ_HG_MANAGED_HOTEL_PROPERTIES_BEG" hidden="1">"c8588"</definedName>
    <definedName name="IQ_HG_MANAGED_ROOMS_BEG" hidden="1">"c8618"</definedName>
    <definedName name="IQ_HG_NUMBER_SUITES" hidden="1">"c15970"</definedName>
    <definedName name="IQ_HG_NUMBER_TABLES_AVG" hidden="1">"c15973"</definedName>
    <definedName name="IQ_HG_OCCUPANCY_CHANGE_FRANCHISE" hidden="1">"c8675"</definedName>
    <definedName name="IQ_HG_OCCUPANCY_CHANGE_MANAGED" hidden="1">"c8677"</definedName>
    <definedName name="IQ_HG_OCCUPANCY_CHANGE_OTHER" hidden="1">"c8679"</definedName>
    <definedName name="IQ_HG_OCCUPANCY_CHANGE_OWNED" hidden="1">"c8673"</definedName>
    <definedName name="IQ_HG_OCCUPANCY_CHANGE_OWNED_COMP" hidden="1">"c8705"</definedName>
    <definedName name="IQ_HG_OCCUPANCY_CHANGE_TOTAL" hidden="1">"c8681"</definedName>
    <definedName name="IQ_HG_OCCUPANCY_CHANGE_TOTAL_COMP" hidden="1">"c8707"</definedName>
    <definedName name="IQ_HG_OCCUPANCY_FRANCHISE" hidden="1">"c8659"</definedName>
    <definedName name="IQ_HG_OCCUPANCY_INCDEC_FRANCHISE" hidden="1">"c8676"</definedName>
    <definedName name="IQ_HG_OCCUPANCY_INCDEC_MANAGED" hidden="1">"c8678"</definedName>
    <definedName name="IQ_HG_OCCUPANCY_INCDEC_OTHER" hidden="1">"c8680"</definedName>
    <definedName name="IQ_HG_OCCUPANCY_INCDEC_OWNED" hidden="1">"c8674"</definedName>
    <definedName name="IQ_HG_OCCUPANCY_INCDEC_OWNED_COMP" hidden="1">"c8706"</definedName>
    <definedName name="IQ_HG_OCCUPANCY_INCDEC_TOTAL" hidden="1">"c8682"</definedName>
    <definedName name="IQ_HG_OCCUPANCY_INCDEC_TOTAL_COMP" hidden="1">"c8708"</definedName>
    <definedName name="IQ_HG_OCCUPANCY_MANAGED" hidden="1">"c8660"</definedName>
    <definedName name="IQ_HG_OCCUPANCY_OTHER" hidden="1">"c8661"</definedName>
    <definedName name="IQ_HG_OCCUPANCY_OWNED" hidden="1">"c8658"</definedName>
    <definedName name="IQ_HG_OCCUPANCY_OWNED_COMP" hidden="1">"c8699"</definedName>
    <definedName name="IQ_HG_OCCUPANCY_TOTAL" hidden="1">"c8662"</definedName>
    <definedName name="IQ_HG_OCCUPANCY_TOTAL_COMP" hidden="1">"c8700"</definedName>
    <definedName name="IQ_HG_OPENED_FRANCHISE_HOTEL_PROPERTIES" hidden="1">"c8583"</definedName>
    <definedName name="IQ_HG_OPENED_FRANCHISE_ROOMS" hidden="1">"c8613"</definedName>
    <definedName name="IQ_HG_OPENED_HOTEL_PROPERTIES" hidden="1">"c8571"</definedName>
    <definedName name="IQ_HG_OPENED_MANAGED_HOTEL_PROPERTIES" hidden="1">"c8589"</definedName>
    <definedName name="IQ_HG_OPENED_MANAGED_ROOMS" hidden="1">"c8619"</definedName>
    <definedName name="IQ_HG_OPENED_OTHER_HOTEL_PROPERTIES" hidden="1">"c8595"</definedName>
    <definedName name="IQ_HG_OPENED_OTHER_ROOMS" hidden="1">"c8625"</definedName>
    <definedName name="IQ_HG_OPENED_OWNED_HOTEL_PROPERTIES" hidden="1">"c8577"</definedName>
    <definedName name="IQ_HG_OPENED_OWNED_ROOMS" hidden="1">"c8607"</definedName>
    <definedName name="IQ_HG_OPENED_ROOMS" hidden="1">"c8601"</definedName>
    <definedName name="IQ_HG_OTHER_HOTEL_PROPERTIES_BEG" hidden="1">"c8594"</definedName>
    <definedName name="IQ_HG_OTHER_PROM_COSTS" hidden="1">"c8747"</definedName>
    <definedName name="IQ_HG_OTHER_ROOMS_BEG" hidden="1">"c8624"</definedName>
    <definedName name="IQ_HG_OWNED_HOTEL_PROPERTIES_BEG" hidden="1">"c8576"</definedName>
    <definedName name="IQ_HG_OWNED_ROOMS_BEG" hidden="1">"c8606"</definedName>
    <definedName name="IQ_HG_PARKING_SPACES_JV" hidden="1">"c8655"</definedName>
    <definedName name="IQ_HG_PARKING_SPACES_MANAGED" hidden="1">"c8656"</definedName>
    <definedName name="IQ_HG_PARKING_SPACES_OWNED" hidden="1">"c8654"</definedName>
    <definedName name="IQ_HG_PARKING_SPACES_TOTAL" hidden="1">"c8657"</definedName>
    <definedName name="IQ_HG_PROMO_ALLOW_GROSS_OPERATING_REV" hidden="1">"c15979"</definedName>
    <definedName name="IQ_HG_REV_BASE_MANAGEMENT_FEES" hidden="1">"c8726"</definedName>
    <definedName name="IQ_HG_REV_CASINO" hidden="1">"c8713"</definedName>
    <definedName name="IQ_HG_REV_COST_REIMBURSEMENT" hidden="1">"c8728"</definedName>
    <definedName name="IQ_HG_REV_ENTERTAINMENT" hidden="1">"c8716"</definedName>
    <definedName name="IQ_HG_REV_FOOD_BEV" hidden="1">"c8714"</definedName>
    <definedName name="IQ_HG_REV_FRANCHISE" hidden="1">"c8725"</definedName>
    <definedName name="IQ_HG_REV_GROSS_OPERATING" hidden="1">"c15993"</definedName>
    <definedName name="IQ_HG_REV_INCENTIVE_MANAGEMENT_FEES" hidden="1">"c8727"</definedName>
    <definedName name="IQ_HG_REV_MANAGEMENT_FEES" hidden="1">"c8718"</definedName>
    <definedName name="IQ_HG_REV_OTHER_CASINO" hidden="1">"c15992"</definedName>
    <definedName name="IQ_HG_REV_OTHER_MNGD_FRANCHISE_PROP" hidden="1">"c8730"</definedName>
    <definedName name="IQ_HG_REV_OTHER_OP_SEGMENT" hidden="1">"c8721"</definedName>
    <definedName name="IQ_HG_REV_OTHER_OWNERSHIP_MIX" hidden="1">"c8731"</definedName>
    <definedName name="IQ_HG_REV_OWNED_LEASED_CONSOL_JV_HOTELS" hidden="1">"c8724"</definedName>
    <definedName name="IQ_HG_REV_PROMOTIONAL_ALLOWANCE" hidden="1">"c8722"</definedName>
    <definedName name="IQ_HG_REV_RACING" hidden="1">"c8719"</definedName>
    <definedName name="IQ_HG_REV_RETAIL" hidden="1">"c8717"</definedName>
    <definedName name="IQ_HG_REV_ROOMS" hidden="1">"c8715"</definedName>
    <definedName name="IQ_HG_REV_SLOT_MACHINE" hidden="1">"c15990"</definedName>
    <definedName name="IQ_HG_REV_TABLE" hidden="1">"c15991"</definedName>
    <definedName name="IQ_HG_REV_THEATRE_CONCESSION" hidden="1">"c8720"</definedName>
    <definedName name="IQ_HG_REV_TOTAL_OP_SEGMENT" hidden="1">"c8723"</definedName>
    <definedName name="IQ_HG_REV_TOTAL_OWNERSHIP_MIX" hidden="1">"c8732"</definedName>
    <definedName name="IQ_HG_REV_VACA_OWNERSHIP_RES_SALES_SVCS" hidden="1">"c8729"</definedName>
    <definedName name="IQ_HG_REVENUES_CHANGE_OWNED_COMP" hidden="1">"c8697"</definedName>
    <definedName name="IQ_HG_REVENUES_CHANGE_TOTAL_COMP" hidden="1">"c8698"</definedName>
    <definedName name="IQ_HG_REVPAR_CHANGE_MANAGED" hidden="1">"c8690"</definedName>
    <definedName name="IQ_HG_REVPAR_CHANGE_OTHER" hidden="1">"c8691"</definedName>
    <definedName name="IQ_HG_REVPAR_CHANGE_OWNED" hidden="1">"c8688"</definedName>
    <definedName name="IQ_HG_REVPAR_CHANGE_OWNED_COMP" hidden="1">"c8711"</definedName>
    <definedName name="IQ_HG_REVPAR_CHANGE_TOTAL" hidden="1">"c8692"</definedName>
    <definedName name="IQ_HG_REVPAR_CHANGE_TOTAL_COMP" hidden="1">"c8712"</definedName>
    <definedName name="IQ_HG_REVPAR_CHNAGE_FRANCHISE" hidden="1">"c8689"</definedName>
    <definedName name="IQ_HG_REVPAR_FRANCHISE" hidden="1">"c8669"</definedName>
    <definedName name="IQ_HG_REVPAR_MANAGED" hidden="1">"c8670"</definedName>
    <definedName name="IQ_HG_REVPAR_OTHER" hidden="1">"c8671"</definedName>
    <definedName name="IQ_HG_REVPAR_OWNED" hidden="1">"c8668"</definedName>
    <definedName name="IQ_HG_REVPAR_OWNED_COMP" hidden="1">"c8703"</definedName>
    <definedName name="IQ_HG_REVPAR_TOTAL" hidden="1">"c8672"</definedName>
    <definedName name="IQ_HG_REVPAR_TOTAL_COMP" hidden="1">"c8704"</definedName>
    <definedName name="IQ_HG_ROOM_EXP_DIRECT_OPERATING_EXP" hidden="1">"c15982"</definedName>
    <definedName name="IQ_HG_ROOM_GROSS_PROFIT" hidden="1">"c15975"</definedName>
    <definedName name="IQ_HG_ROOM_MARGIN" hidden="1">"c15978"</definedName>
    <definedName name="IQ_HG_ROOM_PROM_COSTS" hidden="1">"c8745"</definedName>
    <definedName name="IQ_HG_ROOM_REV_TOTAL_REV" hidden="1">"c15984"</definedName>
    <definedName name="IQ_HG_ROOMS_BEG" hidden="1">"c8600"</definedName>
    <definedName name="IQ_HG_SAME_PROPERTIES_CASINO_REV_CHANGE" hidden="1">"c15987"</definedName>
    <definedName name="IQ_HG_SAME_PROPERTIES_FOOD_BEV_REV_CHANGE" hidden="1">"c15989"</definedName>
    <definedName name="IQ_HG_SAME_PROPERTIES_ROOM_REV_CHANGE" hidden="1">"c15988"</definedName>
    <definedName name="IQ_HG_SAME_PROPERTIES_SLOT_MACHINE_REV_CHANGE" hidden="1">"c15985"</definedName>
    <definedName name="IQ_HG_SAME_PROPERTIES_TABLE_REV_CHANGE" hidden="1">"c15986"</definedName>
    <definedName name="IQ_HG_SLOT_MACHINES_AVG" hidden="1">"c15972"</definedName>
    <definedName name="IQ_HG_SLOT_MACHINES_JV" hidden="1">"c8639"</definedName>
    <definedName name="IQ_HG_SLOT_MACHINES_MANAGED" hidden="1">"c8640"</definedName>
    <definedName name="IQ_HG_SLOT_MACHINES_OWNED" hidden="1">"c8638"</definedName>
    <definedName name="IQ_HG_SLOT_MACHINES_TOTAL" hidden="1">"c8641"</definedName>
    <definedName name="IQ_HG_SOLD_FRANCHISE_HOTEL_PROPERTIES" hidden="1">"c8585"</definedName>
    <definedName name="IQ_HG_SOLD_FRANCHISE_ROOMS" hidden="1">"c8615"</definedName>
    <definedName name="IQ_HG_SOLD_HOTEL_PROPERTIES" hidden="1">"c8573"</definedName>
    <definedName name="IQ_HG_SOLD_MANAGED_HOTEL_PROPERTIES" hidden="1">"c8591"</definedName>
    <definedName name="IQ_HG_SOLD_MANAGED_ROOMS" hidden="1">"c8621"</definedName>
    <definedName name="IQ_HG_SOLD_OTHER_HOTEL_PROPERTIES" hidden="1">"c8597"</definedName>
    <definedName name="IQ_HG_SOLD_OTHER_ROOMS" hidden="1">"c8627"</definedName>
    <definedName name="IQ_HG_SOLD_OWNED_HOTEL_PROPERTIES" hidden="1">"c8579"</definedName>
    <definedName name="IQ_HG_SOLD_OWNED_ROOMS" hidden="1">"c8609"</definedName>
    <definedName name="IQ_HG_SOLD_ROOMS" hidden="1">"c8603"</definedName>
    <definedName name="IQ_HG_TABLE_GAMES_JV" hidden="1">"c8643"</definedName>
    <definedName name="IQ_HG_TABLE_GAMES_MANAGED" hidden="1">"c8644"</definedName>
    <definedName name="IQ_HG_TABLE_GAMES_OWNED" hidden="1">"c8642"</definedName>
    <definedName name="IQ_HG_TABLE_GAMES_TOTAL" hidden="1">"c8645"</definedName>
    <definedName name="IQ_HG_TABLES_JV" hidden="1">"c8643"</definedName>
    <definedName name="IQ_HG_TABLES_MANAGED" hidden="1">"c8644"</definedName>
    <definedName name="IQ_HG_TABLES_OWNED" hidden="1">"c8642"</definedName>
    <definedName name="IQ_HG_TABLES_TOTAL" hidden="1">"c8645"</definedName>
    <definedName name="IQ_HG_TOTAL_FRANCHISE_HOTEL_PROPERTIES" hidden="1">"c8587"</definedName>
    <definedName name="IQ_HG_TOTAL_FRANCHISE_ROOMS" hidden="1">"c8617"</definedName>
    <definedName name="IQ_HG_TOTAL_HOTEL_PROPERTIES" hidden="1">"c8575"</definedName>
    <definedName name="IQ_HG_TOTAL_MANAGED_HOTEL_PROPERTIES" hidden="1">"c8593"</definedName>
    <definedName name="IQ_HG_TOTAL_MANAGED_ROOMS" hidden="1">"c8623"</definedName>
    <definedName name="IQ_HG_TOTAL_OTHER_HOTEL_PROPERTIES" hidden="1">"c8599"</definedName>
    <definedName name="IQ_HG_TOTAL_OTHER_ROOMS" hidden="1">"c8629"</definedName>
    <definedName name="IQ_HG_TOTAL_OWNED_HOTEL_PROPERTIES" hidden="1">"c8581"</definedName>
    <definedName name="IQ_HG_TOTAL_OWNED_PROPERTIES_COMP" hidden="1">"c8693"</definedName>
    <definedName name="IQ_HG_TOTAL_OWNED_ROOMS" hidden="1">"c8611"</definedName>
    <definedName name="IQ_HG_TOTAL_OWNED_ROOMS_COMP" hidden="1">"c8695"</definedName>
    <definedName name="IQ_HG_TOTAL_PROM_COSTS" hidden="1">"c8748"</definedName>
    <definedName name="IQ_HG_TOTAL_PROPERTIES_COMP" hidden="1">"c8694"</definedName>
    <definedName name="IQ_HG_TOTAL_ROOMS" hidden="1">"c8605"</definedName>
    <definedName name="IQ_HG_TOTAL_ROOMS_COMP" hidden="1">"c8696"</definedName>
    <definedName name="IQ_HIGH_LOW_CLOSEPRICE_DATE" hidden="1">"c1204"</definedName>
    <definedName name="IQ_HIGH_SULFUR_CONTENT_RESERVES_COAL" hidden="1">"c15928"</definedName>
    <definedName name="IQ_HIGH_SULFURE_RESERVES_TO_TOTAL_RESERVES_COAL" hidden="1">"c15963"</definedName>
    <definedName name="IQ_HIGH_TARGET_PRICE" hidden="1">"c1651"</definedName>
    <definedName name="IQ_HIGH_TARGET_PRICE_CIQ" hidden="1">"c4659"</definedName>
    <definedName name="IQ_HIGH_TARGET_PRICE_REUT" hidden="1">"c5317"</definedName>
    <definedName name="IQ_HIGHPRICE" hidden="1">"c545"</definedName>
    <definedName name="IQ_HOLDER_CIQID" hidden="1">"c13787"</definedName>
    <definedName name="IQ_HOLDER_CIQID_SECURITY" hidden="1">"c13794"</definedName>
    <definedName name="IQ_HOLDER_DERIVATIVES" hidden="1">"c13789"</definedName>
    <definedName name="IQ_HOLDER_DERIVATIVES_SECURITY" hidden="1">"c13796"</definedName>
    <definedName name="IQ_HOLDER_NAME" hidden="1">"c13786"</definedName>
    <definedName name="IQ_HOLDER_NAME_SECURITY" hidden="1">"c13793"</definedName>
    <definedName name="IQ_HOLDER_PERCENT" hidden="1">"c13790"</definedName>
    <definedName name="IQ_HOLDER_PERCENT_SECURITY" hidden="1">"c13831"</definedName>
    <definedName name="IQ_HOLDER_POSITION_DATE" hidden="1">"c13792"</definedName>
    <definedName name="IQ_HOLDER_POSITION_DATE_SECURITY" hidden="1">"c13798"</definedName>
    <definedName name="IQ_HOLDER_SHARES" hidden="1">"c13788"</definedName>
    <definedName name="IQ_HOLDER_SHARES_SECURITY" hidden="1">"c13795"</definedName>
    <definedName name="IQ_HOLDER_VALUE" hidden="1">"c13791"</definedName>
    <definedName name="IQ_HOLDER_VALUE_SECURITY" hidden="1">"c13797"</definedName>
    <definedName name="IQ_HOLDING_CIQID" hidden="1">"c13802"</definedName>
    <definedName name="IQ_HOLDING_NAME" hidden="1">"c13799"</definedName>
    <definedName name="IQ_HOLDING_PERCENT" hidden="1">"c13805"</definedName>
    <definedName name="IQ_HOLDING_PERCENT_PORTFOLIO" hidden="1">"c13806"</definedName>
    <definedName name="IQ_HOLDING_POSITION_DATE" hidden="1">"c13808"</definedName>
    <definedName name="IQ_HOLDING_SECURITY_TYPE" hidden="1">"c13803"</definedName>
    <definedName name="IQ_HOLDING_SHARES" hidden="1">"c13804"</definedName>
    <definedName name="IQ_HOLDING_TICKER" hidden="1">"c13800"</definedName>
    <definedName name="IQ_HOLDING_TRADING_ITEM_CIQID" hidden="1">"c13801"</definedName>
    <definedName name="IQ_HOLDING_VALUE" hidden="1">"c13807"</definedName>
    <definedName name="IQ_HOME_AVG_LOAN_SIZE" hidden="1">"c5911"</definedName>
    <definedName name="IQ_HOME_BACKLOG" hidden="1">"c5844"</definedName>
    <definedName name="IQ_HOME_BACKLOG_AVG_JV" hidden="1">"c5848"</definedName>
    <definedName name="IQ_HOME_BACKLOG_AVG_JV_GROWTH" hidden="1">"c5928"</definedName>
    <definedName name="IQ_HOME_BACKLOG_AVG_JV_INC" hidden="1">"c5851"</definedName>
    <definedName name="IQ_HOME_BACKLOG_AVG_JV_INC_GROWTH" hidden="1">"c5931"</definedName>
    <definedName name="IQ_HOME_BACKLOG_AVG_PRICE" hidden="1">"c5845"</definedName>
    <definedName name="IQ_HOME_BACKLOG_AVG_PRICE_GROWTH" hidden="1">"c5925"</definedName>
    <definedName name="IQ_HOME_BACKLOG_GROWTH" hidden="1">"c5924"</definedName>
    <definedName name="IQ_HOME_BACKLOG_JV" hidden="1">"c5847"</definedName>
    <definedName name="IQ_HOME_BACKLOG_JV_GROWTH" hidden="1">"c5927"</definedName>
    <definedName name="IQ_HOME_BACKLOG_JV_INC" hidden="1">"c5850"</definedName>
    <definedName name="IQ_HOME_BACKLOG_JV_INC_GROWTH" hidden="1">"c5930"</definedName>
    <definedName name="IQ_HOME_BACKLOG_VALUE" hidden="1">"c5846"</definedName>
    <definedName name="IQ_HOME_BACKLOG_VALUE_GROWTH" hidden="1">"c5926"</definedName>
    <definedName name="IQ_HOME_BACKLOG_VALUE_JV" hidden="1">"c5849"</definedName>
    <definedName name="IQ_HOME_BACKLOG_VALUE_JV_GROWTH" hidden="1">"c5929"</definedName>
    <definedName name="IQ_HOME_BACKLOG_VALUE_JV_INC" hidden="1">"c5852"</definedName>
    <definedName name="IQ_HOME_BACKLOG_VALUE_JV_INC_GROWTH" hidden="1">"c5932"</definedName>
    <definedName name="IQ_HOME_CANCELLATION_RATE" hidden="1">"c16192"</definedName>
    <definedName name="IQ_HOME_CANCELLATION_RATE_INCL_JV" hidden="1">"c16194"</definedName>
    <definedName name="IQ_HOME_CANCELLATION_RATE_JV" hidden="1">"c16193"</definedName>
    <definedName name="IQ_HOME_COMMUNITIES_ACTIVE" hidden="1">"c5862"</definedName>
    <definedName name="IQ_HOME_COMMUNITIES_ACTIVE_GROWTH" hidden="1">"c5942"</definedName>
    <definedName name="IQ_HOME_COMMUNITIES_ACTIVE_JV" hidden="1">"c5863"</definedName>
    <definedName name="IQ_HOME_COMMUNITIES_ACTIVE_JV_GROWTH" hidden="1">"c5943"</definedName>
    <definedName name="IQ_HOME_COMMUNITIES_ACTIVE_JV_INC" hidden="1">"c5864"</definedName>
    <definedName name="IQ_HOME_COMMUNITIES_ACTIVE_JV_INC_GROWTH" hidden="1">"c5944"</definedName>
    <definedName name="IQ_HOME_COST_CONSTRUCTION_SVCS" hidden="1">"c5882"</definedName>
    <definedName name="IQ_HOME_COST_ELIMINATIONS_OTHER" hidden="1">"c5883"</definedName>
    <definedName name="IQ_HOME_COST_FINANCIAL_SVCS" hidden="1">"c5881"</definedName>
    <definedName name="IQ_HOME_COST_HOUSING" hidden="1">"c5877"</definedName>
    <definedName name="IQ_HOME_COST_LAND_LOT" hidden="1">"c5878"</definedName>
    <definedName name="IQ_HOME_COST_OTHER_HOMEBUILDING" hidden="1">"c5879"</definedName>
    <definedName name="IQ_HOME_COST_TOTAL" hidden="1">"c5884"</definedName>
    <definedName name="IQ_HOME_COST_TOTAL_HOMEBUILDING" hidden="1">"c5880"</definedName>
    <definedName name="IQ_HOME_DELIVERED" hidden="1">"c5835"</definedName>
    <definedName name="IQ_HOME_DELIVERED_AVG_PRICE" hidden="1">"c5836"</definedName>
    <definedName name="IQ_HOME_DELIVERED_AVG_PRICE_GROWTH" hidden="1">"c5916"</definedName>
    <definedName name="IQ_HOME_DELIVERED_AVG_PRICE_JV" hidden="1">"c5839"</definedName>
    <definedName name="IQ_HOME_DELIVERED_AVG_PRICE_JV_GROWTH" hidden="1">"c5919"</definedName>
    <definedName name="IQ_HOME_DELIVERED_AVG_PRICE_JV_INC" hidden="1">"c5842"</definedName>
    <definedName name="IQ_HOME_DELIVERED_AVG_PRICE_JV_INC_GROWTH" hidden="1">"c5922"</definedName>
    <definedName name="IQ_HOME_DELIVERED_GROWTH" hidden="1">"c5915"</definedName>
    <definedName name="IQ_HOME_DELIVERED_JV" hidden="1">"c5838"</definedName>
    <definedName name="IQ_HOME_DELIVERED_JV_GROWTH" hidden="1">"c5918"</definedName>
    <definedName name="IQ_HOME_DELIVERED_JV_INC" hidden="1">"c5841"</definedName>
    <definedName name="IQ_HOME_DELIVERED_JV_INC_GROWTH" hidden="1">"c5921"</definedName>
    <definedName name="IQ_HOME_DELIVERED_VALUE" hidden="1">"c5837"</definedName>
    <definedName name="IQ_HOME_DELIVERED_VALUE_GROWTH" hidden="1">"c5917"</definedName>
    <definedName name="IQ_HOME_DELIVERED_VALUE_JV" hidden="1">"c5840"</definedName>
    <definedName name="IQ_HOME_DELIVERED_VALUE_JV_GROWTH" hidden="1">"c5920"</definedName>
    <definedName name="IQ_HOME_DELIVERED_VALUE_JV_INC" hidden="1">"c5843"</definedName>
    <definedName name="IQ_HOME_DELIVERED_VALUE_JV_INC_GROWTH" hidden="1">"c5923"</definedName>
    <definedName name="IQ_HOME_EQUITY_LOANS_TOT_LOANS_FFIEC" hidden="1">"c13867"</definedName>
    <definedName name="IQ_HOME_EQUITY_LOC_NET_CHARGE_OFFS_FDIC" hidden="1">"c6644"</definedName>
    <definedName name="IQ_HOME_EQUITY_LOC_TOTAL_CHARGE_OFFS_FDIC" hidden="1">"c6606"</definedName>
    <definedName name="IQ_HOME_EQUITY_LOC_TOTAL_RECOVERIES_FDIC" hidden="1">"c6625"</definedName>
    <definedName name="IQ_HOME_FINISHED_HOMES_CIP" hidden="1">"c5865"</definedName>
    <definedName name="IQ_HOME_FIRSTLIEN_MORT_ORIGINATED" hidden="1">"c5905"</definedName>
    <definedName name="IQ_HOME_FIRSTLIEN_MORT_ORIGINATED_VOL" hidden="1">"c5908"</definedName>
    <definedName name="IQ_HOME_HUC" hidden="1">"c5822"</definedName>
    <definedName name="IQ_HOME_HUC_JV" hidden="1">"c5823"</definedName>
    <definedName name="IQ_HOME_HUC_JV_INC" hidden="1">"c5824"</definedName>
    <definedName name="IQ_HOME_INV_NOT_OWNED" hidden="1">"c5868"</definedName>
    <definedName name="IQ_HOME_LAND_DEVELOPMENT" hidden="1">"c5866"</definedName>
    <definedName name="IQ_HOME_LAND_FUTURE_DEVELOPMENT" hidden="1">"c5867"</definedName>
    <definedName name="IQ_HOME_LOAN_APPLICATIONS" hidden="1">"c5910"</definedName>
    <definedName name="IQ_HOME_LOANS_SOLD_COUNT" hidden="1">"c5912"</definedName>
    <definedName name="IQ_HOME_LOANS_SOLD_VALUE" hidden="1">"c5913"</definedName>
    <definedName name="IQ_HOME_LOTS_CONTROLLED" hidden="1">"c5831"</definedName>
    <definedName name="IQ_HOME_LOTS_FINISHED" hidden="1">"c5827"</definedName>
    <definedName name="IQ_HOME_LOTS_HELD_SALE" hidden="1">"c5830"</definedName>
    <definedName name="IQ_HOME_LOTS_JV" hidden="1">"c5833"</definedName>
    <definedName name="IQ_HOME_LOTS_JV_INC" hidden="1">"c5834"</definedName>
    <definedName name="IQ_HOME_LOTS_OTHER" hidden="1">"c5832"</definedName>
    <definedName name="IQ_HOME_LOTS_OWNED" hidden="1">"c5828"</definedName>
    <definedName name="IQ_HOME_LOTS_UNDER_DEVELOPMENT" hidden="1">"c5826"</definedName>
    <definedName name="IQ_HOME_LOTS_UNDER_OPTION" hidden="1">"c5829"</definedName>
    <definedName name="IQ_HOME_LOTS_UNDEVELOPED" hidden="1">"c5825"</definedName>
    <definedName name="IQ_HOME_MORT_CAPTURE_RATE" hidden="1">"c5906"</definedName>
    <definedName name="IQ_HOME_MORT_ORIGINATED" hidden="1">"c5907"</definedName>
    <definedName name="IQ_HOME_OBLIGATIONS_INV_NOT_OWNED" hidden="1">"c5914"</definedName>
    <definedName name="IQ_HOME_ORDERS" hidden="1">"c5853"</definedName>
    <definedName name="IQ_HOME_ORDERS_AVG_PRICE" hidden="1">"c5854"</definedName>
    <definedName name="IQ_HOME_ORDERS_AVG_PRICE_GROWTH" hidden="1">"c5934"</definedName>
    <definedName name="IQ_HOME_ORDERS_AVG_PRICE_JV" hidden="1">"c5857"</definedName>
    <definedName name="IQ_HOME_ORDERS_AVG_PRICE_JV_GROWTH" hidden="1">"c5937"</definedName>
    <definedName name="IQ_HOME_ORDERS_AVG_PRICE_JV_INC" hidden="1">"c5860"</definedName>
    <definedName name="IQ_HOME_ORDERS_AVG_PRICE_JV_INC_GROWTH" hidden="1">"c5940"</definedName>
    <definedName name="IQ_HOME_ORDERS_GROWTH" hidden="1">"c5933"</definedName>
    <definedName name="IQ_HOME_ORDERS_JV" hidden="1">"c5856"</definedName>
    <definedName name="IQ_HOME_ORDERS_JV_GROWTH" hidden="1">"c5936"</definedName>
    <definedName name="IQ_HOME_ORDERS_JV_INC" hidden="1">"c5859"</definedName>
    <definedName name="IQ_HOME_ORDERS_JV_INC_GROWTH" hidden="1">"c5939"</definedName>
    <definedName name="IQ_HOME_ORDERS_VALUE" hidden="1">"c5855"</definedName>
    <definedName name="IQ_HOME_ORDERS_VALUE_GROWTH" hidden="1">"c5935"</definedName>
    <definedName name="IQ_HOME_ORDERS_VALUE_JV" hidden="1">"c5858"</definedName>
    <definedName name="IQ_HOME_ORDERS_VALUE_JV_GROWTH" hidden="1">"c5938"</definedName>
    <definedName name="IQ_HOME_ORDERS_VALUE_JV_INC" hidden="1">"c5861"</definedName>
    <definedName name="IQ_HOME_ORDERS_VALUE_JV_INC_GROWTH" hidden="1">"c5941"</definedName>
    <definedName name="IQ_HOME_ORIGINATION_TOTAL" hidden="1">"c5909"</definedName>
    <definedName name="IQ_HOME_PRETAX_INC_CONSTRUCTION_SVCS" hidden="1">"c5890"</definedName>
    <definedName name="IQ_HOME_PRETAX_INC_ELIMINATIONS_OTHER" hidden="1">"c5891"</definedName>
    <definedName name="IQ_HOME_PRETAX_INC_FINANCIAL_SVCS" hidden="1">"c5889"</definedName>
    <definedName name="IQ_HOME_PRETAX_INC_HOUSING" hidden="1">"c5885"</definedName>
    <definedName name="IQ_HOME_PRETAX_INC_LAND_LOT" hidden="1">"c5886"</definedName>
    <definedName name="IQ_HOME_PRETAX_INC_OTHER_HOMEBUILDING" hidden="1">"c5887"</definedName>
    <definedName name="IQ_HOME_PRETAX_INC_TOTAL" hidden="1">"c5892"</definedName>
    <definedName name="IQ_HOME_PRETAX_INC_TOTAL_HOMEBUILDING" hidden="1">"c5888"</definedName>
    <definedName name="IQ_HOME_PURCH_OBLIGATION_1YR" hidden="1">"c5898"</definedName>
    <definedName name="IQ_HOME_PURCH_OBLIGATION_2YR" hidden="1">"c5899"</definedName>
    <definedName name="IQ_HOME_PURCH_OBLIGATION_3YR" hidden="1">"c5900"</definedName>
    <definedName name="IQ_HOME_PURCH_OBLIGATION_4YR" hidden="1">"c5901"</definedName>
    <definedName name="IQ_HOME_PURCH_OBLIGATION_5YR" hidden="1">"c5902"</definedName>
    <definedName name="IQ_HOME_PURCH_OBLIGATION_AFTER5" hidden="1">"c5903"</definedName>
    <definedName name="IQ_HOME_PURCH_OBLIGATION_TOTAL" hidden="1">"c5904"</definedName>
    <definedName name="IQ_HOME_REV_CONSTRUCTION_SERVICES" hidden="1">"c5874"</definedName>
    <definedName name="IQ_HOME_REV_ELIMINATIONS_OTHER" hidden="1">"c5875"</definedName>
    <definedName name="IQ_HOME_REV_FINANCIAL_SERVICES" hidden="1">"c5873"</definedName>
    <definedName name="IQ_HOME_REV_HOUSING" hidden="1">"c5872"</definedName>
    <definedName name="IQ_HOME_REV_LAND_LOT" hidden="1">"c5870"</definedName>
    <definedName name="IQ_HOME_REV_OTHER_HOMEBUILDING" hidden="1">"c5871"</definedName>
    <definedName name="IQ_HOME_REV_TOTAL" hidden="1">"c5876"</definedName>
    <definedName name="IQ_HOME_SALES_NEW" hidden="1">"c6924"</definedName>
    <definedName name="IQ_HOME_SALES_NEW_APR" hidden="1">"c7584"</definedName>
    <definedName name="IQ_HOME_SALES_NEW_APR_FC" hidden="1">"c8464"</definedName>
    <definedName name="IQ_HOME_SALES_NEW_FC" hidden="1">"c7804"</definedName>
    <definedName name="IQ_HOME_SALES_NEW_POP" hidden="1">"c7144"</definedName>
    <definedName name="IQ_HOME_SALES_NEW_POP_FC" hidden="1">"c8024"</definedName>
    <definedName name="IQ_HOME_SALES_NEW_YOY" hidden="1">"c7364"</definedName>
    <definedName name="IQ_HOME_SALES_NEW_YOY_FC" hidden="1">"c8244"</definedName>
    <definedName name="IQ_HOME_TOTAL_INV" hidden="1">"c5869"</definedName>
    <definedName name="IQ_HOME_WARRANTY_RES_BEG" hidden="1">"c5893"</definedName>
    <definedName name="IQ_HOME_WARRANTY_RES_END" hidden="1">"c5897"</definedName>
    <definedName name="IQ_HOME_WARRANTY_RES_ISS" hidden="1">"c5894"</definedName>
    <definedName name="IQ_HOME_WARRANTY_RES_OTHER" hidden="1">"c5896"</definedName>
    <definedName name="IQ_HOME_WARRANTY_RES_PAY" hidden="1">"c5895"</definedName>
    <definedName name="IQ_HOMEBUILDING_COGS_SALES" hidden="1">"c15813"</definedName>
    <definedName name="IQ_HOMEBUILDING_INV_TURN" hidden="1">"c15819"</definedName>
    <definedName name="IQ_HOMEBUILDING_TURN" hidden="1">"c15820"</definedName>
    <definedName name="IQ_HOMEOWNERS_WRITTEN" hidden="1">"c546"</definedName>
    <definedName name="IQ_HOTEL_OPERATING_EXPENSE" hidden="1">"c16042"</definedName>
    <definedName name="IQ_HOTEL_OPERATING_REVENUE" hidden="1">"c16026"</definedName>
    <definedName name="IQ_HOURLY_COMP" hidden="1">"c6879"</definedName>
    <definedName name="IQ_HOURLY_COMP_APR" hidden="1">"c7539"</definedName>
    <definedName name="IQ_HOURLY_COMP_APR_FC" hidden="1">"c8419"</definedName>
    <definedName name="IQ_HOURLY_COMP_FC" hidden="1">"c7759"</definedName>
    <definedName name="IQ_HOURLY_COMP_POP" hidden="1">"c7099"</definedName>
    <definedName name="IQ_HOURLY_COMP_POP_FC" hidden="1">"c7979"</definedName>
    <definedName name="IQ_HOURLY_COMP_YOY" hidden="1">"c7319"</definedName>
    <definedName name="IQ_HOURLY_COMP_YOY_FC" hidden="1">"c8199"</definedName>
    <definedName name="IQ_HOUSING_COMPLETIONS" hidden="1">"c6881"</definedName>
    <definedName name="IQ_HOUSING_COMPLETIONS_APR" hidden="1">"c7541"</definedName>
    <definedName name="IQ_HOUSING_COMPLETIONS_APR_FC" hidden="1">"c8421"</definedName>
    <definedName name="IQ_HOUSING_COMPLETIONS_FC" hidden="1">"c7761"</definedName>
    <definedName name="IQ_HOUSING_COMPLETIONS_POP" hidden="1">"c7101"</definedName>
    <definedName name="IQ_HOUSING_COMPLETIONS_POP_FC" hidden="1">"c7981"</definedName>
    <definedName name="IQ_HOUSING_COMPLETIONS_SINGLE_FAM_APR_FC_UNUSED" hidden="1">"c8422"</definedName>
    <definedName name="IQ_HOUSING_COMPLETIONS_SINGLE_FAM_APR_FC_UNUSED_UNUSED_UNUSED" hidden="1">"c8422"</definedName>
    <definedName name="IQ_HOUSING_COMPLETIONS_SINGLE_FAM_APR_UNUSED" hidden="1">"c7542"</definedName>
    <definedName name="IQ_HOUSING_COMPLETIONS_SINGLE_FAM_APR_UNUSED_UNUSED_UNUSED" hidden="1">"c7542"</definedName>
    <definedName name="IQ_HOUSING_COMPLETIONS_SINGLE_FAM_FC_UNUSED" hidden="1">"c7762"</definedName>
    <definedName name="IQ_HOUSING_COMPLETIONS_SINGLE_FAM_FC_UNUSED_UNUSED_UNUSED" hidden="1">"c7762"</definedName>
    <definedName name="IQ_HOUSING_COMPLETIONS_SINGLE_FAM_POP_FC_UNUSED" hidden="1">"c7982"</definedName>
    <definedName name="IQ_HOUSING_COMPLETIONS_SINGLE_FAM_POP_FC_UNUSED_UNUSED_UNUSED" hidden="1">"c7982"</definedName>
    <definedName name="IQ_HOUSING_COMPLETIONS_SINGLE_FAM_POP_UNUSED" hidden="1">"c7102"</definedName>
    <definedName name="IQ_HOUSING_COMPLETIONS_SINGLE_FAM_POP_UNUSED_UNUSED_UNUSED" hidden="1">"c7102"</definedName>
    <definedName name="IQ_HOUSING_COMPLETIONS_SINGLE_FAM_UNUSED" hidden="1">"c6882"</definedName>
    <definedName name="IQ_HOUSING_COMPLETIONS_SINGLE_FAM_UNUSED_UNUSED_UNUSED" hidden="1">"c6882"</definedName>
    <definedName name="IQ_HOUSING_COMPLETIONS_SINGLE_FAM_YOY_FC_UNUSED" hidden="1">"c8202"</definedName>
    <definedName name="IQ_HOUSING_COMPLETIONS_SINGLE_FAM_YOY_FC_UNUSED_UNUSED_UNUSED" hidden="1">"c8202"</definedName>
    <definedName name="IQ_HOUSING_COMPLETIONS_SINGLE_FAM_YOY_UNUSED" hidden="1">"c7322"</definedName>
    <definedName name="IQ_HOUSING_COMPLETIONS_SINGLE_FAM_YOY_UNUSED_UNUSED_UNUSED" hidden="1">"c7322"</definedName>
    <definedName name="IQ_HOUSING_COMPLETIONS_YOY" hidden="1">"c7321"</definedName>
    <definedName name="IQ_HOUSING_COMPLETIONS_YOY_FC" hidden="1">"c8201"</definedName>
    <definedName name="IQ_HOUSING_PERMITS" hidden="1">"c6883"</definedName>
    <definedName name="IQ_HOUSING_PERMITS_APR" hidden="1">"c7543"</definedName>
    <definedName name="IQ_HOUSING_PERMITS_APR_FC" hidden="1">"c8423"</definedName>
    <definedName name="IQ_HOUSING_PERMITS_FC" hidden="1">"c7763"</definedName>
    <definedName name="IQ_HOUSING_PERMITS_POP" hidden="1">"c7103"</definedName>
    <definedName name="IQ_HOUSING_PERMITS_POP_FC" hidden="1">"c7983"</definedName>
    <definedName name="IQ_HOUSING_PERMITS_YOY" hidden="1">"c7323"</definedName>
    <definedName name="IQ_HOUSING_PERMITS_YOY_FC" hidden="1">"c8203"</definedName>
    <definedName name="IQ_HOUSING_STARTS" hidden="1">"c6884"</definedName>
    <definedName name="IQ_HOUSING_STARTS_APR" hidden="1">"c7544"</definedName>
    <definedName name="IQ_HOUSING_STARTS_APR_FC" hidden="1">"c8424"</definedName>
    <definedName name="IQ_HOUSING_STARTS_FC" hidden="1">"c7764"</definedName>
    <definedName name="IQ_HOUSING_STARTS_POP" hidden="1">"c7104"</definedName>
    <definedName name="IQ_HOUSING_STARTS_POP_FC" hidden="1">"c7984"</definedName>
    <definedName name="IQ_HOUSING_STARTS_SAAR" hidden="1">"c6885"</definedName>
    <definedName name="IQ_HOUSING_STARTS_SAAR_APR" hidden="1">"c7545"</definedName>
    <definedName name="IQ_HOUSING_STARTS_SAAR_APR_FC" hidden="1">"c8425"</definedName>
    <definedName name="IQ_HOUSING_STARTS_SAAR_FC" hidden="1">"c7765"</definedName>
    <definedName name="IQ_HOUSING_STARTS_SAAR_POP" hidden="1">"c7105"</definedName>
    <definedName name="IQ_HOUSING_STARTS_SAAR_POP_FC" hidden="1">"c7985"</definedName>
    <definedName name="IQ_HOUSING_STARTS_SAAR_YOY" hidden="1">"c7325"</definedName>
    <definedName name="IQ_HOUSING_STARTS_SAAR_YOY_FC" hidden="1">"c8205"</definedName>
    <definedName name="IQ_HOUSING_STARTS_YOY" hidden="1">"c7324"</definedName>
    <definedName name="IQ_HOUSING_STARTS_YOY_FC" hidden="1">"c8204"</definedName>
    <definedName name="IQ_HRS_WORKED_FULL_PT" hidden="1">"c6880"</definedName>
    <definedName name="IQ_HRS_WORKED_FULL_PT_APR" hidden="1">"c7540"</definedName>
    <definedName name="IQ_HRS_WORKED_FULL_PT_APR_FC" hidden="1">"c8420"</definedName>
    <definedName name="IQ_HRS_WORKED_FULL_PT_FC" hidden="1">"c7760"</definedName>
    <definedName name="IQ_HRS_WORKED_FULL_PT_POP" hidden="1">"c7100"</definedName>
    <definedName name="IQ_HRS_WORKED_FULL_PT_POP_FC" hidden="1">"c7980"</definedName>
    <definedName name="IQ_HRS_WORKED_FULL_PT_YOY" hidden="1">"c7320"</definedName>
    <definedName name="IQ_HRS_WORKED_FULL_PT_YOY_FC" hidden="1">"c8200"</definedName>
    <definedName name="IQ_HTM_INVEST_SECURITIES_FFIEC" hidden="1">"c13455"</definedName>
    <definedName name="IQ_HTM_SECURITIES_TIER_1_FFIEC" hidden="1">"c13342"</definedName>
    <definedName name="IQ_HYBRID_CAPITAL" hidden="1">"c15245"</definedName>
    <definedName name="IQ_HYBRID_STRUCTURED_PRODUCTS_AVAIL_SALE_FFIEC" hidden="1">"c15265"</definedName>
    <definedName name="IQ_HYBRID_STRUCTURED_PRODUCTS_FFIEC" hidden="1">"c15262"</definedName>
    <definedName name="IQ_IB_ADVISORY_UNDERWRITING_FEES_FOREIGN_FFIEC" hidden="1">"c15378"</definedName>
    <definedName name="IQ_IBF_COMM_INDUST_LOANS_FFIEC" hidden="1">"c15298"</definedName>
    <definedName name="IQ_IBF_DEPOSIT_LIABILITIES_DUE_TO_BANKS_FFIEC" hidden="1">"c15300"</definedName>
    <definedName name="IQ_IM_AVG_REV_PER_CLICK" hidden="1">"c9991"</definedName>
    <definedName name="IQ_IM_NUMBER_PAGE_VIEWS" hidden="1">"c9993"</definedName>
    <definedName name="IQ_IM_NUMBER_PAID_CLICKS" hidden="1">"c9995"</definedName>
    <definedName name="IQ_IM_NUMBER_PAID_CLICKS_GROWTH" hidden="1">"c9996"</definedName>
    <definedName name="IQ_IM_PAGE_VIEWS_GROWTH" hidden="1">"c9994"</definedName>
    <definedName name="IQ_IM_REV_PER_PAGE_VIEW_GROWTH" hidden="1">"c9992"</definedName>
    <definedName name="IQ_IM_TRAFFIC_ACQUISITION_CHANGE" hidden="1">"c9998"</definedName>
    <definedName name="IQ_IM_TRAFFIC_ACQUISITION_COST_TO_AD_REV_RATIO" hidden="1">"c10000"</definedName>
    <definedName name="IQ_IM_TRAFFIC_ACQUISITION_COST_TO_TOTAL_REV_RATIO" hidden="1">"c9999"</definedName>
    <definedName name="IQ_IM_TRAFFIC_ACQUISITION_COSTS" hidden="1">"c9997"</definedName>
    <definedName name="IQ_IMPACT_UNRECOG_TAX_BENEFIT_EFFECTIVE_TAX" hidden="1">"c15748"</definedName>
    <definedName name="IQ_IMPAIR_OIL" hidden="1">"c547"</definedName>
    <definedName name="IQ_IMPAIRED_LOANS" hidden="1">"c15250"</definedName>
    <definedName name="IQ_IMPAIRMENT_GW" hidden="1">"c548"</definedName>
    <definedName name="IQ_IMPAIRMENT_GW_SUPPLE" hidden="1">"c13811"</definedName>
    <definedName name="IQ_IMPORT_PRICE_INDEX" hidden="1">"c6886"</definedName>
    <definedName name="IQ_IMPORT_PRICE_INDEX_APR" hidden="1">"c7546"</definedName>
    <definedName name="IQ_IMPORT_PRICE_INDEX_APR_FC" hidden="1">"c8426"</definedName>
    <definedName name="IQ_IMPORT_PRICE_INDEX_FC" hidden="1">"c7766"</definedName>
    <definedName name="IQ_IMPORT_PRICE_INDEX_POP" hidden="1">"c7106"</definedName>
    <definedName name="IQ_IMPORT_PRICE_INDEX_POP_FC" hidden="1">"c7986"</definedName>
    <definedName name="IQ_IMPORT_PRICE_INDEX_YOY" hidden="1">"c7326"</definedName>
    <definedName name="IQ_IMPORT_PRICE_INDEX_YOY_FC" hidden="1">"c8206"</definedName>
    <definedName name="IQ_IMPORTS_GOODS" hidden="1">"c6887"</definedName>
    <definedName name="IQ_IMPORTS_GOODS_APR" hidden="1">"c7547"</definedName>
    <definedName name="IQ_IMPORTS_GOODS_APR_FC" hidden="1">"c8427"</definedName>
    <definedName name="IQ_IMPORTS_GOODS_FC" hidden="1">"c7767"</definedName>
    <definedName name="IQ_IMPORTS_GOODS_NONFACTOR_SERVICES" hidden="1">"c6888"</definedName>
    <definedName name="IQ_IMPORTS_GOODS_NONFACTOR_SERVICES_APR" hidden="1">"c7548"</definedName>
    <definedName name="IQ_IMPORTS_GOODS_NONFACTOR_SERVICES_APR_FC" hidden="1">"c8428"</definedName>
    <definedName name="IQ_IMPORTS_GOODS_NONFACTOR_SERVICES_FC" hidden="1">"c7768"</definedName>
    <definedName name="IQ_IMPORTS_GOODS_NONFACTOR_SERVICES_POP" hidden="1">"c7108"</definedName>
    <definedName name="IQ_IMPORTS_GOODS_NONFACTOR_SERVICES_POP_FC" hidden="1">"c7988"</definedName>
    <definedName name="IQ_IMPORTS_GOODS_NONFACTOR_SERVICES_YOY" hidden="1">"c7328"</definedName>
    <definedName name="IQ_IMPORTS_GOODS_NONFACTOR_SERVICES_YOY_FC" hidden="1">"c8208"</definedName>
    <definedName name="IQ_IMPORTS_GOODS_POP" hidden="1">"c7107"</definedName>
    <definedName name="IQ_IMPORTS_GOODS_POP_FC" hidden="1">"c7987"</definedName>
    <definedName name="IQ_IMPORTS_GOODS_REAL" hidden="1">"c11950"</definedName>
    <definedName name="IQ_IMPORTS_GOODS_REAL_APR" hidden="1">"c11953"</definedName>
    <definedName name="IQ_IMPORTS_GOODS_REAL_POP" hidden="1">"c11951"</definedName>
    <definedName name="IQ_IMPORTS_GOODS_REAL_SAAR_APR_FC_UNUSED" hidden="1">"c8523"</definedName>
    <definedName name="IQ_IMPORTS_GOODS_REAL_SAAR_APR_FC_UNUSED_UNUSED_UNUSED" hidden="1">"c8523"</definedName>
    <definedName name="IQ_IMPORTS_GOODS_REAL_SAAR_APR_UNUSED" hidden="1">"c7643"</definedName>
    <definedName name="IQ_IMPORTS_GOODS_REAL_SAAR_APR_UNUSED_UNUSED_UNUSED" hidden="1">"c7643"</definedName>
    <definedName name="IQ_IMPORTS_GOODS_REAL_SAAR_FC_UNUSED" hidden="1">"c7863"</definedName>
    <definedName name="IQ_IMPORTS_GOODS_REAL_SAAR_FC_UNUSED_UNUSED_UNUSED" hidden="1">"c7863"</definedName>
    <definedName name="IQ_IMPORTS_GOODS_REAL_SAAR_POP_FC_UNUSED" hidden="1">"c8083"</definedName>
    <definedName name="IQ_IMPORTS_GOODS_REAL_SAAR_POP_FC_UNUSED_UNUSED_UNUSED" hidden="1">"c8083"</definedName>
    <definedName name="IQ_IMPORTS_GOODS_REAL_SAAR_POP_UNUSED" hidden="1">"c7203"</definedName>
    <definedName name="IQ_IMPORTS_GOODS_REAL_SAAR_POP_UNUSED_UNUSED_UNUSED" hidden="1">"c7203"</definedName>
    <definedName name="IQ_IMPORTS_GOODS_REAL_SAAR_UNUSED" hidden="1">"c6983"</definedName>
    <definedName name="IQ_IMPORTS_GOODS_REAL_SAAR_UNUSED_UNUSED_UNUSED" hidden="1">"c6983"</definedName>
    <definedName name="IQ_IMPORTS_GOODS_REAL_SAAR_YOY_FC_UNUSED" hidden="1">"c8303"</definedName>
    <definedName name="IQ_IMPORTS_GOODS_REAL_SAAR_YOY_FC_UNUSED_UNUSED_UNUSED" hidden="1">"c8303"</definedName>
    <definedName name="IQ_IMPORTS_GOODS_REAL_SAAR_YOY_UNUSED" hidden="1">"c7423"</definedName>
    <definedName name="IQ_IMPORTS_GOODS_REAL_SAAR_YOY_UNUSED_UNUSED_UNUSED" hidden="1">"c7423"</definedName>
    <definedName name="IQ_IMPORTS_GOODS_REAL_YOY" hidden="1">"c11952"</definedName>
    <definedName name="IQ_IMPORTS_GOODS_SAAR" hidden="1">"c6891"</definedName>
    <definedName name="IQ_IMPORTS_GOODS_SAAR_APR" hidden="1">"c7551"</definedName>
    <definedName name="IQ_IMPORTS_GOODS_SAAR_APR_FC" hidden="1">"c8431"</definedName>
    <definedName name="IQ_IMPORTS_GOODS_SAAR_FC" hidden="1">"c7771"</definedName>
    <definedName name="IQ_IMPORTS_GOODS_SAAR_POP" hidden="1">"c7111"</definedName>
    <definedName name="IQ_IMPORTS_GOODS_SAAR_POP_FC" hidden="1">"c7991"</definedName>
    <definedName name="IQ_IMPORTS_GOODS_SAAR_USD_APR_FC" hidden="1">"c11849"</definedName>
    <definedName name="IQ_IMPORTS_GOODS_SAAR_USD_FC" hidden="1">"c11846"</definedName>
    <definedName name="IQ_IMPORTS_GOODS_SAAR_USD_POP_FC" hidden="1">"c11847"</definedName>
    <definedName name="IQ_IMPORTS_GOODS_SAAR_USD_YOY_FC" hidden="1">"c11848"</definedName>
    <definedName name="IQ_IMPORTS_GOODS_SAAR_YOY" hidden="1">"c7331"</definedName>
    <definedName name="IQ_IMPORTS_GOODS_SAAR_YOY_FC" hidden="1">"c8211"</definedName>
    <definedName name="IQ_IMPORTS_GOODS_SERVICES_APR_FC_UNUSED" hidden="1">"c8429"</definedName>
    <definedName name="IQ_IMPORTS_GOODS_SERVICES_APR_FC_UNUSED_UNUSED_UNUSED" hidden="1">"c8429"</definedName>
    <definedName name="IQ_IMPORTS_GOODS_SERVICES_APR_UNUSED" hidden="1">"c7549"</definedName>
    <definedName name="IQ_IMPORTS_GOODS_SERVICES_APR_UNUSED_UNUSED_UNUSED" hidden="1">"c7549"</definedName>
    <definedName name="IQ_IMPORTS_GOODS_SERVICES_FC_UNUSED" hidden="1">"c7769"</definedName>
    <definedName name="IQ_IMPORTS_GOODS_SERVICES_FC_UNUSED_UNUSED_UNUSED" hidden="1">"c7769"</definedName>
    <definedName name="IQ_IMPORTS_GOODS_SERVICES_POP_FC_UNUSED" hidden="1">"c7989"</definedName>
    <definedName name="IQ_IMPORTS_GOODS_SERVICES_POP_FC_UNUSED_UNUSED_UNUSED" hidden="1">"c7989"</definedName>
    <definedName name="IQ_IMPORTS_GOODS_SERVICES_POP_UNUSED" hidden="1">"c7109"</definedName>
    <definedName name="IQ_IMPORTS_GOODS_SERVICES_POP_UNUSED_UNUSED_UNUSED" hidden="1">"c7109"</definedName>
    <definedName name="IQ_IMPORTS_GOODS_SERVICES_REAL" hidden="1">"c6985"</definedName>
    <definedName name="IQ_IMPORTS_GOODS_SERVICES_REAL_APR" hidden="1">"c7645"</definedName>
    <definedName name="IQ_IMPORTS_GOODS_SERVICES_REAL_APR_FC" hidden="1">"c8525"</definedName>
    <definedName name="IQ_IMPORTS_GOODS_SERVICES_REAL_FC" hidden="1">"c7865"</definedName>
    <definedName name="IQ_IMPORTS_GOODS_SERVICES_REAL_POP" hidden="1">"c7205"</definedName>
    <definedName name="IQ_IMPORTS_GOODS_SERVICES_REAL_POP_FC" hidden="1">"c8085"</definedName>
    <definedName name="IQ_IMPORTS_GOODS_SERVICES_REAL_SAAR" hidden="1">"c11958"</definedName>
    <definedName name="IQ_IMPORTS_GOODS_SERVICES_REAL_SAAR_APR" hidden="1">"c11961"</definedName>
    <definedName name="IQ_IMPORTS_GOODS_SERVICES_REAL_SAAR_APR_FC_UNUSED" hidden="1">"c8524"</definedName>
    <definedName name="IQ_IMPORTS_GOODS_SERVICES_REAL_SAAR_APR_FC_UNUSED_UNUSED_UNUSED" hidden="1">"c8524"</definedName>
    <definedName name="IQ_IMPORTS_GOODS_SERVICES_REAL_SAAR_APR_UNUSED" hidden="1">"c7644"</definedName>
    <definedName name="IQ_IMPORTS_GOODS_SERVICES_REAL_SAAR_APR_UNUSED_UNUSED_UNUSED" hidden="1">"c7644"</definedName>
    <definedName name="IQ_IMPORTS_GOODS_SERVICES_REAL_SAAR_FC_UNUSED" hidden="1">"c7864"</definedName>
    <definedName name="IQ_IMPORTS_GOODS_SERVICES_REAL_SAAR_FC_UNUSED_UNUSED_UNUSED" hidden="1">"c7864"</definedName>
    <definedName name="IQ_IMPORTS_GOODS_SERVICES_REAL_SAAR_POP" hidden="1">"c11959"</definedName>
    <definedName name="IQ_IMPORTS_GOODS_SERVICES_REAL_SAAR_POP_FC_UNUSED" hidden="1">"c8084"</definedName>
    <definedName name="IQ_IMPORTS_GOODS_SERVICES_REAL_SAAR_POP_FC_UNUSED_UNUSED_UNUSED" hidden="1">"c8084"</definedName>
    <definedName name="IQ_IMPORTS_GOODS_SERVICES_REAL_SAAR_POP_UNUSED" hidden="1">"c7204"</definedName>
    <definedName name="IQ_IMPORTS_GOODS_SERVICES_REAL_SAAR_POP_UNUSED_UNUSED_UNUSED" hidden="1">"c7204"</definedName>
    <definedName name="IQ_IMPORTS_GOODS_SERVICES_REAL_SAAR_UNUSED" hidden="1">"c6984"</definedName>
    <definedName name="IQ_IMPORTS_GOODS_SERVICES_REAL_SAAR_UNUSED_UNUSED_UNUSED" hidden="1">"c6984"</definedName>
    <definedName name="IQ_IMPORTS_GOODS_SERVICES_REAL_SAAR_USD" hidden="1">"c11962"</definedName>
    <definedName name="IQ_IMPORTS_GOODS_SERVICES_REAL_SAAR_USD_APR" hidden="1">"c11965"</definedName>
    <definedName name="IQ_IMPORTS_GOODS_SERVICES_REAL_SAAR_USD_APR_FC" hidden="1">"c11969"</definedName>
    <definedName name="IQ_IMPORTS_GOODS_SERVICES_REAL_SAAR_USD_FC" hidden="1">"c11966"</definedName>
    <definedName name="IQ_IMPORTS_GOODS_SERVICES_REAL_SAAR_USD_POP" hidden="1">"c11963"</definedName>
    <definedName name="IQ_IMPORTS_GOODS_SERVICES_REAL_SAAR_USD_POP_FC" hidden="1">"c11967"</definedName>
    <definedName name="IQ_IMPORTS_GOODS_SERVICES_REAL_SAAR_USD_YOY" hidden="1">"c11964"</definedName>
    <definedName name="IQ_IMPORTS_GOODS_SERVICES_REAL_SAAR_USD_YOY_FC" hidden="1">"c11968"</definedName>
    <definedName name="IQ_IMPORTS_GOODS_SERVICES_REAL_SAAR_YOY" hidden="1">"c11960"</definedName>
    <definedName name="IQ_IMPORTS_GOODS_SERVICES_REAL_SAAR_YOY_FC_UNUSED" hidden="1">"c8304"</definedName>
    <definedName name="IQ_IMPORTS_GOODS_SERVICES_REAL_SAAR_YOY_FC_UNUSED_UNUSED_UNUSED" hidden="1">"c8304"</definedName>
    <definedName name="IQ_IMPORTS_GOODS_SERVICES_REAL_SAAR_YOY_UNUSED" hidden="1">"c7424"</definedName>
    <definedName name="IQ_IMPORTS_GOODS_SERVICES_REAL_SAAR_YOY_UNUSED_UNUSED_UNUSED" hidden="1">"c7424"</definedName>
    <definedName name="IQ_IMPORTS_GOODS_SERVICES_REAL_USD" hidden="1">"c11954"</definedName>
    <definedName name="IQ_IMPORTS_GOODS_SERVICES_REAL_USD_APR" hidden="1">"c11957"</definedName>
    <definedName name="IQ_IMPORTS_GOODS_SERVICES_REAL_USD_POP" hidden="1">"c11955"</definedName>
    <definedName name="IQ_IMPORTS_GOODS_SERVICES_REAL_USD_YOY" hidden="1">"c11956"</definedName>
    <definedName name="IQ_IMPORTS_GOODS_SERVICES_REAL_YOY" hidden="1">"c7425"</definedName>
    <definedName name="IQ_IMPORTS_GOODS_SERVICES_REAL_YOY_FC" hidden="1">"c8305"</definedName>
    <definedName name="IQ_IMPORTS_GOODS_SERVICES_SAAR" hidden="1">"c6890"</definedName>
    <definedName name="IQ_IMPORTS_GOODS_SERVICES_SAAR_APR" hidden="1">"c7550"</definedName>
    <definedName name="IQ_IMPORTS_GOODS_SERVICES_SAAR_APR_FC" hidden="1">"c8430"</definedName>
    <definedName name="IQ_IMPORTS_GOODS_SERVICES_SAAR_FC" hidden="1">"c7770"</definedName>
    <definedName name="IQ_IMPORTS_GOODS_SERVICES_SAAR_POP" hidden="1">"c7110"</definedName>
    <definedName name="IQ_IMPORTS_GOODS_SERVICES_SAAR_POP_FC" hidden="1">"c7990"</definedName>
    <definedName name="IQ_IMPORTS_GOODS_SERVICES_SAAR_YOY" hidden="1">"c7330"</definedName>
    <definedName name="IQ_IMPORTS_GOODS_SERVICES_SAAR_YOY_FC" hidden="1">"c8210"</definedName>
    <definedName name="IQ_IMPORTS_GOODS_SERVICES_UNUSED" hidden="1">"c6889"</definedName>
    <definedName name="IQ_IMPORTS_GOODS_SERVICES_UNUSED_UNUSED_UNUSED" hidden="1">"c6889"</definedName>
    <definedName name="IQ_IMPORTS_GOODS_SERVICES_USD" hidden="1">"c11842"</definedName>
    <definedName name="IQ_IMPORTS_GOODS_SERVICES_USD_APR" hidden="1">"c11845"</definedName>
    <definedName name="IQ_IMPORTS_GOODS_SERVICES_USD_POP" hidden="1">"c11843"</definedName>
    <definedName name="IQ_IMPORTS_GOODS_SERVICES_USD_YOY" hidden="1">"c11844"</definedName>
    <definedName name="IQ_IMPORTS_GOODS_SERVICES_YOY_FC_UNUSED" hidden="1">"c8209"</definedName>
    <definedName name="IQ_IMPORTS_GOODS_SERVICES_YOY_FC_UNUSED_UNUSED_UNUSED" hidden="1">"c8209"</definedName>
    <definedName name="IQ_IMPORTS_GOODS_SERVICES_YOY_UNUSED" hidden="1">"c7329"</definedName>
    <definedName name="IQ_IMPORTS_GOODS_SERVICES_YOY_UNUSED_UNUSED_UNUSED" hidden="1">"c7329"</definedName>
    <definedName name="IQ_IMPORTS_GOODS_USD_APR_FC" hidden="1">"c11841"</definedName>
    <definedName name="IQ_IMPORTS_GOODS_USD_FC" hidden="1">"c11838"</definedName>
    <definedName name="IQ_IMPORTS_GOODS_USD_POP_FC" hidden="1">"c11839"</definedName>
    <definedName name="IQ_IMPORTS_GOODS_USD_YOY_FC" hidden="1">"c11840"</definedName>
    <definedName name="IQ_IMPORTS_GOODS_YOY" hidden="1">"c7327"</definedName>
    <definedName name="IQ_IMPORTS_GOODS_YOY_FC" hidden="1">"c8207"</definedName>
    <definedName name="IQ_IMPORTS_NONFACTOR_SERVICES" hidden="1">"c6892"</definedName>
    <definedName name="IQ_IMPORTS_NONFACTOR_SERVICES_APR" hidden="1">"c7552"</definedName>
    <definedName name="IQ_IMPORTS_NONFACTOR_SERVICES_APR_FC" hidden="1">"c8432"</definedName>
    <definedName name="IQ_IMPORTS_NONFACTOR_SERVICES_FC" hidden="1">"c7772"</definedName>
    <definedName name="IQ_IMPORTS_NONFACTOR_SERVICES_POP" hidden="1">"c7112"</definedName>
    <definedName name="IQ_IMPORTS_NONFACTOR_SERVICES_POP_FC" hidden="1">"c7992"</definedName>
    <definedName name="IQ_IMPORTS_NONFACTOR_SERVICES_SAAR" hidden="1">"c6893"</definedName>
    <definedName name="IQ_IMPORTS_NONFACTOR_SERVICES_SAAR_APR" hidden="1">"c7553"</definedName>
    <definedName name="IQ_IMPORTS_NONFACTOR_SERVICES_SAAR_APR_FC" hidden="1">"c8433"</definedName>
    <definedName name="IQ_IMPORTS_NONFACTOR_SERVICES_SAAR_FC" hidden="1">"c7773"</definedName>
    <definedName name="IQ_IMPORTS_NONFACTOR_SERVICES_SAAR_POP" hidden="1">"c7113"</definedName>
    <definedName name="IQ_IMPORTS_NONFACTOR_SERVICES_SAAR_POP_FC" hidden="1">"c7993"</definedName>
    <definedName name="IQ_IMPORTS_NONFACTOR_SERVICES_SAAR_USD_APR_FC" hidden="1">"c11857"</definedName>
    <definedName name="IQ_IMPORTS_NONFACTOR_SERVICES_SAAR_USD_FC" hidden="1">"c11854"</definedName>
    <definedName name="IQ_IMPORTS_NONFACTOR_SERVICES_SAAR_USD_POP_FC" hidden="1">"c11855"</definedName>
    <definedName name="IQ_IMPORTS_NONFACTOR_SERVICES_SAAR_USD_YOY_FC" hidden="1">"c11856"</definedName>
    <definedName name="IQ_IMPORTS_NONFACTOR_SERVICES_SAAR_YOY" hidden="1">"c7333"</definedName>
    <definedName name="IQ_IMPORTS_NONFACTOR_SERVICES_SAAR_YOY_FC" hidden="1">"c8213"</definedName>
    <definedName name="IQ_IMPORTS_NONFACTOR_SERVICES_USD_APR_FC" hidden="1">"c11853"</definedName>
    <definedName name="IQ_IMPORTS_NONFACTOR_SERVICES_USD_FC" hidden="1">"c11850"</definedName>
    <definedName name="IQ_IMPORTS_NONFACTOR_SERVICES_USD_POP_FC" hidden="1">"c11851"</definedName>
    <definedName name="IQ_IMPORTS_NONFACTOR_SERVICES_USD_YOY_FC" hidden="1">"c11852"</definedName>
    <definedName name="IQ_IMPORTS_NONFACTOR_SERVICES_YOY" hidden="1">"c7332"</definedName>
    <definedName name="IQ_IMPORTS_NONFACTOR_SERVICES_YOY_FC" hidden="1">"c8212"</definedName>
    <definedName name="IQ_IMPORTS_SERVICES" hidden="1">"c11858"</definedName>
    <definedName name="IQ_IMPORTS_SERVICES_APR" hidden="1">"c11861"</definedName>
    <definedName name="IQ_IMPORTS_SERVICES_POP" hidden="1">"c11859"</definedName>
    <definedName name="IQ_IMPORTS_SERVICES_REAL" hidden="1">"c6986"</definedName>
    <definedName name="IQ_IMPORTS_SERVICES_REAL_APR" hidden="1">"c7646"</definedName>
    <definedName name="IQ_IMPORTS_SERVICES_REAL_APR_FC" hidden="1">"c8526"</definedName>
    <definedName name="IQ_IMPORTS_SERVICES_REAL_FC" hidden="1">"c7866"</definedName>
    <definedName name="IQ_IMPORTS_SERVICES_REAL_POP" hidden="1">"c7206"</definedName>
    <definedName name="IQ_IMPORTS_SERVICES_REAL_POP_FC" hidden="1">"c8086"</definedName>
    <definedName name="IQ_IMPORTS_SERVICES_REAL_YOY" hidden="1">"c7426"</definedName>
    <definedName name="IQ_IMPORTS_SERVICES_REAL_YOY_FC" hidden="1">"c8306"</definedName>
    <definedName name="IQ_IMPORTS_SERVICES_YOY" hidden="1">"c11860"</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EXCL_1" hidden="1">"c789"</definedName>
    <definedName name="IQ_INC_AVAIL_INCL" hidden="1">"c1396"</definedName>
    <definedName name="IQ_INC_AVAIL_INCL_1" hidden="1">"c791"</definedName>
    <definedName name="IQ_INC_BEFORE_TAX" hidden="1">"c1375"</definedName>
    <definedName name="IQ_INC_BEFORE_TAX_1" hidden="1">"c386"</definedName>
    <definedName name="IQ_INC_DOM_LOANS_FFIEC" hidden="1">"c12975"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 hidden="1">"c6222"</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CIDENTAL_CHANGES_BUSINESS_COMBINATIONS_FDIC" hidden="1">"c6502"</definedName>
    <definedName name="IQ_INCOME_BEFORE_EXTRA_FDIC" hidden="1">"c6585"</definedName>
    <definedName name="IQ_INCOME_CHECKS_FFIEC" hidden="1">"c13040"</definedName>
    <definedName name="IQ_INCOME_EARNED_FDIC" hidden="1">"c6359"</definedName>
    <definedName name="IQ_INCOME_FIDUCIARY_ACTIVITIES_FFIEC" hidden="1">"c13002"</definedName>
    <definedName name="IQ_INCOME_LEASE_FINANCING_REC_FFIEC" hidden="1">"c12980"</definedName>
    <definedName name="IQ_INCOME_LOANS_LEASES_TAX_EXEMPT_FFIEC" hidden="1">"c13038"</definedName>
    <definedName name="IQ_INCOME_OTHER_INSURANCE_ACTIVITIES_FFIEC" hidden="1">"c13009"</definedName>
    <definedName name="IQ_INCOME_SALE_MUTUAL_FUNDS_DOM_FFIEC" hidden="1">"c13069"</definedName>
    <definedName name="IQ_INCOME_SECURITIES_TAX_EXEMPT_FFIEC" hidden="1">"c13039"</definedName>
    <definedName name="IQ_INCOME_TAX_FOREIGN_FFIEC" hidden="1">"c15391"</definedName>
    <definedName name="IQ_INCOME_TAXES_FDIC" hidden="1">"c6582"</definedName>
    <definedName name="IQ_INCOME_TAXES_FFIEC" hidden="1">"c13030"</definedName>
    <definedName name="IQ_INCREASE_INT_INCOME_FFIEC" hidden="1">"c13063"</definedName>
    <definedName name="IQ_INDEX_CURRENCY" hidden="1">"c15224"</definedName>
    <definedName name="IQ_INDEX_LEADING_IND" hidden="1">"c6894"</definedName>
    <definedName name="IQ_INDEX_LEADING_IND_APR" hidden="1">"c7554"</definedName>
    <definedName name="IQ_INDEX_LEADING_IND_APR_FC" hidden="1">"c8434"</definedName>
    <definedName name="IQ_INDEX_LEADING_IND_FC" hidden="1">"c7774"</definedName>
    <definedName name="IQ_INDEX_LEADING_IND_POP" hidden="1">"c7114"</definedName>
    <definedName name="IQ_INDEX_LEADING_IND_POP_FC" hidden="1">"c7994"</definedName>
    <definedName name="IQ_INDEX_LEADING_IND_YOY" hidden="1">"c7334"</definedName>
    <definedName name="IQ_INDEX_LEADING_IND_YOY_FC" hidden="1">"c8214"</definedName>
    <definedName name="IQ_INDEX_TYPE" hidden="1">"c15223"</definedName>
    <definedName name="IQ_INDICATED_ATTRIB_ORE_RESOURCES_ALUM" hidden="1">"c9238"</definedName>
    <definedName name="IQ_INDICATED_ATTRIB_ORE_RESOURCES_COP" hidden="1">"c9182"</definedName>
    <definedName name="IQ_INDICATED_ATTRIB_ORE_RESOURCES_DIAM" hidden="1">"c9662"</definedName>
    <definedName name="IQ_INDICATED_ATTRIB_ORE_RESOURCES_GOLD" hidden="1">"c9023"</definedName>
    <definedName name="IQ_INDICATED_ATTRIB_ORE_RESOURCES_IRON" hidden="1">"c9397"</definedName>
    <definedName name="IQ_INDICATED_ATTRIB_ORE_RESOURCES_LEAD" hidden="1">"c9450"</definedName>
    <definedName name="IQ_INDICATED_ATTRIB_ORE_RESOURCES_MANG" hidden="1">"c9503"</definedName>
    <definedName name="IQ_INDICATED_ATTRIB_ORE_RESOURCES_MOLYB" hidden="1">"c9715"</definedName>
    <definedName name="IQ_INDICATED_ATTRIB_ORE_RESOURCES_NICK" hidden="1">"c9291"</definedName>
    <definedName name="IQ_INDICATED_ATTRIB_ORE_RESOURCES_PLAT" hidden="1">"c9129"</definedName>
    <definedName name="IQ_INDICATED_ATTRIB_ORE_RESOURCES_SILVER" hidden="1">"c9076"</definedName>
    <definedName name="IQ_INDICATED_ATTRIB_ORE_RESOURCES_TITAN" hidden="1">"c9556"</definedName>
    <definedName name="IQ_INDICATED_ATTRIB_ORE_RESOURCES_URAN" hidden="1">"c9609"</definedName>
    <definedName name="IQ_INDICATED_ATTRIB_ORE_RESOURCES_ZINC" hidden="1">"c9344"</definedName>
    <definedName name="IQ_INDICATED_ORE_RESOURCES_ALUM" hidden="1">"c9224"</definedName>
    <definedName name="IQ_INDICATED_ORE_RESOURCES_COP" hidden="1">"c9168"</definedName>
    <definedName name="IQ_INDICATED_ORE_RESOURCES_DIAM" hidden="1">"c9648"</definedName>
    <definedName name="IQ_INDICATED_ORE_RESOURCES_GOLD" hidden="1">"c9009"</definedName>
    <definedName name="IQ_INDICATED_ORE_RESOURCES_IRON" hidden="1">"c9383"</definedName>
    <definedName name="IQ_INDICATED_ORE_RESOURCES_LEAD" hidden="1">"c9436"</definedName>
    <definedName name="IQ_INDICATED_ORE_RESOURCES_MANG" hidden="1">"c9489"</definedName>
    <definedName name="IQ_INDICATED_ORE_RESOURCES_MOLYB" hidden="1">"c9701"</definedName>
    <definedName name="IQ_INDICATED_ORE_RESOURCES_NICK" hidden="1">"c9277"</definedName>
    <definedName name="IQ_INDICATED_ORE_RESOURCES_PLAT" hidden="1">"c9115"</definedName>
    <definedName name="IQ_INDICATED_ORE_RESOURCES_SILVER" hidden="1">"c9062"</definedName>
    <definedName name="IQ_INDICATED_ORE_RESOURCES_TITAN" hidden="1">"c9542"</definedName>
    <definedName name="IQ_INDICATED_ORE_RESOURCES_URAN" hidden="1">"c9595"</definedName>
    <definedName name="IQ_INDICATED_ORE_RESOURCES_ZINC" hidden="1">"c9330"</definedName>
    <definedName name="IQ_INDICATED_RECOV_ATTRIB_RESOURCES_ALUM" hidden="1">"c9243"</definedName>
    <definedName name="IQ_INDICATED_RECOV_ATTRIB_RESOURCES_COAL" hidden="1">"c9817"</definedName>
    <definedName name="IQ_INDICATED_RECOV_ATTRIB_RESOURCES_COP" hidden="1">"c9187"</definedName>
    <definedName name="IQ_INDICATED_RECOV_ATTRIB_RESOURCES_DIAM" hidden="1">"c9667"</definedName>
    <definedName name="IQ_INDICATED_RECOV_ATTRIB_RESOURCES_GOLD" hidden="1">"c9028"</definedName>
    <definedName name="IQ_INDICATED_RECOV_ATTRIB_RESOURCES_IRON" hidden="1">"c9402"</definedName>
    <definedName name="IQ_INDICATED_RECOV_ATTRIB_RESOURCES_LEAD" hidden="1">"c9455"</definedName>
    <definedName name="IQ_INDICATED_RECOV_ATTRIB_RESOURCES_MANG" hidden="1">"c9508"</definedName>
    <definedName name="IQ_INDICATED_RECOV_ATTRIB_RESOURCES_MET_COAL" hidden="1">"c9757"</definedName>
    <definedName name="IQ_INDICATED_RECOV_ATTRIB_RESOURCES_MOLYB" hidden="1">"c9720"</definedName>
    <definedName name="IQ_INDICATED_RECOV_ATTRIB_RESOURCES_NICK" hidden="1">"c9296"</definedName>
    <definedName name="IQ_INDICATED_RECOV_ATTRIB_RESOURCES_PLAT" hidden="1">"c9134"</definedName>
    <definedName name="IQ_INDICATED_RECOV_ATTRIB_RESOURCES_SILVER" hidden="1">"c9081"</definedName>
    <definedName name="IQ_INDICATED_RECOV_ATTRIB_RESOURCES_STEAM" hidden="1">"c9787"</definedName>
    <definedName name="IQ_INDICATED_RECOV_ATTRIB_RESOURCES_TITAN" hidden="1">"c9561"</definedName>
    <definedName name="IQ_INDICATED_RECOV_ATTRIB_RESOURCES_URAN" hidden="1">"c9614"</definedName>
    <definedName name="IQ_INDICATED_RECOV_ATTRIB_RESOURCES_ZINC" hidden="1">"c9349"</definedName>
    <definedName name="IQ_INDICATED_RECOV_RESOURCES_ALUM" hidden="1">"c9233"</definedName>
    <definedName name="IQ_INDICATED_RECOV_RESOURCES_COAL" hidden="1">"c9812"</definedName>
    <definedName name="IQ_INDICATED_RECOV_RESOURCES_COP" hidden="1">"c9177"</definedName>
    <definedName name="IQ_INDICATED_RECOV_RESOURCES_DIAM" hidden="1">"c9657"</definedName>
    <definedName name="IQ_INDICATED_RECOV_RESOURCES_GOLD" hidden="1">"c9018"</definedName>
    <definedName name="IQ_INDICATED_RECOV_RESOURCES_IRON" hidden="1">"c9392"</definedName>
    <definedName name="IQ_INDICATED_RECOV_RESOURCES_LEAD" hidden="1">"c9445"</definedName>
    <definedName name="IQ_INDICATED_RECOV_RESOURCES_MANG" hidden="1">"c9498"</definedName>
    <definedName name="IQ_INDICATED_RECOV_RESOURCES_MET_COAL" hidden="1">"c9752"</definedName>
    <definedName name="IQ_INDICATED_RECOV_RESOURCES_MOLYB" hidden="1">"c9710"</definedName>
    <definedName name="IQ_INDICATED_RECOV_RESOURCES_NICK" hidden="1">"c9286"</definedName>
    <definedName name="IQ_INDICATED_RECOV_RESOURCES_PLAT" hidden="1">"c9124"</definedName>
    <definedName name="IQ_INDICATED_RECOV_RESOURCES_SILVER" hidden="1">"c9071"</definedName>
    <definedName name="IQ_INDICATED_RECOV_RESOURCES_STEAM" hidden="1">"c9782"</definedName>
    <definedName name="IQ_INDICATED_RECOV_RESOURCES_TITAN" hidden="1">"c9551"</definedName>
    <definedName name="IQ_INDICATED_RECOV_RESOURCES_URAN" hidden="1">"c9604"</definedName>
    <definedName name="IQ_INDICATED_RECOV_RESOURCES_ZINC" hidden="1">"c9339"</definedName>
    <definedName name="IQ_INDICATED_RESOURCES_CALORIFIC_VALUE_COAL" hidden="1">"c9807"</definedName>
    <definedName name="IQ_INDICATED_RESOURCES_CALORIFIC_VALUE_MET_COAL" hidden="1">"c9747"</definedName>
    <definedName name="IQ_INDICATED_RESOURCES_CALORIFIC_VALUE_STEAM" hidden="1">"c9777"</definedName>
    <definedName name="IQ_INDICATED_RESOURCES_GRADE_ALUM" hidden="1">"c9225"</definedName>
    <definedName name="IQ_INDICATED_RESOURCES_GRADE_COP" hidden="1">"c9169"</definedName>
    <definedName name="IQ_INDICATED_RESOURCES_GRADE_DIAM" hidden="1">"c9649"</definedName>
    <definedName name="IQ_INDICATED_RESOURCES_GRADE_GOLD" hidden="1">"c9010"</definedName>
    <definedName name="IQ_INDICATED_RESOURCES_GRADE_IRON" hidden="1">"c9384"</definedName>
    <definedName name="IQ_INDICATED_RESOURCES_GRADE_LEAD" hidden="1">"c9437"</definedName>
    <definedName name="IQ_INDICATED_RESOURCES_GRADE_MANG" hidden="1">"c9490"</definedName>
    <definedName name="IQ_INDICATED_RESOURCES_GRADE_MOLYB" hidden="1">"c9702"</definedName>
    <definedName name="IQ_INDICATED_RESOURCES_GRADE_NICK" hidden="1">"c9278"</definedName>
    <definedName name="IQ_INDICATED_RESOURCES_GRADE_PLAT" hidden="1">"c9116"</definedName>
    <definedName name="IQ_INDICATED_RESOURCES_GRADE_SILVER" hidden="1">"c9063"</definedName>
    <definedName name="IQ_INDICATED_RESOURCES_GRADE_TITAN" hidden="1">"c9543"</definedName>
    <definedName name="IQ_INDICATED_RESOURCES_GRADE_URAN" hidden="1">"c9596"</definedName>
    <definedName name="IQ_INDICATED_RESOURCES_GRADE_ZINC" hidden="1">"c9331"</definedName>
    <definedName name="IQ_INDIVIDUAL" hidden="1">"c15182"</definedName>
    <definedName name="IQ_INDIVIDUAL_ACTIVE_BOARD_MEMBERSHIPS" hidden="1">"c15201"</definedName>
    <definedName name="IQ_INDIVIDUAL_ACTIVE_PRO_AFFILIATIONS" hidden="1">"c15199"</definedName>
    <definedName name="IQ_INDIVIDUAL_AGE" hidden="1">"c15191"</definedName>
    <definedName name="IQ_INDIVIDUAL_ASSISTANT_EMAIL" hidden="1">"c15206"</definedName>
    <definedName name="IQ_INDIVIDUAL_ASSISTANT_FAX" hidden="1">"c15208"</definedName>
    <definedName name="IQ_INDIVIDUAL_ASSISTANT_NAME" hidden="1">"c15205"</definedName>
    <definedName name="IQ_INDIVIDUAL_ASSISTANT_PHONE" hidden="1">"c15207"</definedName>
    <definedName name="IQ_INDIVIDUAL_BACKGROUND" hidden="1">"c15184"</definedName>
    <definedName name="IQ_INDIVIDUAL_DIRECT_FAX" hidden="1">"c15189"</definedName>
    <definedName name="IQ_INDIVIDUAL_DIRECT_PHONE" hidden="1">"c15188"</definedName>
    <definedName name="IQ_INDIVIDUAL_EDUCATION" hidden="1">"c15203"</definedName>
    <definedName name="IQ_INDIVIDUAL_EMAIL" hidden="1">"c15193"</definedName>
    <definedName name="IQ_INDIVIDUAL_FAMILY_LOAN_DOM_QUARTERLY_AVG_FFIEC" hidden="1">"c15479"</definedName>
    <definedName name="IQ_INDIVIDUAL_HOME_ADDRESS" hidden="1">"c15194"</definedName>
    <definedName name="IQ_INDIVIDUAL_HOME_FAX" hidden="1">"c15196"</definedName>
    <definedName name="IQ_INDIVIDUAL_HOME_PHONE" hidden="1">"c15195"</definedName>
    <definedName name="IQ_INDIVIDUAL_MAIN_FAX" hidden="1">"c15187"</definedName>
    <definedName name="IQ_INDIVIDUAL_MAIN_PHONE" hidden="1">"c15186"</definedName>
    <definedName name="IQ_INDIVIDUAL_MOBILE" hidden="1">"c15198"</definedName>
    <definedName name="IQ_INDIVIDUAL_NICKNAME" hidden="1">"c15192"</definedName>
    <definedName name="IQ_INDIVIDUAL_NOTES" hidden="1">"c15204"</definedName>
    <definedName name="IQ_INDIVIDUAL_OFFICE_ADDRESS" hidden="1">"c15185"</definedName>
    <definedName name="IQ_INDIVIDUAL_OTHER_PHONE" hidden="1">"c15197"</definedName>
    <definedName name="IQ_INDIVIDUAL_PARTNER_CORP_NON_TRANS_ACCTS_FFIEC" hidden="1">"c15322"</definedName>
    <definedName name="IQ_INDIVIDUAL_PARTNER_CORP_TRANS_ACCTS_FFIEC" hidden="1">"c15314"</definedName>
    <definedName name="IQ_INDIVIDUAL_PARTNER_CORPS_FOREIGN_DEP_FFIEC" hidden="1">"c15342"</definedName>
    <definedName name="IQ_INDIVIDUAL_PRIOR_BOARD_MEMBERSHIPS" hidden="1">"c15202"</definedName>
    <definedName name="IQ_INDIVIDUAL_PRIOR_PRO_AFFILIATIONS" hidden="1">"c15200"</definedName>
    <definedName name="IQ_INDIVIDUAL_SPECIALTY" hidden="1">"c15190"</definedName>
    <definedName name="IQ_INDIVIDUAL_TITLE" hidden="1">"c15183"</definedName>
    <definedName name="IQ_INDIVIDUALS_CHARGE_OFFS_FDIC" hidden="1">"c6599"</definedName>
    <definedName name="IQ_INDIVIDUALS_GROSS_LOANS_FFIEC" hidden="1">"c13411"</definedName>
    <definedName name="IQ_INDIVIDUALS_LOANS_FDIC" hidden="1">"c6318"</definedName>
    <definedName name="IQ_INDIVIDUALS_NET_CHARGE_OFFS_FDIC" hidden="1">"c6637"</definedName>
    <definedName name="IQ_INDIVIDUALS_OTHER_LOANS_FDIC" hidden="1">"c6321"</definedName>
    <definedName name="IQ_INDIVIDUALS_PARTNERSHIPS_CORP_DEPOSITS_FOREIGN_FDIC" hidden="1">"c6479"</definedName>
    <definedName name="IQ_INDIVIDUALS_PARTNERSHIPS_CORP_NONTRANSACTION_ACCOUNTS_FDIC" hidden="1">"c6545"</definedName>
    <definedName name="IQ_INDIVIDUALS_PARTNERSHIPS_CORP_TOTAL_DEPOSITS_FDIC" hidden="1">"c6471"</definedName>
    <definedName name="IQ_INDIVIDUALS_PARTNERSHIPS_CORP_TRANSACTION_ACCOUNTS_FDIC" hidden="1">"c6537"</definedName>
    <definedName name="IQ_INDIVIDUALS_RECOVERIES_FDIC" hidden="1">"c6618"</definedName>
    <definedName name="IQ_INDIVIDUALS_RISK_BASED_FFIEC" hidden="1">"c13432"</definedName>
    <definedName name="IQ_INDUSTRIAL_PROD" hidden="1">"c6895"</definedName>
    <definedName name="IQ_INDUSTRIAL_PROD_APR" hidden="1">"c7555"</definedName>
    <definedName name="IQ_INDUSTRIAL_PROD_APR_FC" hidden="1">"c8435"</definedName>
    <definedName name="IQ_INDUSTRIAL_PROD_FC" hidden="1">"c7775"</definedName>
    <definedName name="IQ_INDUSTRIAL_PROD_POP" hidden="1">"c7115"</definedName>
    <definedName name="IQ_INDUSTRIAL_PROD_POP_FC" hidden="1">"c7995"</definedName>
    <definedName name="IQ_INDUSTRIAL_PROD_YOY" hidden="1">"c7335"</definedName>
    <definedName name="IQ_INDUSTRIAL_PROD_YOY_FC" hidden="1">"c8215"</definedName>
    <definedName name="IQ_INDUSTRY" hidden="1">"c3601"</definedName>
    <definedName name="IQ_INDUSTRY_GROUP" hidden="1">"c3602"</definedName>
    <definedName name="IQ_INDUSTRY_SECTOR" hidden="1">"c3603"</definedName>
    <definedName name="IQ_INFERRED_ATTRIB_ORE_RESOURCES_ALUM" hidden="1">"c9240"</definedName>
    <definedName name="IQ_INFERRED_ATTRIB_ORE_RESOURCES_COP" hidden="1">"c9184"</definedName>
    <definedName name="IQ_INFERRED_ATTRIB_ORE_RESOURCES_DIAM" hidden="1">"c9664"</definedName>
    <definedName name="IQ_INFERRED_ATTRIB_ORE_RESOURCES_GOLD" hidden="1">"c9025"</definedName>
    <definedName name="IQ_INFERRED_ATTRIB_ORE_RESOURCES_IRON" hidden="1">"c9399"</definedName>
    <definedName name="IQ_INFERRED_ATTRIB_ORE_RESOURCES_LEAD" hidden="1">"c9452"</definedName>
    <definedName name="IQ_INFERRED_ATTRIB_ORE_RESOURCES_MANG" hidden="1">"c9505"</definedName>
    <definedName name="IQ_INFERRED_ATTRIB_ORE_RESOURCES_MOLYB" hidden="1">"c9717"</definedName>
    <definedName name="IQ_INFERRED_ATTRIB_ORE_RESOURCES_NICK" hidden="1">"c9293"</definedName>
    <definedName name="IQ_INFERRED_ATTRIB_ORE_RESOURCES_PLAT" hidden="1">"c9131"</definedName>
    <definedName name="IQ_INFERRED_ATTRIB_ORE_RESOURCES_SILVER" hidden="1">"c9078"</definedName>
    <definedName name="IQ_INFERRED_ATTRIB_ORE_RESOURCES_TITAN" hidden="1">"c9558"</definedName>
    <definedName name="IQ_INFERRED_ATTRIB_ORE_RESOURCES_URAN" hidden="1">"c9611"</definedName>
    <definedName name="IQ_INFERRED_ATTRIB_ORE_RESOURCES_ZINC" hidden="1">"c9346"</definedName>
    <definedName name="IQ_INFERRED_ORE_RESOURCES_ALUM" hidden="1">"c9228"</definedName>
    <definedName name="IQ_INFERRED_ORE_RESOURCES_COP" hidden="1">"c9172"</definedName>
    <definedName name="IQ_INFERRED_ORE_RESOURCES_DIAM" hidden="1">"c9652"</definedName>
    <definedName name="IQ_INFERRED_ORE_RESOURCES_GOLD" hidden="1">"c9013"</definedName>
    <definedName name="IQ_INFERRED_ORE_RESOURCES_IRON" hidden="1">"c9387"</definedName>
    <definedName name="IQ_INFERRED_ORE_RESOURCES_LEAD" hidden="1">"c9440"</definedName>
    <definedName name="IQ_INFERRED_ORE_RESOURCES_MANG" hidden="1">"c9493"</definedName>
    <definedName name="IQ_INFERRED_ORE_RESOURCES_MOLYB" hidden="1">"c9705"</definedName>
    <definedName name="IQ_INFERRED_ORE_RESOURCES_NICK" hidden="1">"c9281"</definedName>
    <definedName name="IQ_INFERRED_ORE_RESOURCES_PLAT" hidden="1">"c9119"</definedName>
    <definedName name="IQ_INFERRED_ORE_RESOURCES_SILVER" hidden="1">"c9066"</definedName>
    <definedName name="IQ_INFERRED_ORE_RESOURCES_TITAN" hidden="1">"c9546"</definedName>
    <definedName name="IQ_INFERRED_ORE_RESOURCES_URAN" hidden="1">"c9599"</definedName>
    <definedName name="IQ_INFERRED_ORE_RESOURCES_ZINC" hidden="1">"c9334"</definedName>
    <definedName name="IQ_INFERRED_RECOV_ATTRIB_RESOURCES_ALUM" hidden="1">"c9245"</definedName>
    <definedName name="IQ_INFERRED_RECOV_ATTRIB_RESOURCES_COAL" hidden="1">"c9819"</definedName>
    <definedName name="IQ_INFERRED_RECOV_ATTRIB_RESOURCES_COP" hidden="1">"c9189"</definedName>
    <definedName name="IQ_INFERRED_RECOV_ATTRIB_RESOURCES_DIAM" hidden="1">"c9669"</definedName>
    <definedName name="IQ_INFERRED_RECOV_ATTRIB_RESOURCES_GOLD" hidden="1">"c9030"</definedName>
    <definedName name="IQ_INFERRED_RECOV_ATTRIB_RESOURCES_IRON" hidden="1">"c9404"</definedName>
    <definedName name="IQ_INFERRED_RECOV_ATTRIB_RESOURCES_LEAD" hidden="1">"c9457"</definedName>
    <definedName name="IQ_INFERRED_RECOV_ATTRIB_RESOURCES_MANG" hidden="1">"c9510"</definedName>
    <definedName name="IQ_INFERRED_RECOV_ATTRIB_RESOURCES_MET_COAL" hidden="1">"c9759"</definedName>
    <definedName name="IQ_INFERRED_RECOV_ATTRIB_RESOURCES_MOLYB" hidden="1">"c9722"</definedName>
    <definedName name="IQ_INFERRED_RECOV_ATTRIB_RESOURCES_NICK" hidden="1">"c9298"</definedName>
    <definedName name="IQ_INFERRED_RECOV_ATTRIB_RESOURCES_PLAT" hidden="1">"c9136"</definedName>
    <definedName name="IQ_INFERRED_RECOV_ATTRIB_RESOURCES_SILVER" hidden="1">"c9083"</definedName>
    <definedName name="IQ_INFERRED_RECOV_ATTRIB_RESOURCES_STEAM" hidden="1">"c9789"</definedName>
    <definedName name="IQ_INFERRED_RECOV_ATTRIB_RESOURCES_TITAN" hidden="1">"c9563"</definedName>
    <definedName name="IQ_INFERRED_RECOV_ATTRIB_RESOURCES_URAN" hidden="1">"c9616"</definedName>
    <definedName name="IQ_INFERRED_RECOV_ATTRIB_RESOURCES_ZINC" hidden="1">"c9351"</definedName>
    <definedName name="IQ_INFERRED_RECOV_RESOURCES_ALUM" hidden="1">"c9235"</definedName>
    <definedName name="IQ_INFERRED_RECOV_RESOURCES_COAL" hidden="1">"c9814"</definedName>
    <definedName name="IQ_INFERRED_RECOV_RESOURCES_COP" hidden="1">"c9179"</definedName>
    <definedName name="IQ_INFERRED_RECOV_RESOURCES_DIAM" hidden="1">"c9659"</definedName>
    <definedName name="IQ_INFERRED_RECOV_RESOURCES_GOLD" hidden="1">"c9020"</definedName>
    <definedName name="IQ_INFERRED_RECOV_RESOURCES_IRON" hidden="1">"c9394"</definedName>
    <definedName name="IQ_INFERRED_RECOV_RESOURCES_LEAD" hidden="1">"c9447"</definedName>
    <definedName name="IQ_INFERRED_RECOV_RESOURCES_MANG" hidden="1">"c9500"</definedName>
    <definedName name="IQ_INFERRED_RECOV_RESOURCES_MET_COAL" hidden="1">"c9754"</definedName>
    <definedName name="IQ_INFERRED_RECOV_RESOURCES_MOLYB" hidden="1">"c9712"</definedName>
    <definedName name="IQ_INFERRED_RECOV_RESOURCES_NICK" hidden="1">"c9288"</definedName>
    <definedName name="IQ_INFERRED_RECOV_RESOURCES_PLAT" hidden="1">"c9126"</definedName>
    <definedName name="IQ_INFERRED_RECOV_RESOURCES_SILVER" hidden="1">"c9073"</definedName>
    <definedName name="IQ_INFERRED_RECOV_RESOURCES_STEAM" hidden="1">"c9784"</definedName>
    <definedName name="IQ_INFERRED_RECOV_RESOURCES_TITAN" hidden="1">"c9553"</definedName>
    <definedName name="IQ_INFERRED_RECOV_RESOURCES_URAN" hidden="1">"c9606"</definedName>
    <definedName name="IQ_INFERRED_RECOV_RESOURCES_ZINC" hidden="1">"c9341"</definedName>
    <definedName name="IQ_INFERRED_RESOURCES_CALORIFIC_VALUE_COAL" hidden="1">"c9809"</definedName>
    <definedName name="IQ_INFERRED_RESOURCES_CALORIFIC_VALUE_MET_COAL" hidden="1">"c9749"</definedName>
    <definedName name="IQ_INFERRED_RESOURCES_CALORIFIC_VALUE_STEAM" hidden="1">"c9779"</definedName>
    <definedName name="IQ_INFERRED_RESOURCES_GRADE_ALUM" hidden="1">"c9229"</definedName>
    <definedName name="IQ_INFERRED_RESOURCES_GRADE_COP" hidden="1">"c9173"</definedName>
    <definedName name="IQ_INFERRED_RESOURCES_GRADE_DIAM" hidden="1">"c9653"</definedName>
    <definedName name="IQ_INFERRED_RESOURCES_GRADE_GOLD" hidden="1">"c9014"</definedName>
    <definedName name="IQ_INFERRED_RESOURCES_GRADE_IRON" hidden="1">"c9388"</definedName>
    <definedName name="IQ_INFERRED_RESOURCES_GRADE_LEAD" hidden="1">"c9441"</definedName>
    <definedName name="IQ_INFERRED_RESOURCES_GRADE_MANG" hidden="1">"c9494"</definedName>
    <definedName name="IQ_INFERRED_RESOURCES_GRADE_MOLYB" hidden="1">"c9706"</definedName>
    <definedName name="IQ_INFERRED_RESOURCES_GRADE_NICK" hidden="1">"c9282"</definedName>
    <definedName name="IQ_INFERRED_RESOURCES_GRADE_PLAT" hidden="1">"c9120"</definedName>
    <definedName name="IQ_INFERRED_RESOURCES_GRADE_SILVER" hidden="1">"c9067"</definedName>
    <definedName name="IQ_INFERRED_RESOURCES_GRADE_TITAN" hidden="1">"c9547"</definedName>
    <definedName name="IQ_INFERRED_RESOURCES_GRADE_URAN" hidden="1">"c9600"</definedName>
    <definedName name="IQ_INFERRED_RESOURCES_GRADE_ZINC" hidden="1">"c9335"</definedName>
    <definedName name="IQ_INFLATION_RATE" hidden="1">"c6899"</definedName>
    <definedName name="IQ_INFLATION_RATE_CORE" hidden="1">"c11783"</definedName>
    <definedName name="IQ_INFLATION_RATE_CORE_POP" hidden="1">"c11784"</definedName>
    <definedName name="IQ_INFLATION_RATE_CORE_YOY" hidden="1">"c11785"</definedName>
    <definedName name="IQ_INFLATION_RATE_FC" hidden="1">"c7779"</definedName>
    <definedName name="IQ_INFLATION_RATE_POP" hidden="1">"c7119"</definedName>
    <definedName name="IQ_INFLATION_RATE_POP_FC" hidden="1">"c7999"</definedName>
    <definedName name="IQ_INFLATION_RATE_YOY" hidden="1">"c7339"</definedName>
    <definedName name="IQ_INFLATION_RATE_YOY_FC" hidden="1">"c8219"</definedName>
    <definedName name="IQ_INITIAL_CLAIMS" hidden="1">"c6900"</definedName>
    <definedName name="IQ_INITIAL_CLAIMS_APR" hidden="1">"c7560"</definedName>
    <definedName name="IQ_INITIAL_CLAIMS_APR_FC" hidden="1">"c8440"</definedName>
    <definedName name="IQ_INITIAL_CLAIMS_FC" hidden="1">"c7780"</definedName>
    <definedName name="IQ_INITIAL_CLAIMS_POP" hidden="1">"c7120"</definedName>
    <definedName name="IQ_INITIAL_CLAIMS_POP_FC" hidden="1">"c8000"</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 hidden="1">"c6223"</definedName>
    <definedName name="IQ_INS_SETTLE_REIT" hidden="1">"c575"</definedName>
    <definedName name="IQ_INS_SETTLE_SUPPLE" hidden="1">"c13814"</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LOANS_FDIC" hidden="1">"c6365"</definedName>
    <definedName name="IQ_INSIDER_OVER_TOTAL" hidden="1">"c1581"</definedName>
    <definedName name="IQ_INSIDER_OWNER" hidden="1">"c577"</definedName>
    <definedName name="IQ_INSIDER_PERCENT" hidden="1">"c578"</definedName>
    <definedName name="IQ_INSIDER_SHARES" hidden="1">"c579"</definedName>
    <definedName name="IQ_INST_DEPOSITS" hidden="1">"c89"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TITUTIONS_EARNINGS_GAINS_FDIC" hidden="1">"c6723"</definedName>
    <definedName name="IQ_INSUR_RECEIV" hidden="1">"c1600"</definedName>
    <definedName name="IQ_INSURANCE_COMMISSION_FEES_FDIC" hidden="1">"c6670"</definedName>
    <definedName name="IQ_INSURANCE_REINSURANCE_UNDERWRITING_INCOME_FFIEC" hidden="1">"c13008"</definedName>
    <definedName name="IQ_INSURANCE_REV_OPERATING_INC_FFIEC" hidden="1">"c13387"</definedName>
    <definedName name="IQ_INSURANCE_UNDERWRITING_INCOME_FDIC" hidden="1">"c6671"</definedName>
    <definedName name="IQ_INT_BEARING_DEPOSITS" hidden="1">"c1166"</definedName>
    <definedName name="IQ_INT_BEARING_FUNDS_AVG_ASSETS_FFIEC" hidden="1">"c13355"</definedName>
    <definedName name="IQ_INT_BEARING_LIABILITIES_REPRICE_ASSETS_TOT_FFIEC" hidden="1">"c13452"</definedName>
    <definedName name="IQ_INT_BORROW" hidden="1">"c583"</definedName>
    <definedName name="IQ_INT_DEMAND_NOTES_FDIC" hidden="1">"c6567"</definedName>
    <definedName name="IQ_INT_DEPOSITS" hidden="1">"c584"</definedName>
    <definedName name="IQ_INT_DEPOSITS_DOM_FFIEC" hidden="1">"c12852"</definedName>
    <definedName name="IQ_INT_DEPOSITS_DOM_QUARTERLY_AVG_FFIEC" hidden="1">"c13088"</definedName>
    <definedName name="IQ_INT_DEPOSITS_FOREIGN_FFIEC" hidden="1">"c12855"</definedName>
    <definedName name="IQ_INT_DEPOSITS_FOREIGN_QUARTERLY_AVG_FFIEC" hidden="1">"c13089"</definedName>
    <definedName name="IQ_INT_DIV_INC" hidden="1">"c585"</definedName>
    <definedName name="IQ_INT_DIV_INC_MBS_FFIEC" hidden="1">"c12984"</definedName>
    <definedName name="IQ_INT_DIV_INC_SECURITIES_FFIEC" hidden="1">"c12982"</definedName>
    <definedName name="IQ_INT_DIV_INC_SECURITIES_OTHER_FFIEC" hidden="1">"c12985"</definedName>
    <definedName name="IQ_INT_DIV_INC_TREASURY_SECURITIES_FFIEC" hidden="1">"c12983"</definedName>
    <definedName name="IQ_INT_DOMESTIC_DEPOSITS_FDIC" hidden="1">"c6564"</definedName>
    <definedName name="IQ_INT_EXP_AVG_ASSETS_FFIEC" hidden="1">"c13357"</definedName>
    <definedName name="IQ_INT_EXP_BR" hidden="1">"c586"</definedName>
    <definedName name="IQ_INT_EXP_COVERAGE" hidden="1">"c587"</definedName>
    <definedName name="IQ_INT_EXP_EARNING_ASSETS_FFIEC" hidden="1">"c13376"</definedName>
    <definedName name="IQ_INT_EXP_FED_FUNDS_PURCHASED_FFIEC" hidden="1">"c12996"</definedName>
    <definedName name="IQ_INT_EXP_FIN" hidden="1">"c588"</definedName>
    <definedName name="IQ_INT_EXP_INCL_CAP" hidden="1">"c2988"</definedName>
    <definedName name="IQ_INT_EXP_INS" hidden="1">"c589"</definedName>
    <definedName name="IQ_INT_EXP_LTD" hidden="1">"c2086"</definedName>
    <definedName name="IQ_INT_EXP_RE" hidden="1">"c6224"</definedName>
    <definedName name="IQ_INT_EXP_REIT" hidden="1">"c590"</definedName>
    <definedName name="IQ_INT_EXP_TOTAL" hidden="1">"c591"</definedName>
    <definedName name="IQ_INT_EXP_TOTAL_BNK_SUBTOTAL_AP" hidden="1">"c8977"</definedName>
    <definedName name="IQ_INT_EXP_TOTAL_FDIC" hidden="1">"c6569"</definedName>
    <definedName name="IQ_INT_EXP_UTI" hidden="1">"c592"</definedName>
    <definedName name="IQ_INT_EXPENSE_AVG_ASSET" hidden="1">"c15705"</definedName>
    <definedName name="IQ_INT_FED_FUNDS_FDIC" hidden="1">"c6566"</definedName>
    <definedName name="IQ_INT_FEE_INC_ACCEPTANCE_OTHER_BANKS_DOM_FFIEC" hidden="1">"c15357"</definedName>
    <definedName name="IQ_INT_FEE_INC_AGRICULTURE_LOANS_FARMERS_DOM_FFIEC" hidden="1">"c15355"</definedName>
    <definedName name="IQ_INT_FEE_INC_COMM_IND_LOANS_DOM_FFIEC" hidden="1">"c15356"</definedName>
    <definedName name="IQ_INT_FEE_INC_CREDIT_CARDS_DOM_FFIEC" hidden="1">"c15358"</definedName>
    <definedName name="IQ_INT_FEE_INC_DEPOSITORY_LOANS_DOM_FFIEC" hidden="1">"c15354"</definedName>
    <definedName name="IQ_INT_FEE_INC_FOREIGN_GOVT_LOANS_DOM_FFIEC" hidden="1">"c15360"</definedName>
    <definedName name="IQ_INT_FEE_INC_INDIVIDUAL_LOANS_DOM_FFIEC" hidden="1">"c15359"</definedName>
    <definedName name="IQ_INT_FEE_INC_LOANS_1_4_DOM_FFIEC" hidden="1">"c12976"</definedName>
    <definedName name="IQ_INT_FEE_INC_LOANS_DOM_FFIEC" hidden="1">"c13335"</definedName>
    <definedName name="IQ_INT_FEE_INC_LOANS_FOREIGN_FFIEC" hidden="1">"c12979"</definedName>
    <definedName name="IQ_INT_FEE_INC_LOANS_OTHER_DOM_FFIEC" hidden="1">"c12978"</definedName>
    <definedName name="IQ_INT_FEE_INC_RE_LOANS_DOM_FFIEC" hidden="1">"c15353"</definedName>
    <definedName name="IQ_INT_FEE_INC_SECURED_RE_DOM_FFIEC" hidden="1">"c12977"</definedName>
    <definedName name="IQ_INT_FEE_INC_TAX_EXEMPT_OBLIGATIONS_DOM_FFIEC" hidden="1">"c15362"</definedName>
    <definedName name="IQ_INT_FEE_INC_TAXABLE_OBLIGATIONS_DOM_FFIEC" hidden="1">"c15361"</definedName>
    <definedName name="IQ_INT_FEE_INCOME_FFIEC" hidden="1">"c12974"</definedName>
    <definedName name="IQ_INT_FOREIGN_DEPOSITS_FDIC" hidden="1">"c6565"</definedName>
    <definedName name="IQ_INT_INC_AVG_ASSETS_FFIEC" hidden="1">"c13356"</definedName>
    <definedName name="IQ_INT_INC_BR" hidden="1">"c593"</definedName>
    <definedName name="IQ_INT_INC_DEPOSITORY_INST_FDIC" hidden="1">"c6558"</definedName>
    <definedName name="IQ_INT_INC_DOM_LOANS_FDIC" hidden="1">"c6555"</definedName>
    <definedName name="IQ_INT_INC_DUE_DEPOSITORY_INSTITUTIONS_FFIEC" hidden="1">"c12981"</definedName>
    <definedName name="IQ_INT_INC_EARNING_ASSETS_FFIEC" hidden="1">"c13375"</definedName>
    <definedName name="IQ_INT_INC_FED_FUNDS_FDIC" hidden="1">"c6561"</definedName>
    <definedName name="IQ_INT_INC_FED_FUNDS_SOLD_FFIEC" hidden="1">"c12987"</definedName>
    <definedName name="IQ_INT_INC_FIN" hidden="1">"c594"</definedName>
    <definedName name="IQ_INT_INC_FOREIGN_LOANS_FDIC" hidden="1">"c6556"</definedName>
    <definedName name="IQ_INT_INC_INVEST" hidden="1">"c595"</definedName>
    <definedName name="IQ_INT_INC_LEASE_RECEIVABLES_FDIC" hidden="1">"c6557"</definedName>
    <definedName name="IQ_INT_INC_LOANS" hidden="1">"c596"</definedName>
    <definedName name="IQ_INT_INC_OTHER_FDIC" hidden="1">"c6562"</definedName>
    <definedName name="IQ_INT_INC_RE" hidden="1">"c6225"</definedName>
    <definedName name="IQ_INT_INC_REIT" hidden="1">"c597"</definedName>
    <definedName name="IQ_INT_INC_SECURITIES_FDIC" hidden="1">"c6559"</definedName>
    <definedName name="IQ_INT_INC_TE_AVG_ASSETS_FFIEC" hidden="1">"c13358"</definedName>
    <definedName name="IQ_INT_INC_TE_EARNING_ASSETS_FFIEC" hidden="1">"c13377"</definedName>
    <definedName name="IQ_INT_INC_TOTAL" hidden="1">"c598"</definedName>
    <definedName name="IQ_INT_INC_TOTAL_BNK_SUBTOTAL_AP" hidden="1">"c8976"</definedName>
    <definedName name="IQ_INT_INC_TOTAL_FDIC" hidden="1">"c6563"</definedName>
    <definedName name="IQ_INT_INC_TRADING_ACCOUNTS_FDIC" hidden="1">"c6560"</definedName>
    <definedName name="IQ_INT_INC_TRADING_ASSETS_FFIEC" hidden="1">"c12986"</definedName>
    <definedName name="IQ_INT_INC_UTI" hidden="1">"c599"</definedName>
    <definedName name="IQ_INT_INCOME_AVG_ASSET" hidden="1">"c15704"</definedName>
    <definedName name="IQ_INT_INCOME_FTE_AVG_ASSETS_FFIEC" hidden="1">"c13856"</definedName>
    <definedName name="IQ_INT_INCOME_FTE_AVG_EARNING_ASSETS_FFIEC" hidden="1">"c13857"</definedName>
    <definedName name="IQ_INT_INCOME_FTE_FFIEC" hidden="1">"c13852"</definedName>
    <definedName name="IQ_INT_INV_INC" hidden="1">"c600"</definedName>
    <definedName name="IQ_INT_INV_INC_RE" hidden="1">"c6226"</definedName>
    <definedName name="IQ_INT_INV_INC_REIT" hidden="1">"c601"</definedName>
    <definedName name="IQ_INT_INV_INC_UTI" hidden="1">"c602"</definedName>
    <definedName name="IQ_INT_ON_BORROWING_COVERAGE" hidden="1">"c603"</definedName>
    <definedName name="IQ_INT_ON_DEPOSITS_DOM_FFIEC" hidden="1">"c12991"</definedName>
    <definedName name="IQ_INT_ON_DEPOSITS_FFIEC" hidden="1">"c12990"</definedName>
    <definedName name="IQ_INT_ON_DEPOSITS_FOREIGN_FFIEC" hidden="1">"c12995"</definedName>
    <definedName name="IQ_INT_RATE_EXPOSURE_FFIEC" hidden="1">"c13058"</definedName>
    <definedName name="IQ_INT_RATE_SPREAD" hidden="1">"c604"</definedName>
    <definedName name="IQ_INT_SAVINGS_DEPOSITS_MMDA_DOM_FFIEC" hidden="1">"c15364"</definedName>
    <definedName name="IQ_INT_SUB_NOTES_FDIC" hidden="1">"c6568"</definedName>
    <definedName name="IQ_INT_SUB_NOTES_FFIEC" hidden="1">"c12998"</definedName>
    <definedName name="IQ_INT_TIME_DEPOSITS_LESS_THAN_100K_DOM_FFIEC" hidden="1">"c12993"</definedName>
    <definedName name="IQ_INT_TIME_DEPOSITS_MORE_THAN_100K_DOM_FFIEC" hidden="1">"c12992"</definedName>
    <definedName name="IQ_INT_TRADING_LIABILITIES_FFIEC" hidden="1">"c12997"</definedName>
    <definedName name="IQ_INT_TRANSACTION_ACCOUNTS_DOM_FFIEC" hidden="1">"c15363"</definedName>
    <definedName name="IQ_INTANGIBLES_NET" hidden="1">"c1407"</definedName>
    <definedName name="IQ_INTANGIBLES_NET_1" hidden="1">"c907"</definedName>
    <definedName name="IQ_INTEREST_ACCRUED_ON_DEPOSITS_DOM_FFIEC" hidden="1">"c15277"</definedName>
    <definedName name="IQ_INTEREST_BEARING_BALANCES_FDIC" hidden="1">"c6371"</definedName>
    <definedName name="IQ_INTEREST_BEARING_BALANCES_QUARTERLY_AVG_FFIEC" hidden="1">"c15467"</definedName>
    <definedName name="IQ_INTEREST_BEARING_CASH_FFIEC" hidden="1">"c15259"</definedName>
    <definedName name="IQ_INTEREST_BEARING_CASH_FOREIGN_FFIEC" hidden="1">"c12776"</definedName>
    <definedName name="IQ_INTEREST_BEARING_CASH_US_FFIEC" hidden="1">"c12775"</definedName>
    <definedName name="IQ_INTEREST_BEARING_DEPOSITS_DOMESTIC_FDIC" hidden="1">"c6478"</definedName>
    <definedName name="IQ_INTEREST_BEARING_DEPOSITS_FDIC" hidden="1">"c6373"</definedName>
    <definedName name="IQ_INTEREST_BEARING_DEPOSITS_FOREIGN_FDIC" hidden="1">"c6485"</definedName>
    <definedName name="IQ_INTEREST_BEARING_TRANS_DOM_QUARTERLY_AVG_FFIEC" hidden="1">"c15484"</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NON_1" hidden="1">"c618"</definedName>
    <definedName name="IQ_INTEREST_EXP_SUPPL" hidden="1">"c1460"</definedName>
    <definedName name="IQ_INTEREST_INC" hidden="1">"c1393"</definedName>
    <definedName name="IQ_INTEREST_INC_1" hidden="1">"c769"</definedName>
    <definedName name="IQ_INTEREST_INC_NON" hidden="1">"c1384"</definedName>
    <definedName name="IQ_INTEREST_INC_NON_1" hidden="1">"c619"</definedName>
    <definedName name="IQ_INTEREST_INVEST_INC" hidden="1">"c619"</definedName>
    <definedName name="IQ_INTEREST_PENALTIES_RECOG_BS_AFTER_TAX" hidden="1">"c15745"</definedName>
    <definedName name="IQ_INTEREST_PENALTIES_RECOG_BS_PRE_TAX" hidden="1">"c15744"</definedName>
    <definedName name="IQ_INTEREST_PENALTIES_RECOG_IS_AFTER_TAX" hidden="1">"c15743"</definedName>
    <definedName name="IQ_INTEREST_PENALTIES_RECOG_IS_PRE_TAX" hidden="1">"c15742"</definedName>
    <definedName name="IQ_INTEREST_RATE_CONTRACTS_FDIC" hidden="1">"c6512"</definedName>
    <definedName name="IQ_INTEREST_RATE_EXPOSURES_FDIC" hidden="1">"c6662"</definedName>
    <definedName name="IQ_INTERNAL_ALLOCATIONS_INC_EXP_FOREIGN_FFIEC" hidden="1">"c15394"</definedName>
    <definedName name="IQ_INV_10YR_ANN_CAGR" hidden="1">"c6164"</definedName>
    <definedName name="IQ_INV_10YR_ANN_GROWTH" hidden="1">"c1930"</definedName>
    <definedName name="IQ_INV_1YR_ANN_GROWTH" hidden="1">"c1925"</definedName>
    <definedName name="IQ_INV_2YR_ANN_CAGR" hidden="1">"c6160"</definedName>
    <definedName name="IQ_INV_2YR_ANN_GROWTH" hidden="1">"c1926"</definedName>
    <definedName name="IQ_INV_3YR_ANN_CAGR" hidden="1">"c6161"</definedName>
    <definedName name="IQ_INV_3YR_ANN_GROWTH" hidden="1">"c1927"</definedName>
    <definedName name="IQ_INV_5YR_ANN_CAGR" hidden="1">"c6162"</definedName>
    <definedName name="IQ_INV_5YR_ANN_GROWTH" hidden="1">"c1928"</definedName>
    <definedName name="IQ_INV_7YR_ANN_CAGR" hidden="1">"c6163"</definedName>
    <definedName name="IQ_INV_7YR_ANN_GROWTH" hidden="1">"c1929"</definedName>
    <definedName name="IQ_INV_BANKING_FEE" hidden="1">"c620"</definedName>
    <definedName name="IQ_INV_METHOD" hidden="1">"c621"</definedName>
    <definedName name="IQ_INV_REL_ID" hidden="1">"c15220"</definedName>
    <definedName name="IQ_INV_REL_NAME" hidden="1">"c15219"</definedName>
    <definedName name="IQ_INVENTORIES" hidden="1">"c6901"</definedName>
    <definedName name="IQ_INVENTORIES_APR" hidden="1">"c7561"</definedName>
    <definedName name="IQ_INVENTORIES_APR_FC" hidden="1">"c8441"</definedName>
    <definedName name="IQ_INVENTORIES_FC" hidden="1">"c7781"</definedName>
    <definedName name="IQ_INVENTORIES_POP" hidden="1">"c7121"</definedName>
    <definedName name="IQ_INVENTORIES_POP_FC" hidden="1">"c8001"</definedName>
    <definedName name="IQ_INVENTORIES_YOY" hidden="1">"c7341"</definedName>
    <definedName name="IQ_INVENTORIES_YOY_FC" hidden="1">"c8221"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 hidden="1">"c6227"</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IES_ASSETS_TOT_FFIEC" hidden="1">"c13440"</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 hidden="1">"c6228"</definedName>
    <definedName name="IQ_INVEST_SECURITY_CF_REIT" hidden="1">"c642"</definedName>
    <definedName name="IQ_INVEST_SECURITY_CF_UTI" hidden="1">"c643"</definedName>
    <definedName name="IQ_INVEST_SECURITY_SUPPL" hidden="1">"c5511"</definedName>
    <definedName name="IQ_INVEST_UNCONSOLIDATED_SUBS_FFIEC" hidden="1">"c12834"</definedName>
    <definedName name="IQ_INVESTMENT_BANKING_BROKERAGE_FEES_FFIEC" hidden="1">"c13627"</definedName>
    <definedName name="IQ_INVESTMENT_BANKING_FEES_COMMISSIONS_FFIEC" hidden="1">"c13006"</definedName>
    <definedName name="IQ_INVESTMENT_BANKING_OTHER_FEES_FDIC" hidden="1">"c6666"</definedName>
    <definedName name="IQ_INVESTMENT_PARTNERSHIP" hidden="1">"c16072"</definedName>
    <definedName name="IQ_IPRD" hidden="1">"c644"</definedName>
    <definedName name="IQ_IPRD_SUPPLE" hidden="1">"c13813"</definedName>
    <definedName name="IQ_IRA_KEOGH_ACCOUNTS_FDIC" hidden="1">"c6496"</definedName>
    <definedName name="IQ_ISIN" hidden="1">"c12041"</definedName>
    <definedName name="IQ_ISM_INDEX" hidden="1">"c6902"</definedName>
    <definedName name="IQ_ISM_INDEX_APR" hidden="1">"c7562"</definedName>
    <definedName name="IQ_ISM_INDEX_APR_FC" hidden="1">"c8442"</definedName>
    <definedName name="IQ_ISM_INDEX_FC" hidden="1">"c7782"</definedName>
    <definedName name="IQ_ISM_INDEX_POP" hidden="1">"c7122"</definedName>
    <definedName name="IQ_ISM_INDEX_POP_FC" hidden="1">"c8002"</definedName>
    <definedName name="IQ_ISM_INDEX_YOY" hidden="1">"c7342"</definedName>
    <definedName name="IQ_ISM_INDEX_YOY_FC" hidden="1">"c8222"</definedName>
    <definedName name="IQ_ISM_SERVICES_APR_FC_UNUSED" hidden="1">"c8443"</definedName>
    <definedName name="IQ_ISM_SERVICES_APR_FC_UNUSED_UNUSED_UNUSED" hidden="1">"c8443"</definedName>
    <definedName name="IQ_ISM_SERVICES_APR_UNUSED" hidden="1">"c7563"</definedName>
    <definedName name="IQ_ISM_SERVICES_APR_UNUSED_UNUSED_UNUSED" hidden="1">"c7563"</definedName>
    <definedName name="IQ_ISM_SERVICES_FC_UNUSED" hidden="1">"c7783"</definedName>
    <definedName name="IQ_ISM_SERVICES_FC_UNUSED_UNUSED_UNUSED" hidden="1">"c7783"</definedName>
    <definedName name="IQ_ISM_SERVICES_INDEX" hidden="1">"c11862"</definedName>
    <definedName name="IQ_ISM_SERVICES_INDEX_APR" hidden="1">"c11865"</definedName>
    <definedName name="IQ_ISM_SERVICES_INDEX_POP" hidden="1">"c11863"</definedName>
    <definedName name="IQ_ISM_SERVICES_INDEX_YOY" hidden="1">"c11864"</definedName>
    <definedName name="IQ_ISM_SERVICES_POP_FC_UNUSED" hidden="1">"c8003"</definedName>
    <definedName name="IQ_ISM_SERVICES_POP_FC_UNUSED_UNUSED_UNUSED" hidden="1">"c8003"</definedName>
    <definedName name="IQ_ISM_SERVICES_POP_UNUSED" hidden="1">"c7123"</definedName>
    <definedName name="IQ_ISM_SERVICES_POP_UNUSED_UNUSED_UNUSED" hidden="1">"c7123"</definedName>
    <definedName name="IQ_ISM_SERVICES_UNUSED" hidden="1">"c6903"</definedName>
    <definedName name="IQ_ISM_SERVICES_UNUSED_UNUSED_UNUSED" hidden="1">"c6903"</definedName>
    <definedName name="IQ_ISM_SERVICES_YOY_FC_UNUSED" hidden="1">"c8223"</definedName>
    <definedName name="IQ_ISM_SERVICES_YOY_FC_UNUSED_UNUSED_UNUSED" hidden="1">"c8223"</definedName>
    <definedName name="IQ_ISM_SERVICES_YOY_UNUSED" hidden="1">"c7343"</definedName>
    <definedName name="IQ_ISM_SERVICES_YOY_UNUSED_UNUSED_UNUSED" hidden="1">"c7343"</definedName>
    <definedName name="IQ_ISS_DEBT_NET" hidden="1">"c1391"</definedName>
    <definedName name="IQ_ISS_DEBT_NET_1" hidden="1">"c751"</definedName>
    <definedName name="IQ_ISS_STOCK_NET" hidden="1">"c1601"</definedName>
    <definedName name="IQ_ISSUE_CURRENCY" hidden="1">"c2156"</definedName>
    <definedName name="IQ_ISSUE_NAME" hidden="1">"c2142"</definedName>
    <definedName name="IQ_ISSUED_GUARANTEED_US_FDIC" hidden="1">"c6404"</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KEY_DEV_COMPANY_ID" hidden="1">"c13830"</definedName>
    <definedName name="IQ_KEY_DEV_COMPANY_NAME" hidden="1">"c13829"</definedName>
    <definedName name="IQ_KEY_DEV_DATE" hidden="1">"c13763"</definedName>
    <definedName name="IQ_KEY_DEV_HEADLINE" hidden="1">"c13761"</definedName>
    <definedName name="IQ_KEY_DEV_ID" hidden="1">"c13760"</definedName>
    <definedName name="IQ_KEY_DEV_ID_INCL_SUBS" hidden="1">"c13832"</definedName>
    <definedName name="IQ_KEY_DEV_SITUATION" hidden="1">"c13762"</definedName>
    <definedName name="IQ_KEY_DEV_SOURCE" hidden="1">"c13765"</definedName>
    <definedName name="IQ_KEY_DEV_TIME" hidden="1">"c13833"</definedName>
    <definedName name="IQ_KEY_DEV_TRANSACTION_ID" hidden="1">"c13766"</definedName>
    <definedName name="IQ_KEY_DEV_TYPE" hidden="1">"c13764"</definedName>
    <definedName name="IQ_LAND" hidden="1">"c645"</definedName>
    <definedName name="IQ_LAND_MINERAL_RIGHTS_TO_PPE_GROSS_COAL" hidden="1">"c15949"</definedName>
    <definedName name="IQ_LAND_MINERAL_RIGHTS_TO_PPE_NET_COAL" hidden="1">"c15950"</definedName>
    <definedName name="IQ_LANDS_MINERAL_RIGHTS_GROSS_COAL" hidden="1">"c15938"</definedName>
    <definedName name="IQ_LANDS_MINERAL_RIGHTS_NET_COAL" hidden="1">"c15939"</definedName>
    <definedName name="IQ_LAPSE_STATUTE_LIMITATIONS" hidden="1">"c15738"</definedName>
    <definedName name="IQ_LARGE_CAP_LABOR_COST_INDEX" hidden="1">"c6904"</definedName>
    <definedName name="IQ_LARGE_CAP_LABOR_COST_INDEX_APR" hidden="1">"c7564"</definedName>
    <definedName name="IQ_LARGE_CAP_LABOR_COST_INDEX_APR_FC" hidden="1">"c8444"</definedName>
    <definedName name="IQ_LARGE_CAP_LABOR_COST_INDEX_FC" hidden="1">"c7784"</definedName>
    <definedName name="IQ_LARGE_CAP_LABOR_COST_INDEX_POP" hidden="1">"c7124"</definedName>
    <definedName name="IQ_LARGE_CAP_LABOR_COST_INDEX_POP_FC" hidden="1">"c8004"</definedName>
    <definedName name="IQ_LARGE_CAP_LABOR_COST_INDEX_YOY" hidden="1">"c7344"</definedName>
    <definedName name="IQ_LARGE_CAP_LABOR_COST_INDEX_YOY_FC" hidden="1">"c8224"</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_MONTHLY_FACTOR" hidden="1">"c8971"</definedName>
    <definedName name="IQ_LATEST_MONTHLY_FACTOR_DATE" hidden="1">"c8972"</definedName>
    <definedName name="IQ_LATESTK" hidden="1">1000</definedName>
    <definedName name="IQ_LATESTQ" hidden="1">500</definedName>
    <definedName name="IQ_LEAD_UNDERWRITER" hidden="1">"c8957"</definedName>
    <definedName name="IQ_LEASE_EXPENSE" hidden="1">"c16039"</definedName>
    <definedName name="IQ_LEASE_FIN_RECEIVABLES_NON_US_CHARGE_OFFS_FFIEC" hidden="1">"c13631"</definedName>
    <definedName name="IQ_LEASE_FIN_RECEIVABLES_NON_US_RECOV_FFIEC" hidden="1">"c13635"</definedName>
    <definedName name="IQ_LEASE_FIN_RECEIVABLES_US_CHARGE_OFFS_FFIEC" hidden="1">"c13630"</definedName>
    <definedName name="IQ_LEASE_FIN_RECEIVABLES_US_RECOV_FFIEC" hidden="1">"c13634"</definedName>
    <definedName name="IQ_LEASE_FINANCE" hidden="1">"c5654"</definedName>
    <definedName name="IQ_LEASE_FINANCING_REC_DUE_30_89_FFIEC" hidden="1">"c13276"</definedName>
    <definedName name="IQ_LEASE_FINANCING_REC_DUE_90_FFIEC" hidden="1">"c13302"</definedName>
    <definedName name="IQ_LEASE_FINANCING_REC_NON_ACCRUAL_FFIEC" hidden="1">"c13328"</definedName>
    <definedName name="IQ_LEASE_FINANCING_RECEIVABLES_CHARGE_OFFS_FDIC" hidden="1">"c6602"</definedName>
    <definedName name="IQ_LEASE_FINANCING_RECEIVABLES_DOM_FFIEC" hidden="1">"c12915"</definedName>
    <definedName name="IQ_LEASE_FINANCING_RECEIVABLES_FDIC" hidden="1">"c6433"</definedName>
    <definedName name="IQ_LEASE_FINANCING_RECEIVABLES_NET_CHARGE_OFFS_FDIC" hidden="1">"c6640"</definedName>
    <definedName name="IQ_LEASE_FINANCING_RECEIVABLES_QUARTERLY_AVG_FFIEC" hidden="1">"c15483"</definedName>
    <definedName name="IQ_LEASE_FINANCING_RECEIVABLES_RECOVERIES_FDIC" hidden="1">"c6621"</definedName>
    <definedName name="IQ_LEASE_FINANCING_RECEIVABLES_TOTAL_LOANS_FOREIGN_FDIC" hidden="1">"c6449"</definedName>
    <definedName name="IQ_LEASE_PMT_REC_AFTER_FIVE" hidden="1">"c16099"</definedName>
    <definedName name="IQ_LEASE_PMT_REC_CY" hidden="1">"c16093"</definedName>
    <definedName name="IQ_LEASE_PMT_REC_CY1" hidden="1">"c16094"</definedName>
    <definedName name="IQ_LEASE_PMT_REC_CY2" hidden="1">"c16095"</definedName>
    <definedName name="IQ_LEASE_PMT_REC_CY3" hidden="1">"c16096"</definedName>
    <definedName name="IQ_LEASE_PMT_REC_CY4" hidden="1">"c16097"</definedName>
    <definedName name="IQ_LEASE_PMT_REC_NEXT_FIVE" hidden="1">"c16098"</definedName>
    <definedName name="IQ_LEASE_PMT_REC_TOTAL" hidden="1">"c16100"</definedName>
    <definedName name="IQ_LEASE_RECEIVABLES_FOREIGN_FFIEC" hidden="1">"c13483"</definedName>
    <definedName name="IQ_LEASE_REVENUE" hidden="1">"c16023"</definedName>
    <definedName name="IQ_LEASE_TERMINATION_FEES" hidden="1">"c16182"</definedName>
    <definedName name="IQ_LEASED_RESERVES_COAL" hidden="1">"c15918"</definedName>
    <definedName name="IQ_LEASED_RESERVES_TO_TOTAL_RESERVES_COAL" hidden="1">"c15958"</definedName>
    <definedName name="IQ_LEASES_INDIVIDUALS_CHARGE_OFFS_FFIEC" hidden="1">"c13184"</definedName>
    <definedName name="IQ_LEASES_INDIVIDUALS_RECOV_FFIEC" hidden="1">"c13206"</definedName>
    <definedName name="IQ_LEASES_PERSONAL_EXP_DUE_30_89_FFIEC" hidden="1">"c13277"</definedName>
    <definedName name="IQ_LEASES_PERSONAL_EXP_DUE_90_FFIEC" hidden="1">"c13303"</definedName>
    <definedName name="IQ_LEASES_PERSONAL_EXP_NON_ACCRUAL_FFIEC" hidden="1">"c13329"</definedName>
    <definedName name="IQ_LEGAL_FEES_FFIEC" hidden="1">"c13052"</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 hidden="1">"c6229"</definedName>
    <definedName name="IQ_LEGAL_SETTLE_REIT" hidden="1">"c652"</definedName>
    <definedName name="IQ_LEGAL_SETTLE_SUPPLE" hidden="1">"c13815"</definedName>
    <definedName name="IQ_LEGAL_SETTLE_UTI" hidden="1">"c653"</definedName>
    <definedName name="IQ_LEVERAGE_RATIO" hidden="1">"c654"</definedName>
    <definedName name="IQ_LEVERED_FCF" hidden="1">"c1907"</definedName>
    <definedName name="IQ_LFCF_10YR_ANN_CAGR" hidden="1">"c6174"</definedName>
    <definedName name="IQ_LFCF_10YR_ANN_GROWTH" hidden="1">"c1942"</definedName>
    <definedName name="IQ_LFCF_1YR_ANN_GROWTH" hidden="1">"c1937"</definedName>
    <definedName name="IQ_LFCF_2YR_ANN_CAGR" hidden="1">"c6170"</definedName>
    <definedName name="IQ_LFCF_2YR_ANN_GROWTH" hidden="1">"c1938"</definedName>
    <definedName name="IQ_LFCF_3YR_ANN_CAGR" hidden="1">"c6171"</definedName>
    <definedName name="IQ_LFCF_3YR_ANN_GROWTH" hidden="1">"c1939"</definedName>
    <definedName name="IQ_LFCF_5YR_ANN_CAGR" hidden="1">"c6172"</definedName>
    <definedName name="IQ_LFCF_5YR_ANN_GROWTH" hidden="1">"c1940"</definedName>
    <definedName name="IQ_LFCF_7YR_ANN_CAGR" hidden="1">"c6173"</definedName>
    <definedName name="IQ_LFCF_7YR_ANN_GROWTH" hidden="1">"c1941"</definedName>
    <definedName name="IQ_LFCF_MARGIN" hidden="1">"c1961"</definedName>
    <definedName name="IQ_LH_STATUTORY_SURPLUS" hidden="1">"c2771"</definedName>
    <definedName name="IQ_LIAB_AP" hidden="1">"c8886"</definedName>
    <definedName name="IQ_LIAB_AP_ABS" hidden="1">"c8905"</definedName>
    <definedName name="IQ_LIAB_NAME_AP" hidden="1">"c8924"</definedName>
    <definedName name="IQ_LIAB_NAME_AP_ABS" hidden="1">"c8943"</definedName>
    <definedName name="IQ_LIABILITIES_FAIR_VALUE" hidden="1">"c13848"</definedName>
    <definedName name="IQ_LIABILITIES_LEVEL_1" hidden="1">"c13844"</definedName>
    <definedName name="IQ_LIABILITIES_LEVEL_2" hidden="1">"c13845"</definedName>
    <definedName name="IQ_LIABILITIES_LEVEL_3" hidden="1">"c13846"</definedName>
    <definedName name="IQ_LIABILITIES_NETTING_OTHER_ADJUSTMENTS" hidden="1">"c13847"</definedName>
    <definedName name="IQ_LIABILITY_ACCEPTANCES_OUT_FFIEC" hidden="1">"c12866"</definedName>
    <definedName name="IQ_LIABILITY_SHORT_POSITIONS_DOM_FFIEC" hidden="1">"c12941"</definedName>
    <definedName name="IQ_LICENSED_POPS" hidden="1">"c2123"</definedName>
    <definedName name="IQ_LICENSED_WIRELESS_POPS" hidden="1">"c2123"</definedName>
    <definedName name="IQ_LIFE_EARNED" hidden="1">"c2739"</definedName>
    <definedName name="IQ_LIFE_INSURANCE_ASSETS_FDIC" hidden="1">"c6372"</definedName>
    <definedName name="IQ_LIFE_INSURANCE_ASSETS_FFIEC" hidden="1">"c12847"</definedName>
    <definedName name="IQ_LIFOR" hidden="1">"c655"</definedName>
    <definedName name="IQ_LINE_EXTENSIONS_CABLE_INVEST" hidden="1">"c15803"</definedName>
    <definedName name="IQ_LIQUID_ASSETS_ASSETS_TOT_FFIEC" hidden="1">"c13439"</definedName>
    <definedName name="IQ_LIQUID_ASSETS_NONCORE_FUNDING_FFIEC" hidden="1">"c13339"</definedName>
    <definedName name="IQ_LIQUIDATION_VALUE_PREFERRED_CONVERT" hidden="1">"c13835"</definedName>
    <definedName name="IQ_LIQUIDATION_VALUE_PREFERRED_NON_REDEEM" hidden="1">"c13836"</definedName>
    <definedName name="IQ_LIQUIDATION_VALUE_PREFERRED_REDEEM" hidden="1">"c13837"</definedName>
    <definedName name="IQ_LL" hidden="1">"c656"</definedName>
    <definedName name="IQ_LOAN_ALLOW_GROSS_LOANS_FFIEC" hidden="1">"c13415"</definedName>
    <definedName name="IQ_LOAN_ALLOWANCE_GROSS_LOSSES_FFIEC" hidden="1">"c13352"</definedName>
    <definedName name="IQ_LOAN_ALLOWANCE_NET_LOANS_FFIEC" hidden="1">"c13472"</definedName>
    <definedName name="IQ_LOAN_ALLOWANCE_NONACCRUAL_ASSETS_FFIEC" hidden="1">"c13473"</definedName>
    <definedName name="IQ_LOAN_ALLOWANCE_PAST_DUE_NONACCRUAL_FFIEC" hidden="1">"c13474"</definedName>
    <definedName name="IQ_LOAN_COMMITMENTS_FAIR_VALUE_TOT_FFIEC" hidden="1">"c13216"</definedName>
    <definedName name="IQ_LOAN_COMMITMENTS_LEVEL_1_FFIEC" hidden="1">"c13224"</definedName>
    <definedName name="IQ_LOAN_COMMITMENTS_LEVEL_2_FFIEC" hidden="1">"c13232"</definedName>
    <definedName name="IQ_LOAN_COMMITMENTS_LEVEL_3_FFIEC" hidden="1">"c13240"</definedName>
    <definedName name="IQ_LOAN_COMMITMENTS_REVOLVING_FDIC" hidden="1">"c6524"</definedName>
    <definedName name="IQ_LOAN_LEASE_RECEIV" hidden="1">"c657"</definedName>
    <definedName name="IQ_LOAN_LOSS" hidden="1">"c1386"</definedName>
    <definedName name="IQ_LOAN_LOSS_1" hidden="1">"c656"</definedName>
    <definedName name="IQ_LOAN_LOSS_ALLOW_FDIC" hidden="1">"c6326"</definedName>
    <definedName name="IQ_LOAN_LOSS_ALLOWANCE_NON_PERF_ASSETS_FFIEC" hidden="1">"c13912"</definedName>
    <definedName name="IQ_LOAN_LOSS_ALLOWANCE_NONCURRENT_LOANS_FDIC" hidden="1">"c6740"</definedName>
    <definedName name="IQ_LOAN_LOSS_PROVISION_FOREIGN_FFIEC" hidden="1">"c15382"</definedName>
    <definedName name="IQ_LOAN_LOSSES_AVERAGE_LOANS_FFIEC" hidden="1">"c13350"</definedName>
    <definedName name="IQ_LOAN_LOSSES_FDIC" hidden="1">"c6580"</definedName>
    <definedName name="IQ_LOAN_SERVICE_REV" hidden="1">"c658"</definedName>
    <definedName name="IQ_LOANS_AGRICULTURAL_PROD_LL_REC_FFIEC" hidden="1">"c12886"</definedName>
    <definedName name="IQ_LOANS_AND_LEASES_HELD_FDIC" hidden="1">"c6367"</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 hidden="1">"c6230"</definedName>
    <definedName name="IQ_LOANS_CF_REIT" hidden="1">"c664"</definedName>
    <definedName name="IQ_LOANS_CF_UTI" hidden="1">"c665"</definedName>
    <definedName name="IQ_LOANS_DEPOSITORY_INST_US_LL_REC_FFIEC" hidden="1">"c12884"</definedName>
    <definedName name="IQ_LOANS_DEPOSITORY_INSTITUTIONS_FDIC" hidden="1">"c6382"</definedName>
    <definedName name="IQ_LOANS_DOM_QUARTERLY_AVG_FFIEC" hidden="1">"c13084"</definedName>
    <definedName name="IQ_LOANS_FARMERS_CHARGE_OFFS_FFIEC" hidden="1">"c13177"</definedName>
    <definedName name="IQ_LOANS_FARMERS_RECOV_FFIEC" hidden="1">"c13199"</definedName>
    <definedName name="IQ_LOANS_FINANCE_AGRICULTURAL_DUE_30_89_FFIEC" hidden="1">"c13270"</definedName>
    <definedName name="IQ_LOANS_FINANCE_AGRICULTURAL_DUE_90_FFIEC" hidden="1">"c13296"</definedName>
    <definedName name="IQ_LOANS_FINANCE_AGRICULTURAL_NON_ACCRUAL_FFIEC" hidden="1">"c13322"</definedName>
    <definedName name="IQ_LOANS_FINANCE_AGRICULTURAL_PROD_LL_REC_DOM_FFIEC" hidden="1">"c12909"</definedName>
    <definedName name="IQ_LOANS_FOR_SALE" hidden="1">"c666"</definedName>
    <definedName name="IQ_LOANS_FOREIGN_GOV_CHARGE_OFFS_FFIEC" hidden="1">"c13182"</definedName>
    <definedName name="IQ_LOANS_FOREIGN_GOV_DUE_30_89_FFIEC" hidden="1">"c13274"</definedName>
    <definedName name="IQ_LOANS_FOREIGN_GOV_DUE_90_FFIEC" hidden="1">"c13300"</definedName>
    <definedName name="IQ_LOANS_FOREIGN_GOV_LL_REC_DOM_FFIEC" hidden="1">"c12912"</definedName>
    <definedName name="IQ_LOANS_FOREIGN_GOV_NON_ACCRUAL_FFIEC" hidden="1">"c13326"</definedName>
    <definedName name="IQ_LOANS_FOREIGN_GOV_RECOV_FFIEC" hidden="1">"c13204"</definedName>
    <definedName name="IQ_LOANS_FOREIGN_INST_CHARGE_OFFS_FFIEC" hidden="1">"c13176"</definedName>
    <definedName name="IQ_LOANS_FOREIGN_INST_RECOV_FFIEC" hidden="1">"c13198"</definedName>
    <definedName name="IQ_LOANS_FOREIGN_LL_REC_FFIEC" hidden="1">"c12885"</definedName>
    <definedName name="IQ_LOANS_GOV_GUARANTEED_DUE_30_89_FFIEC" hidden="1">"c13281"</definedName>
    <definedName name="IQ_LOANS_GOV_GUARANTEED_DUE_90_FFIEC" hidden="1">"c13307"</definedName>
    <definedName name="IQ_LOANS_GOV_GUARANTEED_EXCL_GNMA_DUE_30_89_FFIEC" hidden="1">"c13282"</definedName>
    <definedName name="IQ_LOANS_GOV_GUARANTEED_EXCL_GNMA_DUE_90_FFIEC" hidden="1">"c13308"</definedName>
    <definedName name="IQ_LOANS_GOV_GUARANTEED_EXCL_GNMA_NON_ACCRUAL_FFIEC" hidden="1">"c13333"</definedName>
    <definedName name="IQ_LOANS_GOV_GUARANTEED_NON_ACCRUAL_FFIEC" hidden="1">"c13332"</definedName>
    <definedName name="IQ_LOANS_HELD_FOREIGN_FDIC" hidden="1">"c6315"</definedName>
    <definedName name="IQ_LOANS_INDIVIDUALS_FOREIGN_FFIEC" hidden="1">"c13480"</definedName>
    <definedName name="IQ_LOANS_LEASES_ASSETS_TOT_FFIEC" hidden="1">"c13437"</definedName>
    <definedName name="IQ_LOANS_LEASES_FAIR_VALUE_TOT_FFIEC" hidden="1">"c13209"</definedName>
    <definedName name="IQ_LOANS_LEASES_FOREIGN_FDIC" hidden="1">"c6383"</definedName>
    <definedName name="IQ_LOANS_LEASES_GROSS_FDIC" hidden="1">"c6323"</definedName>
    <definedName name="IQ_LOANS_LEASES_GROSS_FOREIGN_FDIC" hidden="1">"c6384"</definedName>
    <definedName name="IQ_LOANS_LEASES_HELD_SALE_FFIEC" hidden="1">"c12808"</definedName>
    <definedName name="IQ_LOANS_LEASES_HFI_FAIR_VALUE_TOT_FFIEC" hidden="1">"c15401"</definedName>
    <definedName name="IQ_LOANS_LEASES_HFI_LEVEL_1_FFIEC" hidden="1">"c15423"</definedName>
    <definedName name="IQ_LOANS_LEASES_HFI_LEVEL_2_FFIEC" hidden="1">"c15436"</definedName>
    <definedName name="IQ_LOANS_LEASES_HFI_LEVEL_3_FFIEC" hidden="1">"c15449"</definedName>
    <definedName name="IQ_LOANS_LEASES_HFS_FAIR_VALUE_TOT_FFIEC" hidden="1">"c15400"</definedName>
    <definedName name="IQ_LOANS_LEASES_HFS_LEVEL_1_FFIEC" hidden="1">"c15422"</definedName>
    <definedName name="IQ_LOANS_LEASES_HFS_LEVEL_2_FFIEC" hidden="1">"c15435"</definedName>
    <definedName name="IQ_LOANS_LEASES_HFS_LEVEL_3_FFIEC" hidden="1">"c15448"</definedName>
    <definedName name="IQ_LOANS_LEASES_LEVEL_1_FFIEC" hidden="1">"c13217"</definedName>
    <definedName name="IQ_LOANS_LEASES_LEVEL_2_FFIEC" hidden="1">"c13225"</definedName>
    <definedName name="IQ_LOANS_LEASES_LEVEL_3_FFIEC" hidden="1">"c13233"</definedName>
    <definedName name="IQ_LOANS_LEASES_NET_FDIC" hidden="1">"c6327"</definedName>
    <definedName name="IQ_LOANS_LEASES_NET_UNEARNED_FDIC" hidden="1">"c6325"</definedName>
    <definedName name="IQ_LOANS_LEASES_NET_UNEARNED_INC_ALLOWANCE_FFIEC" hidden="1">"c12811"</definedName>
    <definedName name="IQ_LOANS_LEASES_NET_UNEARNED_INCOME_FFIEC" hidden="1">"c12809"</definedName>
    <definedName name="IQ_LOANS_LEASES_QUARTERLY_AVG_FFIEC" hidden="1">"c13081"</definedName>
    <definedName name="IQ_LOANS_LOC_ASSETS_TOT_FFIEC" hidden="1">"c13441"</definedName>
    <definedName name="IQ_LOANS_NOT_SECURED_RE_FDIC" hidden="1">"c6381"</definedName>
    <definedName name="IQ_LOANS_PAST_DUE" hidden="1">"c667"</definedName>
    <definedName name="IQ_LOANS_PURCHASING_CARRYING_SECURITIES_LL_REC_DOM_FFIEC" hidden="1">"c12913"</definedName>
    <definedName name="IQ_LOANS_RECEIV_CURRENT" hidden="1">"c668"</definedName>
    <definedName name="IQ_LOANS_RECEIV_LT" hidden="1">"c669"</definedName>
    <definedName name="IQ_LOANS_RECEIV_LT_UTI" hidden="1">"c670"</definedName>
    <definedName name="IQ_LOANS_SEC_RE_FOREIGN_CHARGE_OFFS_FFIEC" hidden="1">"c13174"</definedName>
    <definedName name="IQ_LOANS_SEC_RE_FOREIGN_RECOV_FFIEC" hidden="1">"c13196"</definedName>
    <definedName name="IQ_LOANS_SECURED_1_4_DOM_QUARTERLY_AVG_FFIEC" hidden="1">"c13082"</definedName>
    <definedName name="IQ_LOANS_SECURED_BY_RE_CHARGE_OFFS_FDIC" hidden="1">"c6588"</definedName>
    <definedName name="IQ_LOANS_SECURED_BY_RE_RECOVERIES_FDIC" hidden="1">"c6607"</definedName>
    <definedName name="IQ_LOANS_SECURED_CONSTRUCTION_TRADING_DOM_FFIEC" hidden="1">"c12925"</definedName>
    <definedName name="IQ_LOANS_SECURED_FARMLAND_TRADING_DOM_FFIEC" hidden="1">"c12926"</definedName>
    <definedName name="IQ_LOANS_SECURED_NON_US_FDIC" hidden="1">"c6380"</definedName>
    <definedName name="IQ_LOANS_SECURED_RE_DOM_QUARTERLY_AVG_FFIEC" hidden="1">"c13083"</definedName>
    <definedName name="IQ_LOANS_SECURED_RE_FFIEC" hidden="1">"c12820"</definedName>
    <definedName name="IQ_LOANS_SECURED_RE_LL_REC_FFIEC" hidden="1">"c12883"</definedName>
    <definedName name="IQ_LOANS_SECURED_RE_NET_CHARGE_OFFS_FDIC" hidden="1">"c6626"</definedName>
    <definedName name="IQ_LOANS_TO_DEPOSITORY_INSTITUTIONS_FOREIGN_FDIC" hidden="1">"c6453"</definedName>
    <definedName name="IQ_LOANS_TO_FOREIGN_GOVERNMENTS_FDIC" hidden="1">"c6448"</definedName>
    <definedName name="IQ_LOANS_TO_INDIVIDUALS_FOREIGN_FDIC" hidden="1">"c6452"</definedName>
    <definedName name="IQ_LOANS_US_INST_CHARGE_OFFS_FFIEC" hidden="1">"c13175"</definedName>
    <definedName name="IQ_LOANS_US_INST_RECOV_FFIEC" hidden="1">"c13197"</definedName>
    <definedName name="IQ_LONG_TERM_ASSETS_FDIC" hidden="1">"c6361"</definedName>
    <definedName name="IQ_LONG_TERM_DEBT" hidden="1">"c1387"</definedName>
    <definedName name="IQ_LONG_TERM_DEBT_1" hidden="1">"c674"</definedName>
    <definedName name="IQ_LONG_TERM_DEBT_OVER_TOTAL_CAP" hidden="1">"c1388"</definedName>
    <definedName name="IQ_LONG_TERM_DEBT_OVER_TOTAL_CAP_1" hidden="1">"c677"</definedName>
    <definedName name="IQ_LONG_TERM_GROWTH" hidden="1">"c671"</definedName>
    <definedName name="IQ_LONG_TERM_INV" hidden="1">"c1389"</definedName>
    <definedName name="IQ_LONG_TERM_INV_1" hidden="1">"c697"</definedName>
    <definedName name="IQ_LOSS_ALLOWANCE_LOANS_FDIC" hidden="1">"c6739"</definedName>
    <definedName name="IQ_LOSS_AVAIL_SALE_EQUITY_SEC_T1_FFIEC" hidden="1">"c13132"</definedName>
    <definedName name="IQ_LOSS_LOSS_EXP" hidden="1">"c672"</definedName>
    <definedName name="IQ_LOSS_TO_NET_EARNED" hidden="1">"c2751"</definedName>
    <definedName name="IQ_LOW_SULFUR_CONTENT_RESERVES_COAL" hidden="1">"c15924"</definedName>
    <definedName name="IQ_LOW_SULFURE_RESERVES_TO_TOTAL_RESERVES_COAL" hidden="1">"c15961"</definedName>
    <definedName name="IQ_LOW_TARGET_PRICE" hidden="1">"c1652"</definedName>
    <definedName name="IQ_LOW_TARGET_PRICE_CIQ" hidden="1">"c4660"</definedName>
    <definedName name="IQ_LOW_TARGET_PRICE_REUT" hidden="1">"c5318"</definedName>
    <definedName name="IQ_LOWPRICE" hidden="1">"c673"</definedName>
    <definedName name="IQ_LT_ASSETS_AP" hidden="1">"c8882"</definedName>
    <definedName name="IQ_LT_ASSETS_AP_ABS" hidden="1">"c8901"</definedName>
    <definedName name="IQ_LT_ASSETS_NAME_AP" hidden="1">"c8920"</definedName>
    <definedName name="IQ_LT_ASSETS_NAME_AP_ABS" hidden="1">"c8939"</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 hidden="1">"c6231"</definedName>
    <definedName name="IQ_LT_DEBT_ISSUED_REIT" hidden="1">"c686"</definedName>
    <definedName name="IQ_LT_DEBT_ISSUED_UTI" hidden="1">"c687"</definedName>
    <definedName name="IQ_LT_DEBT_MATURING_1YR_INT_SENSITIVITY_FFIEC" hidden="1">"c13097"</definedName>
    <definedName name="IQ_LT_DEBT_RE" hidden="1">"c6232"</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 hidden="1">"c6233"</definedName>
    <definedName name="IQ_LT_DEBT_REPAID_REIT" hidden="1">"c694"</definedName>
    <definedName name="IQ_LT_DEBT_REPAID_UTI" hidden="1">"c695"</definedName>
    <definedName name="IQ_LT_DEBT_REPRICE_ASSETS_TOT_FFIEC" hidden="1">"c13453"</definedName>
    <definedName name="IQ_LT_DEBT_REPRICING_WITHIN_1_YR_INT_SENSITIVITY_FFIEC" hidden="1">"c13095"</definedName>
    <definedName name="IQ_LT_DEBT_UTI" hidden="1">"c696"</definedName>
    <definedName name="IQ_LT_GROWTH_DET_EST" hidden="1">"c12060"</definedName>
    <definedName name="IQ_LT_GROWTH_DET_EST_DATE" hidden="1">"c12213"</definedName>
    <definedName name="IQ_LT_GROWTH_DET_EST_DATE_REUT" hidden="1">"c12296"</definedName>
    <definedName name="IQ_LT_GROWTH_DET_EST_INCL" hidden="1">"c12350"</definedName>
    <definedName name="IQ_LT_GROWTH_DET_EST_INCL_REUT" hidden="1">"c12420"</definedName>
    <definedName name="IQ_LT_GROWTH_DET_EST_ORIGIN_REUT" hidden="1">"c12728"</definedName>
    <definedName name="IQ_LT_GROWTH_DET_EST_REUT" hidden="1">"c12154"</definedName>
    <definedName name="IQ_LT_INVEST" hidden="1">"c697"</definedName>
    <definedName name="IQ_LT_INVEST_BR" hidden="1">"c698"</definedName>
    <definedName name="IQ_LT_INVEST_FIN" hidden="1">"c699"</definedName>
    <definedName name="IQ_LT_INVEST_RE" hidden="1">"c6234"</definedName>
    <definedName name="IQ_LT_INVEST_REIT" hidden="1">"c700"</definedName>
    <definedName name="IQ_LT_INVEST_UTI" hidden="1">"c701"</definedName>
    <definedName name="IQ_LT_LIAB_AP" hidden="1">"c8885"</definedName>
    <definedName name="IQ_LT_LIAB_AP_ABS" hidden="1">"c8904"</definedName>
    <definedName name="IQ_LT_LIAB_NAME_AP" hidden="1">"c8923"</definedName>
    <definedName name="IQ_LT_LIAB_NAME_AP_ABS" hidden="1">"c8942"</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2000</definedName>
    <definedName name="IQ_LTM_REVENUE_OVER_EMPLOYEES" hidden="1">"c1437"</definedName>
    <definedName name="IQ_LTM_REVENUE_OVER_EMPLOYEES_1" hidden="1">"c1304"</definedName>
    <definedName name="IQ_LTMMONTH" hidden="1">120000</definedName>
    <definedName name="IQ_M1" hidden="1">"c6906"</definedName>
    <definedName name="IQ_M1_APR" hidden="1">"c7566"</definedName>
    <definedName name="IQ_M1_APR_FC" hidden="1">"c8446"</definedName>
    <definedName name="IQ_M1_FC" hidden="1">"c7786"</definedName>
    <definedName name="IQ_M1_POP" hidden="1">"c7126"</definedName>
    <definedName name="IQ_M1_POP_FC" hidden="1">"c8006"</definedName>
    <definedName name="IQ_M1_YOY" hidden="1">"c7346"</definedName>
    <definedName name="IQ_M1_YOY_FC" hidden="1">"c8226"</definedName>
    <definedName name="IQ_M2" hidden="1">"c6907"</definedName>
    <definedName name="IQ_M2_APR" hidden="1">"c7567"</definedName>
    <definedName name="IQ_M2_APR_FC" hidden="1">"c8447"</definedName>
    <definedName name="IQ_M2_FC" hidden="1">"c7787"</definedName>
    <definedName name="IQ_M2_POP" hidden="1">"c7127"</definedName>
    <definedName name="IQ_M2_POP_FC" hidden="1">"c8007"</definedName>
    <definedName name="IQ_M2_YOY" hidden="1">"c7347"</definedName>
    <definedName name="IQ_M2_YOY_FC" hidden="1">"c8227"</definedName>
    <definedName name="IQ_M3" hidden="1">"c6908"</definedName>
    <definedName name="IQ_M3_APR" hidden="1">"c7568"</definedName>
    <definedName name="IQ_M3_APR_FC" hidden="1">"c8448"</definedName>
    <definedName name="IQ_M3_FC" hidden="1">"c7788"</definedName>
    <definedName name="IQ_M3_POP" hidden="1">"c7128"</definedName>
    <definedName name="IQ_M3_POP_FC" hidden="1">"c8008"</definedName>
    <definedName name="IQ_M3_YOY" hidden="1">"c7348"</definedName>
    <definedName name="IQ_M3_YOY_FC" hidden="1">"c8228"</definedName>
    <definedName name="IQ_MACHINERY" hidden="1">"c711"</definedName>
    <definedName name="IQ_MAINT_CAPEX" hidden="1">"c2947"</definedName>
    <definedName name="IQ_MAINT_CAPEX_ACT_OR_EST" hidden="1">"c4458"</definedName>
    <definedName name="IQ_MAINT_CAPEX_ACT_OR_EST_CIQ" hidden="1">"c4987"</definedName>
    <definedName name="IQ_MAINT_CAPEX_EST" hidden="1">"c4457"</definedName>
    <definedName name="IQ_MAINT_CAPEX_GUIDANCE" hidden="1">"c4459"</definedName>
    <definedName name="IQ_MAINT_CAPEX_HIGH_EST" hidden="1">"c4460"</definedName>
    <definedName name="IQ_MAINT_CAPEX_HIGH_GUIDANCE" hidden="1">"c4197"</definedName>
    <definedName name="IQ_MAINT_CAPEX_LOW_EST" hidden="1">"c4461"</definedName>
    <definedName name="IQ_MAINT_CAPEX_LOW_GUIDANCE" hidden="1">"c4237"</definedName>
    <definedName name="IQ_MAINT_CAPEX_MEDIAN_EST" hidden="1">"c4462"</definedName>
    <definedName name="IQ_MAINT_CAPEX_NUM_EST" hidden="1">"c4463"</definedName>
    <definedName name="IQ_MAINT_CAPEX_STDDEV_EST" hidden="1">"c4464"</definedName>
    <definedName name="IQ_MAINT_REPAIR" hidden="1">"c2087"</definedName>
    <definedName name="IQ_MAKE_WHOLE_END_DATE" hidden="1">"c2493"</definedName>
    <definedName name="IQ_MAKE_WHOLE_SPREAD" hidden="1">"c2494"</definedName>
    <definedName name="IQ_MAKE_WHOLE_START_DATE" hidden="1">"c2492"</definedName>
    <definedName name="IQ_MAN_INVENTORIES" hidden="1">"c6913"</definedName>
    <definedName name="IQ_MAN_INVENTORIES_APR" hidden="1">"c7573"</definedName>
    <definedName name="IQ_MAN_INVENTORIES_APR_FC" hidden="1">"c8453"</definedName>
    <definedName name="IQ_MAN_INVENTORIES_FC" hidden="1">"c7793"</definedName>
    <definedName name="IQ_MAN_INVENTORIES_POP" hidden="1">"c7133"</definedName>
    <definedName name="IQ_MAN_INVENTORIES_POP_FC" hidden="1">"c8013"</definedName>
    <definedName name="IQ_MAN_INVENTORIES_YOY" hidden="1">"c7353"</definedName>
    <definedName name="IQ_MAN_INVENTORIES_YOY_FC" hidden="1">"c8233"</definedName>
    <definedName name="IQ_MAN_IS_RATIO" hidden="1">"c6912"</definedName>
    <definedName name="IQ_MAN_IS_RATIO_APR" hidden="1">"c7572"</definedName>
    <definedName name="IQ_MAN_IS_RATIO_APR_FC" hidden="1">"c8452"</definedName>
    <definedName name="IQ_MAN_IS_RATIO_FC" hidden="1">"c7792"</definedName>
    <definedName name="IQ_MAN_IS_RATIO_POP" hidden="1">"c7132"</definedName>
    <definedName name="IQ_MAN_IS_RATIO_POP_FC" hidden="1">"c8012"</definedName>
    <definedName name="IQ_MAN_IS_RATIO_YOY" hidden="1">"c7352"</definedName>
    <definedName name="IQ_MAN_IS_RATIO_YOY_FC" hidden="1">"c8232"</definedName>
    <definedName name="IQ_MAN_ORDERS" hidden="1">"c6914"</definedName>
    <definedName name="IQ_MAN_ORDERS_APR" hidden="1">"c7574"</definedName>
    <definedName name="IQ_MAN_ORDERS_APR_FC" hidden="1">"c8454"</definedName>
    <definedName name="IQ_MAN_ORDERS_FC" hidden="1">"c7794"</definedName>
    <definedName name="IQ_MAN_ORDERS_POP" hidden="1">"c7134"</definedName>
    <definedName name="IQ_MAN_ORDERS_POP_FC" hidden="1">"c8014"</definedName>
    <definedName name="IQ_MAN_ORDERS_YOY" hidden="1">"c7354"</definedName>
    <definedName name="IQ_MAN_ORDERS_YOY_FC" hidden="1">"c8234"</definedName>
    <definedName name="IQ_MAN_OUTPUT_HR" hidden="1">"c6915"</definedName>
    <definedName name="IQ_MAN_OUTPUT_HR_APR" hidden="1">"c7575"</definedName>
    <definedName name="IQ_MAN_OUTPUT_HR_APR_FC" hidden="1">"c8455"</definedName>
    <definedName name="IQ_MAN_OUTPUT_HR_FC" hidden="1">"c7795"</definedName>
    <definedName name="IQ_MAN_OUTPUT_HR_POP" hidden="1">"c7135"</definedName>
    <definedName name="IQ_MAN_OUTPUT_HR_POP_FC" hidden="1">"c8015"</definedName>
    <definedName name="IQ_MAN_OUTPUT_HR_YOY" hidden="1">"c7355"</definedName>
    <definedName name="IQ_MAN_OUTPUT_HR_YOY_FC" hidden="1">"c8235"</definedName>
    <definedName name="IQ_MAN_PAYROLLS" hidden="1">"c6916"</definedName>
    <definedName name="IQ_MAN_PAYROLLS_APR" hidden="1">"c7576"</definedName>
    <definedName name="IQ_MAN_PAYROLLS_APR_FC" hidden="1">"c8456"</definedName>
    <definedName name="IQ_MAN_PAYROLLS_FC" hidden="1">"c7796"</definedName>
    <definedName name="IQ_MAN_PAYROLLS_POP" hidden="1">"c7136"</definedName>
    <definedName name="IQ_MAN_PAYROLLS_POP_FC" hidden="1">"c8016"</definedName>
    <definedName name="IQ_MAN_PAYROLLS_YOY" hidden="1">"c7356"</definedName>
    <definedName name="IQ_MAN_PAYROLLS_YOY_FC" hidden="1">"c8236"</definedName>
    <definedName name="IQ_MAN_SHIPMENTS" hidden="1">"c6917"</definedName>
    <definedName name="IQ_MAN_SHIPMENTS_APR" hidden="1">"c7577"</definedName>
    <definedName name="IQ_MAN_SHIPMENTS_APR_FC" hidden="1">"c8457"</definedName>
    <definedName name="IQ_MAN_SHIPMENTS_FC" hidden="1">"c7797"</definedName>
    <definedName name="IQ_MAN_SHIPMENTS_POP" hidden="1">"c7137"</definedName>
    <definedName name="IQ_MAN_SHIPMENTS_POP_FC" hidden="1">"c8017"</definedName>
    <definedName name="IQ_MAN_SHIPMENTS_YOY" hidden="1">"c7357"</definedName>
    <definedName name="IQ_MAN_SHIPMENTS_YOY_FC" hidden="1">"c8237"</definedName>
    <definedName name="IQ_MAN_TOTAL_HR" hidden="1">"c6918"</definedName>
    <definedName name="IQ_MAN_TOTAL_HR_APR" hidden="1">"c7578"</definedName>
    <definedName name="IQ_MAN_TOTAL_HR_APR_FC" hidden="1">"c8458"</definedName>
    <definedName name="IQ_MAN_TOTAL_HR_FC" hidden="1">"c7798"</definedName>
    <definedName name="IQ_MAN_TOTAL_HR_POP" hidden="1">"c7138"</definedName>
    <definedName name="IQ_MAN_TOTAL_HR_POP_FC" hidden="1">"c8018"</definedName>
    <definedName name="IQ_MAN_TOTAL_HR_YOY" hidden="1">"c7358"</definedName>
    <definedName name="IQ_MAN_TOTAL_HR_YOY_FC" hidden="1">"c8238"</definedName>
    <definedName name="IQ_MAN_TRADE_INVENTORIES" hidden="1">"c6910"</definedName>
    <definedName name="IQ_MAN_TRADE_INVENTORIES_APR" hidden="1">"c7570"</definedName>
    <definedName name="IQ_MAN_TRADE_INVENTORIES_APR_FC" hidden="1">"c8450"</definedName>
    <definedName name="IQ_MAN_TRADE_INVENTORIES_FC" hidden="1">"c7790"</definedName>
    <definedName name="IQ_MAN_TRADE_INVENTORIES_POP" hidden="1">"c7130"</definedName>
    <definedName name="IQ_MAN_TRADE_INVENTORIES_POP_FC" hidden="1">"c8010"</definedName>
    <definedName name="IQ_MAN_TRADE_INVENTORIES_YOY" hidden="1">"c7350"</definedName>
    <definedName name="IQ_MAN_TRADE_INVENTORIES_YOY_FC" hidden="1">"c8230"</definedName>
    <definedName name="IQ_MAN_TRADE_IS_RATIO" hidden="1">"c6909"</definedName>
    <definedName name="IQ_MAN_TRADE_IS_RATIO_FC" hidden="1">"c7789"</definedName>
    <definedName name="IQ_MAN_TRADE_IS_RATIO_POP" hidden="1">"c7129"</definedName>
    <definedName name="IQ_MAN_TRADE_IS_RATIO_POP_FC" hidden="1">"c8009"</definedName>
    <definedName name="IQ_MAN_TRADE_IS_RATIO_YOY" hidden="1">"c7349"</definedName>
    <definedName name="IQ_MAN_TRADE_IS_RATIO_YOY_FC" hidden="1">"c8229"</definedName>
    <definedName name="IQ_MAN_TRADE_SALES" hidden="1">"c6911"</definedName>
    <definedName name="IQ_MAN_TRADE_SALES_APR" hidden="1">"c7571"</definedName>
    <definedName name="IQ_MAN_TRADE_SALES_APR_FC" hidden="1">"c8451"</definedName>
    <definedName name="IQ_MAN_TRADE_SALES_FC" hidden="1">"c7791"</definedName>
    <definedName name="IQ_MAN_TRADE_SALES_POP" hidden="1">"c7131"</definedName>
    <definedName name="IQ_MAN_TRADE_SALES_POP_FC" hidden="1">"c8011"</definedName>
    <definedName name="IQ_MAN_TRADE_SALES_YOY" hidden="1">"c7351"</definedName>
    <definedName name="IQ_MAN_TRADE_SALES_YOY_FC" hidden="1">"c8231"</definedName>
    <definedName name="IQ_MAN_WAGES" hidden="1">"c6919"</definedName>
    <definedName name="IQ_MAN_WAGES_APR" hidden="1">"c7579"</definedName>
    <definedName name="IQ_MAN_WAGES_APR_FC" hidden="1">"c8459"</definedName>
    <definedName name="IQ_MAN_WAGES_FC" hidden="1">"c7799"</definedName>
    <definedName name="IQ_MAN_WAGES_POP" hidden="1">"c7139"</definedName>
    <definedName name="IQ_MAN_WAGES_POP_FC" hidden="1">"c8019"</definedName>
    <definedName name="IQ_MAN_WAGES_YOY" hidden="1">"c7359"</definedName>
    <definedName name="IQ_MAN_WAGES_YOY_FC" hidden="1">"c8239"</definedName>
    <definedName name="IQ_MANAGED_PROP" hidden="1">"c8763"</definedName>
    <definedName name="IQ_MANAGED_SQ_FT" hidden="1">"c8779"</definedName>
    <definedName name="IQ_MANAGED_UNITS" hidden="1">"c8771"</definedName>
    <definedName name="IQ_MARGIN_ANNUAL_PREMIUM_EQUIVALENT_NEW_BUSINESS" hidden="1">"c9970"</definedName>
    <definedName name="IQ_MARGIN_PV_PREMIUMS_NEW_BUSINESS" hidden="1">"c9971"</definedName>
    <definedName name="IQ_MARKET_CAP_LFCF" hidden="1">"c2209"</definedName>
    <definedName name="IQ_MARKETCAP" hidden="1">"c712"</definedName>
    <definedName name="IQ_MARKETING" hidden="1">"c2239"</definedName>
    <definedName name="IQ_MARKETING_PROMOTION_EXPENSE" hidden="1">"c16035"</definedName>
    <definedName name="IQ_MATERIALS_SUPPLES_INVENTORY_COAL" hidden="1">"c15942"</definedName>
    <definedName name="IQ_MATURITY_DATE" hidden="1">"c2146"</definedName>
    <definedName name="IQ_MATURITY_ONE_YEAR_LESS_FDIC" hidden="1">"c6425"</definedName>
    <definedName name="IQ_MBS_INVEST_SECURITIES_FFIEC" hidden="1">"c13460"</definedName>
    <definedName name="IQ_MBS_OTHER_ISSUED_FNMA_OTHERS_AVAIL_SALE_FFIEC" hidden="1">"c12799"</definedName>
    <definedName name="IQ_MBS_OTHER_ISSUED_FNMA_OTHERS_FFIEC" hidden="1">"c12785"</definedName>
    <definedName name="IQ_MBS_PASS_THROUGH_FNMA_AVAIL_SALE_FFIEC" hidden="1">"c12797"</definedName>
    <definedName name="IQ_MBS_PASS_THROUGH_FNMA_FFIEC" hidden="1">"c12783"</definedName>
    <definedName name="IQ_MBS_PASS_THROUGH_GNMA_AVAIL_SALE_FFIEC" hidden="1">"c12796"</definedName>
    <definedName name="IQ_MBS_PASS_THROUGH_GNMA_FFIEC" hidden="1">"c12782"</definedName>
    <definedName name="IQ_MBS_PASS_THROUGH_ISSUED_FNMA_GNMA_TRADING_DOM_FFIEC" hidden="1">"c12921"</definedName>
    <definedName name="IQ_MBS_PASS_THROUGH_OTHER_AVAIL_SALE_FFIEC" hidden="1">"c12798"</definedName>
    <definedName name="IQ_MBS_PASS_THROUGH_OTHER_FFIEC" hidden="1">"c12784"</definedName>
    <definedName name="IQ_MBS_QUARTERLY_AVG_FFIEC" hidden="1">"c15471"</definedName>
    <definedName name="IQ_MC_ASO_COVERED_LIVES" hidden="1">"c9918"</definedName>
    <definedName name="IQ_MC_ASO_MEMBERSHIP" hidden="1">"c9921"</definedName>
    <definedName name="IQ_MC_CLAIMS_RESERVES" hidden="1">"c9941"</definedName>
    <definedName name="IQ_MC_COMBINED_RATIO" hidden="1">"c9933"</definedName>
    <definedName name="IQ_MC_COMMERCIAL_ASO_FEES" hidden="1">"c15862"</definedName>
    <definedName name="IQ_MC_COMMERCIAL_NON_RISK_MEMBERS" hidden="1">"c15835"</definedName>
    <definedName name="IQ_MC_COMMERCIAL_PREMIUMS" hidden="1">"c15852"</definedName>
    <definedName name="IQ_MC_DAYS_CLAIMS_PAYABLE" hidden="1">"c9937"</definedName>
    <definedName name="IQ_MC_DAYS_CLAIMS_PAYABLE_EXCL_CAPITATION" hidden="1">"c9938"</definedName>
    <definedName name="IQ_MC_DENTAL_MEMBERS" hidden="1">"c15832"</definedName>
    <definedName name="IQ_MC_DENTAL_PREMIUMS" hidden="1">"c15858"</definedName>
    <definedName name="IQ_MC_HMO_MEMBERS" hidden="1">"c15824"</definedName>
    <definedName name="IQ_MC_HMO_PREMIUMS" hidden="1">"c15850"</definedName>
    <definedName name="IQ_MC_INDEMNITY_MEMBERS" hidden="1">"c15825"</definedName>
    <definedName name="IQ_MC_INDEMNITY_PREMIUMS" hidden="1">"c15851"</definedName>
    <definedName name="IQ_MC_MEDICAID_ASO_FEES" hidden="1">"c15865"</definedName>
    <definedName name="IQ_MC_MEDICAID_MEMBERS" hidden="1">"c15830"</definedName>
    <definedName name="IQ_MC_MEDICAID_NON_RISK_MEMBERS" hidden="1">"c15838"</definedName>
    <definedName name="IQ_MC_MEDICAID_PREMIUMS" hidden="1">"c15856"</definedName>
    <definedName name="IQ_MC_MEDICAL_COST" hidden="1">"c15847"</definedName>
    <definedName name="IQ_MC_MEDICAL_COSTS_PMPM" hidden="1">"c9925"</definedName>
    <definedName name="IQ_MC_MEDICARE_ASO_FEES" hidden="1">"c15864"</definedName>
    <definedName name="IQ_MC_MEDICARE_MEMBERS" hidden="1">"c15828"</definedName>
    <definedName name="IQ_MC_MEDICARE_NON_RISK_MEMBERS" hidden="1">"c15837"</definedName>
    <definedName name="IQ_MC_MEDICARE_PART_D_MEMBERS" hidden="1">"c15829"</definedName>
    <definedName name="IQ_MC_MEDICARE_PART_D_PREMIUMS" hidden="1">"c15855"</definedName>
    <definedName name="IQ_MC_MEDICARE_PREMIUMS" hidden="1">"c15854"</definedName>
    <definedName name="IQ_MC_MILITARY_ASO_FEES" hidden="1">"c15863"</definedName>
    <definedName name="IQ_MC_MILITARY_MEMBERS" hidden="1">"c15827"</definedName>
    <definedName name="IQ_MC_MILITARY_NON_RISK_MEMBERS" hidden="1">"c15836"</definedName>
    <definedName name="IQ_MC_MILITARY_PREMIUMS" hidden="1">"c15853"</definedName>
    <definedName name="IQ_MC_NET_INVESTMENT_INCOME" hidden="1">"c15845"</definedName>
    <definedName name="IQ_MC_OTHER_REV" hidden="1">"c15846"</definedName>
    <definedName name="IQ_MC_PARENT_CASH" hidden="1">"c9942"</definedName>
    <definedName name="IQ_MC_PPO_POS_MEMBERS" hidden="1">"c15823"</definedName>
    <definedName name="IQ_MC_PPO_POS_PREMIUMS" hidden="1">"c15849"</definedName>
    <definedName name="IQ_MC_PREMIUMS" hidden="1">"c15861"</definedName>
    <definedName name="IQ_MC_PREMIUMS_PMPM" hidden="1">"c9924"</definedName>
    <definedName name="IQ_MC_RATIO" hidden="1">"c2783"</definedName>
    <definedName name="IQ_MC_RECEIPT_CYCLE_TIME_DAYS" hidden="1">"c9939"</definedName>
    <definedName name="IQ_MC_RECEIPT_CYCLE_TIME_MONTHS" hidden="1">"c9940"</definedName>
    <definedName name="IQ_MC_RISK_COVERED_LIVES" hidden="1">"c9917"</definedName>
    <definedName name="IQ_MC_RISK_MEMBERSHIP" hidden="1">"c9920"</definedName>
    <definedName name="IQ_MC_SELLILNG_COSTS_RATIO" hidden="1">"c9928"</definedName>
    <definedName name="IQ_MC_SGA_PMPM" hidden="1">"c9926"</definedName>
    <definedName name="IQ_MC_SPECIALTY_ASO_FEES" hidden="1">"c15867"</definedName>
    <definedName name="IQ_MC_SPECIALTY_NON_RISK_MEMBERS" hidden="1">"c15840"</definedName>
    <definedName name="IQ_MC_STATUTORY_SURPLUS" hidden="1">"c2772"</definedName>
    <definedName name="IQ_MC_TANGIBLE_EQUITY_MEDICAL_COST" hidden="1">"c15848"</definedName>
    <definedName name="IQ_MC_TANGIBLE_EQUITY_PER_MEMBER" hidden="1">"c15843"</definedName>
    <definedName name="IQ_MC_TOTAL_ASO_FEES" hidden="1">"c15868"</definedName>
    <definedName name="IQ_MC_TOTAL_COMMERCIAL_MEMBERS" hidden="1">"c15826"</definedName>
    <definedName name="IQ_MC_TOTAL_COVERED_LIVES" hidden="1">"c9919"</definedName>
    <definedName name="IQ_MC_TOTAL_EQUITY_PER_MEMBER" hidden="1">"c15842"</definedName>
    <definedName name="IQ_MC_TOTAL_GOVT_ASO_FEES" hidden="1">"c15866"</definedName>
    <definedName name="IQ_MC_TOTAL_GOVT_MEMBERS" hidden="1">"c15831"</definedName>
    <definedName name="IQ_MC_TOTAL_GOVT_NON_RISK_MEMBERS" hidden="1">"c15839"</definedName>
    <definedName name="IQ_MC_TOTAL_GOVT_PREMIUMS" hidden="1">"c15857"</definedName>
    <definedName name="IQ_MC_TOTAL_MEMBERSHIP" hidden="1">"c9922"</definedName>
    <definedName name="IQ_MC_TOTAL_MEMBERSHIP_CAPITATION" hidden="1">"c9923"</definedName>
    <definedName name="IQ_MC_TOTAL_OTHER_MEMBERS" hidden="1">"c15833"</definedName>
    <definedName name="IQ_MC_TOTAL_OTHER_PREMIUMS" hidden="1">"c15859"</definedName>
    <definedName name="IQ_MC_TOTAL_RESERVES_PER_MEMBER" hidden="1">"c15844"</definedName>
    <definedName name="IQ_MC_TOTAL_SEPCIALTY_MEMBERS" hidden="1">"c15834"</definedName>
    <definedName name="IQ_MC_TOTAL_SEPCIALTY_PREMIUMS" hidden="1">"c15860"</definedName>
    <definedName name="IQ_MC_TOTAL_STATUTORY_CAPITAL_SURPLUS_PER_MEMBER" hidden="1">"c15841"</definedName>
    <definedName name="IQ_MC_UNPROCESSED_CLAIMS_INVENTORY_DAYS" hidden="1">"c9936"</definedName>
    <definedName name="IQ_MC_UNPROCESSED_CLAIMS_INVENTORY_NUMBER" hidden="1">"c9934"</definedName>
    <definedName name="IQ_MC_UNPROCESSED_CLAIMS_INVENTORY_VALUE" hidden="1">"c9935"</definedName>
    <definedName name="IQ_MEASURED_ATTRIB_ORE_RESOURCES_ALUM" hidden="1">"c9237"</definedName>
    <definedName name="IQ_MEASURED_ATTRIB_ORE_RESOURCES_COP" hidden="1">"c9181"</definedName>
    <definedName name="IQ_MEASURED_ATTRIB_ORE_RESOURCES_DIAM" hidden="1">"c9661"</definedName>
    <definedName name="IQ_MEASURED_ATTRIB_ORE_RESOURCES_GOLD" hidden="1">"c9022"</definedName>
    <definedName name="IQ_MEASURED_ATTRIB_ORE_RESOURCES_IRON" hidden="1">"c9396"</definedName>
    <definedName name="IQ_MEASURED_ATTRIB_ORE_RESOURCES_LEAD" hidden="1">"c9449"</definedName>
    <definedName name="IQ_MEASURED_ATTRIB_ORE_RESOURCES_MANG" hidden="1">"c9502"</definedName>
    <definedName name="IQ_MEASURED_ATTRIB_ORE_RESOURCES_MOLYB" hidden="1">"c9714"</definedName>
    <definedName name="IQ_MEASURED_ATTRIB_ORE_RESOURCES_NICK" hidden="1">"c9290"</definedName>
    <definedName name="IQ_MEASURED_ATTRIB_ORE_RESOURCES_PLAT" hidden="1">"c9128"</definedName>
    <definedName name="IQ_MEASURED_ATTRIB_ORE_RESOURCES_SILVER" hidden="1">"c9075"</definedName>
    <definedName name="IQ_MEASURED_ATTRIB_ORE_RESOURCES_TITAN" hidden="1">"c9555"</definedName>
    <definedName name="IQ_MEASURED_ATTRIB_ORE_RESOURCES_URAN" hidden="1">"c9608"</definedName>
    <definedName name="IQ_MEASURED_ATTRIB_ORE_RESOURCES_ZINC" hidden="1">"c9343"</definedName>
    <definedName name="IQ_MEASURED_INDICATED_ATTRIB_ORE_RESOURCES_ALUM" hidden="1">"c9239"</definedName>
    <definedName name="IQ_MEASURED_INDICATED_ATTRIB_ORE_RESOURCES_COP" hidden="1">"c9183"</definedName>
    <definedName name="IQ_MEASURED_INDICATED_ATTRIB_ORE_RESOURCES_DIAM" hidden="1">"c9663"</definedName>
    <definedName name="IQ_MEASURED_INDICATED_ATTRIB_ORE_RESOURCES_GOLD" hidden="1">"c9024"</definedName>
    <definedName name="IQ_MEASURED_INDICATED_ATTRIB_ORE_RESOURCES_IRON" hidden="1">"c9398"</definedName>
    <definedName name="IQ_MEASURED_INDICATED_ATTRIB_ORE_RESOURCES_LEAD" hidden="1">"c9451"</definedName>
    <definedName name="IQ_MEASURED_INDICATED_ATTRIB_ORE_RESOURCES_MANG" hidden="1">"c9504"</definedName>
    <definedName name="IQ_MEASURED_INDICATED_ATTRIB_ORE_RESOURCES_MOLYB" hidden="1">"c9716"</definedName>
    <definedName name="IQ_MEASURED_INDICATED_ATTRIB_ORE_RESOURCES_NICK" hidden="1">"c9292"</definedName>
    <definedName name="IQ_MEASURED_INDICATED_ATTRIB_ORE_RESOURCES_PLAT" hidden="1">"c9130"</definedName>
    <definedName name="IQ_MEASURED_INDICATED_ATTRIB_ORE_RESOURCES_SILVER" hidden="1">"c9077"</definedName>
    <definedName name="IQ_MEASURED_INDICATED_ATTRIB_ORE_RESOURCES_TITAN" hidden="1">"c9557"</definedName>
    <definedName name="IQ_MEASURED_INDICATED_ATTRIB_ORE_RESOURCES_URAN" hidden="1">"c9610"</definedName>
    <definedName name="IQ_MEASURED_INDICATED_ATTRIB_ORE_RESOURCES_ZINC" hidden="1">"c9345"</definedName>
    <definedName name="IQ_MEASURED_INDICATED_ORE_RESOURCES_ALUM" hidden="1">"c9226"</definedName>
    <definedName name="IQ_MEASURED_INDICATED_ORE_RESOURCES_COP" hidden="1">"c9170"</definedName>
    <definedName name="IQ_MEASURED_INDICATED_ORE_RESOURCES_DIAM" hidden="1">"c9650"</definedName>
    <definedName name="IQ_MEASURED_INDICATED_ORE_RESOURCES_GOLD" hidden="1">"c9011"</definedName>
    <definedName name="IQ_MEASURED_INDICATED_ORE_RESOURCES_IRON" hidden="1">"c9385"</definedName>
    <definedName name="IQ_MEASURED_INDICATED_ORE_RESOURCES_LEAD" hidden="1">"c9438"</definedName>
    <definedName name="IQ_MEASURED_INDICATED_ORE_RESOURCES_MANG" hidden="1">"c9491"</definedName>
    <definedName name="IQ_MEASURED_INDICATED_ORE_RESOURCES_MOLYB" hidden="1">"c9703"</definedName>
    <definedName name="IQ_MEASURED_INDICATED_ORE_RESOURCES_NICK" hidden="1">"c9279"</definedName>
    <definedName name="IQ_MEASURED_INDICATED_ORE_RESOURCES_PLAT" hidden="1">"c9117"</definedName>
    <definedName name="IQ_MEASURED_INDICATED_ORE_RESOURCES_SILVER" hidden="1">"c9064"</definedName>
    <definedName name="IQ_MEASURED_INDICATED_ORE_RESOURCES_TITAN" hidden="1">"c9544"</definedName>
    <definedName name="IQ_MEASURED_INDICATED_ORE_RESOURCES_URAN" hidden="1">"c9597"</definedName>
    <definedName name="IQ_MEASURED_INDICATED_ORE_RESOURCES_ZINC" hidden="1">"c9332"</definedName>
    <definedName name="IQ_MEASURED_INDICATED_RECOV_RESOURCES_ALUM" hidden="1">"c9234"</definedName>
    <definedName name="IQ_MEASURED_INDICATED_RECOV_RESOURCES_COAL" hidden="1">"c9813"</definedName>
    <definedName name="IQ_MEASURED_INDICATED_RECOV_RESOURCES_COP" hidden="1">"c9178"</definedName>
    <definedName name="IQ_MEASURED_INDICATED_RECOV_RESOURCES_DIAM" hidden="1">"c9658"</definedName>
    <definedName name="IQ_MEASURED_INDICATED_RECOV_RESOURCES_GOLD" hidden="1">"c9019"</definedName>
    <definedName name="IQ_MEASURED_INDICATED_RECOV_RESOURCES_IRON" hidden="1">"c9393"</definedName>
    <definedName name="IQ_MEASURED_INDICATED_RECOV_RESOURCES_LEAD" hidden="1">"c9446"</definedName>
    <definedName name="IQ_MEASURED_INDICATED_RECOV_RESOURCES_MANG" hidden="1">"c9499"</definedName>
    <definedName name="IQ_MEASURED_INDICATED_RECOV_RESOURCES_MET_COAL" hidden="1">"c9753"</definedName>
    <definedName name="IQ_MEASURED_INDICATED_RECOV_RESOURCES_MOLYB" hidden="1">"c9711"</definedName>
    <definedName name="IQ_MEASURED_INDICATED_RECOV_RESOURCES_NICK" hidden="1">"c9287"</definedName>
    <definedName name="IQ_MEASURED_INDICATED_RECOV_RESOURCES_PLAT" hidden="1">"c9125"</definedName>
    <definedName name="IQ_MEASURED_INDICATED_RECOV_RESOURCES_SILVER" hidden="1">"c9072"</definedName>
    <definedName name="IQ_MEASURED_INDICATED_RECOV_RESOURCES_STEAM" hidden="1">"c9783"</definedName>
    <definedName name="IQ_MEASURED_INDICATED_RECOV_RESOURCES_TITAN" hidden="1">"c9552"</definedName>
    <definedName name="IQ_MEASURED_INDICATED_RECOV_RESOURCES_URAN" hidden="1">"c9605"</definedName>
    <definedName name="IQ_MEASURED_INDICATED_RECOV_RESOURCES_ZINC" hidden="1">"c9340"</definedName>
    <definedName name="IQ_MEASURED_INDICATED_RESOURCES_GRADE_ALUM" hidden="1">"c9227"</definedName>
    <definedName name="IQ_MEASURED_INDICATED_RESOURCES_GRADE_COP" hidden="1">"c9171"</definedName>
    <definedName name="IQ_MEASURED_INDICATED_RESOURCES_GRADE_DIAM" hidden="1">"c9651"</definedName>
    <definedName name="IQ_MEASURED_INDICATED_RESOURCES_GRADE_GOLD" hidden="1">"c9012"</definedName>
    <definedName name="IQ_MEASURED_INDICATED_RESOURCES_GRADE_IRON" hidden="1">"c9386"</definedName>
    <definedName name="IQ_MEASURED_INDICATED_RESOURCES_GRADE_LEAD" hidden="1">"c9439"</definedName>
    <definedName name="IQ_MEASURED_INDICATED_RESOURCES_GRADE_MANG" hidden="1">"c9492"</definedName>
    <definedName name="IQ_MEASURED_INDICATED_RESOURCES_GRADE_MOLYB" hidden="1">"c9704"</definedName>
    <definedName name="IQ_MEASURED_INDICATED_RESOURCES_GRADE_NICK" hidden="1">"c9280"</definedName>
    <definedName name="IQ_MEASURED_INDICATED_RESOURCES_GRADE_PLAT" hidden="1">"c9118"</definedName>
    <definedName name="IQ_MEASURED_INDICATED_RESOURCES_GRADE_SILVER" hidden="1">"c9065"</definedName>
    <definedName name="IQ_MEASURED_INDICATED_RESOURCES_GRADE_TITAN" hidden="1">"c9545"</definedName>
    <definedName name="IQ_MEASURED_INDICATED_RESOURCES_GRADE_URAN" hidden="1">"c9598"</definedName>
    <definedName name="IQ_MEASURED_INDICATED_RESOURCES_GRADE_ZINC" hidden="1">"c9333"</definedName>
    <definedName name="IQ_MEASURED_ORE_RESOURCES_ALUM" hidden="1">"c9222"</definedName>
    <definedName name="IQ_MEASURED_ORE_RESOURCES_COP" hidden="1">"c9166"</definedName>
    <definedName name="IQ_MEASURED_ORE_RESOURCES_DIAM" hidden="1">"c9646"</definedName>
    <definedName name="IQ_MEASURED_ORE_RESOURCES_GOLD" hidden="1">"c9007"</definedName>
    <definedName name="IQ_MEASURED_ORE_RESOURCES_IRON" hidden="1">"c9381"</definedName>
    <definedName name="IQ_MEASURED_ORE_RESOURCES_LEAD" hidden="1">"c9434"</definedName>
    <definedName name="IQ_MEASURED_ORE_RESOURCES_MANG" hidden="1">"c9487"</definedName>
    <definedName name="IQ_MEASURED_ORE_RESOURCES_MOLYB" hidden="1">"c9699"</definedName>
    <definedName name="IQ_MEASURED_ORE_RESOURCES_NICK" hidden="1">"c9275"</definedName>
    <definedName name="IQ_MEASURED_ORE_RESOURCES_PLAT" hidden="1">"c9113"</definedName>
    <definedName name="IQ_MEASURED_ORE_RESOURCES_SILVER" hidden="1">"c9060"</definedName>
    <definedName name="IQ_MEASURED_ORE_RESOURCES_TITAN" hidden="1">"c9540"</definedName>
    <definedName name="IQ_MEASURED_ORE_RESOURCES_URAN" hidden="1">"c9593"</definedName>
    <definedName name="IQ_MEASURED_ORE_RESOURCES_ZINC" hidden="1">"c9328"</definedName>
    <definedName name="IQ_MEASURED_RECOV_ATTRIB_RESOURCES_ALUM" hidden="1">"c9242"</definedName>
    <definedName name="IQ_MEASURED_RECOV_ATTRIB_RESOURCES_COAL" hidden="1">"c9816"</definedName>
    <definedName name="IQ_MEASURED_RECOV_ATTRIB_RESOURCES_COP" hidden="1">"c9186"</definedName>
    <definedName name="IQ_MEASURED_RECOV_ATTRIB_RESOURCES_DIAM" hidden="1">"c9666"</definedName>
    <definedName name="IQ_MEASURED_RECOV_ATTRIB_RESOURCES_GOLD" hidden="1">"c9027"</definedName>
    <definedName name="IQ_MEASURED_RECOV_ATTRIB_RESOURCES_IRON" hidden="1">"c9401"</definedName>
    <definedName name="IQ_MEASURED_RECOV_ATTRIB_RESOURCES_LEAD" hidden="1">"c9454"</definedName>
    <definedName name="IQ_MEASURED_RECOV_ATTRIB_RESOURCES_MANG" hidden="1">"c9507"</definedName>
    <definedName name="IQ_MEASURED_RECOV_ATTRIB_RESOURCES_MET_COAL" hidden="1">"c9756"</definedName>
    <definedName name="IQ_MEASURED_RECOV_ATTRIB_RESOURCES_MOLYB" hidden="1">"c9719"</definedName>
    <definedName name="IQ_MEASURED_RECOV_ATTRIB_RESOURCES_NICK" hidden="1">"c9295"</definedName>
    <definedName name="IQ_MEASURED_RECOV_ATTRIB_RESOURCES_PLAT" hidden="1">"c9133"</definedName>
    <definedName name="IQ_MEASURED_RECOV_ATTRIB_RESOURCES_SILVER" hidden="1">"c9080"</definedName>
    <definedName name="IQ_MEASURED_RECOV_ATTRIB_RESOURCES_STEAM" hidden="1">"c9786"</definedName>
    <definedName name="IQ_MEASURED_RECOV_ATTRIB_RESOURCES_TITAN" hidden="1">"c9560"</definedName>
    <definedName name="IQ_MEASURED_RECOV_ATTRIB_RESOURCES_URAN" hidden="1">"c9613"</definedName>
    <definedName name="IQ_MEASURED_RECOV_ATTRIB_RESOURCES_ZINC" hidden="1">"c9348"</definedName>
    <definedName name="IQ_MEASURED_RECOV_RESOURCES_ALUM" hidden="1">"c9232"</definedName>
    <definedName name="IQ_MEASURED_RECOV_RESOURCES_COAL" hidden="1">"c9811"</definedName>
    <definedName name="IQ_MEASURED_RECOV_RESOURCES_COP" hidden="1">"c9176"</definedName>
    <definedName name="IQ_MEASURED_RECOV_RESOURCES_DIAM" hidden="1">"c9656"</definedName>
    <definedName name="IQ_MEASURED_RECOV_RESOURCES_GOLD" hidden="1">"c9017"</definedName>
    <definedName name="IQ_MEASURED_RECOV_RESOURCES_IRON" hidden="1">"c9391"</definedName>
    <definedName name="IQ_MEASURED_RECOV_RESOURCES_LEAD" hidden="1">"c9444"</definedName>
    <definedName name="IQ_MEASURED_RECOV_RESOURCES_MANG" hidden="1">"c9497"</definedName>
    <definedName name="IQ_MEASURED_RECOV_RESOURCES_MET_COAL" hidden="1">"c9751"</definedName>
    <definedName name="IQ_MEASURED_RECOV_RESOURCES_MOLYB" hidden="1">"c9709"</definedName>
    <definedName name="IQ_MEASURED_RECOV_RESOURCES_NICK" hidden="1">"c9285"</definedName>
    <definedName name="IQ_MEASURED_RECOV_RESOURCES_PLAT" hidden="1">"c9123"</definedName>
    <definedName name="IQ_MEASURED_RECOV_RESOURCES_SILVER" hidden="1">"c9070"</definedName>
    <definedName name="IQ_MEASURED_RECOV_RESOURCES_STEAM" hidden="1">"c9781"</definedName>
    <definedName name="IQ_MEASURED_RECOV_RESOURCES_TITAN" hidden="1">"c9550"</definedName>
    <definedName name="IQ_MEASURED_RECOV_RESOURCES_URAN" hidden="1">"c9603"</definedName>
    <definedName name="IQ_MEASURED_RECOV_RESOURCES_ZINC" hidden="1">"c9338"</definedName>
    <definedName name="IQ_MEASURED_RESOURCES_CALORIFIC_VALUE_COAL" hidden="1">"c9806"</definedName>
    <definedName name="IQ_MEASURED_RESOURCES_CALORIFIC_VALUE_MET_COAL" hidden="1">"c9746"</definedName>
    <definedName name="IQ_MEASURED_RESOURCES_CALORIFIC_VALUE_STEAM" hidden="1">"c9776"</definedName>
    <definedName name="IQ_MEASURED_RESOURCES_GRADE_ALUM" hidden="1">"c9223"</definedName>
    <definedName name="IQ_MEASURED_RESOURCES_GRADE_COP" hidden="1">"c9167"</definedName>
    <definedName name="IQ_MEASURED_RESOURCES_GRADE_DIAM" hidden="1">"c9647"</definedName>
    <definedName name="IQ_MEASURED_RESOURCES_GRADE_GOLD" hidden="1">"c9008"</definedName>
    <definedName name="IQ_MEASURED_RESOURCES_GRADE_IRON" hidden="1">"c9382"</definedName>
    <definedName name="IQ_MEASURED_RESOURCES_GRADE_LEAD" hidden="1">"c9435"</definedName>
    <definedName name="IQ_MEASURED_RESOURCES_GRADE_MANG" hidden="1">"c9488"</definedName>
    <definedName name="IQ_MEASURED_RESOURCES_GRADE_MOLYB" hidden="1">"c9700"</definedName>
    <definedName name="IQ_MEASURED_RESOURCES_GRADE_NICK" hidden="1">"c9276"</definedName>
    <definedName name="IQ_MEASURED_RESOURCES_GRADE_PLAT" hidden="1">"c9114"</definedName>
    <definedName name="IQ_MEASURED_RESOURCES_GRADE_SILVER" hidden="1">"c9061"</definedName>
    <definedName name="IQ_MEASURED_RESOURCES_GRADE_TITAN" hidden="1">"c9541"</definedName>
    <definedName name="IQ_MEASURED_RESOURCES_GRADE_URAN" hidden="1">"c9594"</definedName>
    <definedName name="IQ_MEASURED_RESOURCES_GRADE_ZINC" hidden="1">"c9329"</definedName>
    <definedName name="IQ_MEDIAN_NEW_HOME_SALES_APR_FC_UNUSED" hidden="1">"c8460"</definedName>
    <definedName name="IQ_MEDIAN_NEW_HOME_SALES_APR_FC_UNUSED_UNUSED_UNUSED" hidden="1">"c8460"</definedName>
    <definedName name="IQ_MEDIAN_NEW_HOME_SALES_APR_UNUSED" hidden="1">"c7580"</definedName>
    <definedName name="IQ_MEDIAN_NEW_HOME_SALES_APR_UNUSED_UNUSED_UNUSED" hidden="1">"c7580"</definedName>
    <definedName name="IQ_MEDIAN_NEW_HOME_SALES_FC_UNUSED" hidden="1">"c7800"</definedName>
    <definedName name="IQ_MEDIAN_NEW_HOME_SALES_FC_UNUSED_UNUSED_UNUSED" hidden="1">"c7800"</definedName>
    <definedName name="IQ_MEDIAN_NEW_HOME_SALES_POP_FC_UNUSED" hidden="1">"c8020"</definedName>
    <definedName name="IQ_MEDIAN_NEW_HOME_SALES_POP_FC_UNUSED_UNUSED_UNUSED" hidden="1">"c8020"</definedName>
    <definedName name="IQ_MEDIAN_NEW_HOME_SALES_POP_UNUSED" hidden="1">"c7140"</definedName>
    <definedName name="IQ_MEDIAN_NEW_HOME_SALES_POP_UNUSED_UNUSED_UNUSED" hidden="1">"c7140"</definedName>
    <definedName name="IQ_MEDIAN_NEW_HOME_SALES_UNUSED" hidden="1">"c6920"</definedName>
    <definedName name="IQ_MEDIAN_NEW_HOME_SALES_UNUSED_UNUSED_UNUSED" hidden="1">"c6920"</definedName>
    <definedName name="IQ_MEDIAN_NEW_HOME_SALES_YOY_FC_UNUSED" hidden="1">"c8240"</definedName>
    <definedName name="IQ_MEDIAN_NEW_HOME_SALES_YOY_FC_UNUSED_UNUSED_UNUSED" hidden="1">"c8240"</definedName>
    <definedName name="IQ_MEDIAN_NEW_HOME_SALES_YOY_UNUSED" hidden="1">"c7360"</definedName>
    <definedName name="IQ_MEDIAN_NEW_HOME_SALES_YOY_UNUSED_UNUSED_UNUSED" hidden="1">"c7360"</definedName>
    <definedName name="IQ_MEDIAN_TARGET_PRICE" hidden="1">"c1650"</definedName>
    <definedName name="IQ_MEDIAN_TARGET_PRICE_CIQ" hidden="1">"c4658"</definedName>
    <definedName name="IQ_MEDIAN_TARGET_PRICE_REUT" hidden="1">"c5316"</definedName>
    <definedName name="IQ_MEDIUM_SULFUR_CONTENT_RESERVES_COAL" hidden="1">"c15926"</definedName>
    <definedName name="IQ_MEDIUM_SULFURE_RESERVES_TO_TOTAL_RESERVES_COAL" hidden="1">"c15962"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 hidden="1">"c6235"</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 hidden="1">"c6236"</definedName>
    <definedName name="IQ_MERGER_RESTRUCTURE_REIT" hidden="1">"c724"</definedName>
    <definedName name="IQ_MERGER_RESTRUCTURE_UTI" hidden="1">"c725"</definedName>
    <definedName name="IQ_MERGER_SUPPLE" hidden="1">"c13810"</definedName>
    <definedName name="IQ_MERGER_UTI" hidden="1">"c726"</definedName>
    <definedName name="IQ_MI_RECOV_ATTRIB_RESOURCES_ALUM" hidden="1">"c9244"</definedName>
    <definedName name="IQ_MI_RECOV_ATTRIB_RESOURCES_COAL" hidden="1">"c9818"</definedName>
    <definedName name="IQ_MI_RECOV_ATTRIB_RESOURCES_COP" hidden="1">"c9188"</definedName>
    <definedName name="IQ_MI_RECOV_ATTRIB_RESOURCES_DIAM" hidden="1">"c9668"</definedName>
    <definedName name="IQ_MI_RECOV_ATTRIB_RESOURCES_GOLD" hidden="1">"c9029"</definedName>
    <definedName name="IQ_MI_RECOV_ATTRIB_RESOURCES_IRON" hidden="1">"c9403"</definedName>
    <definedName name="IQ_MI_RECOV_ATTRIB_RESOURCES_LEAD" hidden="1">"c9456"</definedName>
    <definedName name="IQ_MI_RECOV_ATTRIB_RESOURCES_MANG" hidden="1">"c9509"</definedName>
    <definedName name="IQ_MI_RECOV_ATTRIB_RESOURCES_MET_COAL" hidden="1">"c9758"</definedName>
    <definedName name="IQ_MI_RECOV_ATTRIB_RESOURCES_MOLYB" hidden="1">"c9721"</definedName>
    <definedName name="IQ_MI_RECOV_ATTRIB_RESOURCES_NICK" hidden="1">"c9297"</definedName>
    <definedName name="IQ_MI_RECOV_ATTRIB_RESOURCES_PLAT" hidden="1">"c9135"</definedName>
    <definedName name="IQ_MI_RECOV_ATTRIB_RESOURCES_SILVER" hidden="1">"c9082"</definedName>
    <definedName name="IQ_MI_RECOV_ATTRIB_RESOURCES_STEAM" hidden="1">"c9788"</definedName>
    <definedName name="IQ_MI_RECOV_ATTRIB_RESOURCES_TITAN" hidden="1">"c9562"</definedName>
    <definedName name="IQ_MI_RECOV_ATTRIB_RESOURCES_URAN" hidden="1">"c9615"</definedName>
    <definedName name="IQ_MI_RECOV_ATTRIB_RESOURCES_ZINC" hidden="1">"c9350"</definedName>
    <definedName name="IQ_MI_RESOURCES_CALORIFIC_VALUE_COAL" hidden="1">"c9808"</definedName>
    <definedName name="IQ_MI_RESOURCES_CALORIFIC_VALUE_MET_COAL" hidden="1">"c9748"</definedName>
    <definedName name="IQ_MI_RESOURCES_CALORIFIC_VALUE_STEAM" hidden="1">"c9778"</definedName>
    <definedName name="IQ_MILES_PASSED" hidden="1">"c2848"</definedName>
    <definedName name="IQ_MIN_USE_PER_SUB" hidden="1">"c15764"</definedName>
    <definedName name="IQ_MINE_DEVELOPMENT_GROSS_COAL" hidden="1">"c15940"</definedName>
    <definedName name="IQ_MINORITY_INT_AVG_ASSETS_FFIEC" hidden="1">"c13367"</definedName>
    <definedName name="IQ_MINORITY_INT_BS_FFIEC" hidden="1">"c12874"</definedName>
    <definedName name="IQ_MINORITY_INT_FFIEC" hidden="1">"c13031"</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 hidden="1">"c6237"</definedName>
    <definedName name="IQ_MINORITY_INTEREST_REIT" hidden="1">"c734"</definedName>
    <definedName name="IQ_MINORITY_INTEREST_TOTAL" hidden="1">"c1905"</definedName>
    <definedName name="IQ_MINORITY_INTEREST_UTI" hidden="1">"c735"</definedName>
    <definedName name="IQ_MINTUTES_USED_LOCAL" hidden="1">"c15808"</definedName>
    <definedName name="IQ_MINTUTES_USED_LONG_DIST" hidden="1">"c15809"</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CIQ" hidden="1">"c4041"</definedName>
    <definedName name="IQ_MKTCAP_TOTAL_REV_FWD_REUT" hidden="1">"c4048"</definedName>
    <definedName name="IQ_MM_ACCOUNT" hidden="1">"c743"</definedName>
    <definedName name="IQ_MM_ACCRETION_EXPENSE" hidden="1">"c9845"</definedName>
    <definedName name="IQ_MM_ARO_BEG" hidden="1">"c9842"</definedName>
    <definedName name="IQ_MM_ARO_TOTAL" hidden="1">"c9850"</definedName>
    <definedName name="IQ_MM_CURRENT_PORT_ARO" hidden="1">"c9851"</definedName>
    <definedName name="IQ_MM_DEVELOPED_ACREAGE" hidden="1">"c9832"</definedName>
    <definedName name="IQ_MM_DEVELOPED_SQ_KMS" hidden="1">"c9831"</definedName>
    <definedName name="IQ_MM_DEVELOPED_SQ_MILES" hidden="1">"c9833"</definedName>
    <definedName name="IQ_MM_EXPLORATION_EXPENDITURE_TOT" hidden="1">"c9840"</definedName>
    <definedName name="IQ_MM_FX_ADJUSTMENT" hidden="1">"c9847"</definedName>
    <definedName name="IQ_MM_LIABILITIES_INCURRED_ACQUIRED" hidden="1">"c9843"</definedName>
    <definedName name="IQ_MM_LIABILITIES_REL_SPIN_OFFS" hidden="1">"c9848"</definedName>
    <definedName name="IQ_MM_LIABILITIES_SETTLED_DISPOSED" hidden="1">"c9844"</definedName>
    <definedName name="IQ_MM_NON_CURRENT_PORT_ARO" hidden="1">"c9852"</definedName>
    <definedName name="IQ_MM_NUMBER_MINES" hidden="1">"c9839"</definedName>
    <definedName name="IQ_MM_OTHER_ADJUSTMENTS_ARO" hidden="1">"c9849"</definedName>
    <definedName name="IQ_MM_REMAINING_MINE_LIFE" hidden="1">"c9838"</definedName>
    <definedName name="IQ_MM_RESOURCES_INCL_EXCL_RESERVES" hidden="1">"c9841"</definedName>
    <definedName name="IQ_MM_REVISIONS_ESTIMATE" hidden="1">"c9846"</definedName>
    <definedName name="IQ_MM_STRIPPING_RATIO" hidden="1">"c9837"</definedName>
    <definedName name="IQ_MM_UNDEVELOPED_ACREAGE" hidden="1">"c9835"</definedName>
    <definedName name="IQ_MM_UNDEVELOPED_SQ_KMS" hidden="1">"c9834"</definedName>
    <definedName name="IQ_MM_UNDEVELOPED_SQ_MILES" hidden="1">"c9836"</definedName>
    <definedName name="IQ_MMDA_NON_TRANS_ACCTS_FFIEC" hidden="1">"c15330"</definedName>
    <definedName name="IQ_MMDA_SAVINGS_TOT_DEPOSITS_FFIEC" hidden="1">"c13905"</definedName>
    <definedName name="IQ_MONEY_MARKET_ACCOUNTS_COMMERCIAL_BANK_SUBS_FFIEC" hidden="1">"c12947"</definedName>
    <definedName name="IQ_MONEY_MARKET_ACCOUNTS_OTHER_INSTITUTIONS_FFIEC" hidden="1">"c12952"</definedName>
    <definedName name="IQ_MONEY_MARKET_DEPOSIT_ACCOUNTS_FDIC" hidden="1">"c6553"</definedName>
    <definedName name="IQ_MONEY_MKT_DEPOSITS_TOTAL_DEPOSITS" hidden="1">"c15720"</definedName>
    <definedName name="IQ_MONEY_MKT_SAVINGS_ACCT_DEPOSITS_TOTAL_DEPOSITS" hidden="1">"c15722"</definedName>
    <definedName name="IQ_MONTH">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BACKED_SECURITIES_FDIC" hidden="1">"c6402"</definedName>
    <definedName name="IQ_MORTGAGE_DEBT_UNDER_CAPITAL_LEASES_FFIEC" hidden="1">"c15276"</definedName>
    <definedName name="IQ_MORTGAGE_SERV_RIGHTS" hidden="1">"c2242"</definedName>
    <definedName name="IQ_MORTGAGE_SERVICING_ASSETS_FFIEC" hidden="1">"c12838"</definedName>
    <definedName name="IQ_MORTGAGE_SERVICING_FDIC" hidden="1">"c6335"</definedName>
    <definedName name="IQ_MTD" hidden="1">800000</definedName>
    <definedName name="IQ_MTM_ADJ" hidden="1">"c16000"</definedName>
    <definedName name="IQ_MULTI_RES_PROPERTIES_TRADING_DOM_FFIEC" hidden="1">"c12930"</definedName>
    <definedName name="IQ_MULTIFAM_5_LOANS_TOT_LOANS_FFIEC" hidden="1">"c13869"</definedName>
    <definedName name="IQ_MULTIFAMILY_LOANS_GROSS_LOANS_FFIEC" hidden="1">"c13404"</definedName>
    <definedName name="IQ_MULTIFAMILY_LOANS_RISK_BASED_FFIEC" hidden="1">"c13425"</definedName>
    <definedName name="IQ_MULTIFAMILY_RES_DOM_FFIEC" hidden="1">"c15270"</definedName>
    <definedName name="IQ_MULTIFAMILY_RESIDENTIAL_LOANS_FDIC" hidden="1">"c6311"</definedName>
    <definedName name="IQ_MUNI_ADVALOREM_TAX" hidden="1">"c15144"</definedName>
    <definedName name="IQ_MUNI_AMT_TAX" hidden="1">"c15146"</definedName>
    <definedName name="IQ_MUNI_BANK_QUALIFIED" hidden="1">"c15148"</definedName>
    <definedName name="IQ_MUNI_DEP_TRUST_ELIGIBLE" hidden="1">"c15149"</definedName>
    <definedName name="IQ_MUNI_ECONOMIC_DEFEASANCE" hidden="1">"c15151"</definedName>
    <definedName name="IQ_MUNI_ESCROW" hidden="1">"c15228"</definedName>
    <definedName name="IQ_MUNI_FED_TAX" hidden="1">"c15147"</definedName>
    <definedName name="IQ_MUNI_LEGAL_DEFEASANCE" hidden="1">"c15150"</definedName>
    <definedName name="IQ_MUNI_OFFERING_TYPE" hidden="1">"c15143"</definedName>
    <definedName name="IQ_MUNI_OPTIONAL_REDEMPTION_DEFEASANCE" hidden="1">"c15152"</definedName>
    <definedName name="IQ_MUNI_PRE_REFUNDED_DATE" hidden="1">"c15154"</definedName>
    <definedName name="IQ_MUNI_PRE_REFUNDED_DATED_DATE" hidden="1">"c15156"</definedName>
    <definedName name="IQ_MUNI_PRE_REFUNDED_PRICE" hidden="1">"c15155"</definedName>
    <definedName name="IQ_MUNI_PRE_REFUNDED_TYPE" hidden="1">"c15153"</definedName>
    <definedName name="IQ_MUNI_PURPOSE" hidden="1">"c15226"</definedName>
    <definedName name="IQ_MUNI_STATE_TAX" hidden="1">"c15145"</definedName>
    <definedName name="IQ_MUNI_TERRITORY" hidden="1">"c15142"</definedName>
    <definedName name="IQ_MUNI_TYPE" hidden="1">"c15227"</definedName>
    <definedName name="IQ_MUNICIPAL_INVEST_SECURITIES_FFIEC" hidden="1">"c13459"</definedName>
    <definedName name="IQ_NAMES_REVISION_DATE_" hidden="1">40136.6646990741</definedName>
    <definedName name="IQ_NAPM_BUS_CONDITIONS" hidden="1">"c6921"</definedName>
    <definedName name="IQ_NAPM_BUS_CONDITIONS_APR" hidden="1">"c7581"</definedName>
    <definedName name="IQ_NAPM_BUS_CONDITIONS_APR_FC" hidden="1">"c8461"</definedName>
    <definedName name="IQ_NAPM_BUS_CONDITIONS_FC" hidden="1">"c7801"</definedName>
    <definedName name="IQ_NAPM_BUS_CONDITIONS_POP" hidden="1">"c7141"</definedName>
    <definedName name="IQ_NAPM_BUS_CONDITIONS_POP_FC" hidden="1">"c8021"</definedName>
    <definedName name="IQ_NAPM_BUS_CONDITIONS_YOY" hidden="1">"c7361"</definedName>
    <definedName name="IQ_NAPM_BUS_CONDITIONS_YOY_FC" hidden="1">"c8241"</definedName>
    <definedName name="IQ_NATIVE_COMPANY_NAME" hidden="1">"c13822"</definedName>
    <definedName name="IQ_NAV_ACT_OR_EST" hidden="1">"c2225"</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RE" hidden="1">"c15996"</definedName>
    <definedName name="IQ_NAV_SHARE_ACT_OR_EST" hidden="1">"c2225"</definedName>
    <definedName name="IQ_NAV_SHARE_ACT_OR_EST_REUT" hidden="1">"c5623"</definedName>
    <definedName name="IQ_NAV_SHARE_DET_EST_CURRENCY_REUT" hidden="1">"c12538"</definedName>
    <definedName name="IQ_NAV_SHARE_DET_EST_DATE_REUT" hidden="1">"c12297"</definedName>
    <definedName name="IQ_NAV_SHARE_DET_EST_INCL_REUT" hidden="1">"c12421"</definedName>
    <definedName name="IQ_NAV_SHARE_DET_EST_ORIGIN" hidden="1">"c12585"</definedName>
    <definedName name="IQ_NAV_SHARE_DET_EST_ORIGIN_REUT" hidden="1">"c12665"</definedName>
    <definedName name="IQ_NAV_SHARE_DET_EST_REUT" hidden="1">"c12155"</definedName>
    <definedName name="IQ_NAV_SHARE_EST" hidden="1">"c5609"</definedName>
    <definedName name="IQ_NAV_SHARE_EST_REUT" hidden="1">"c5617"</definedName>
    <definedName name="IQ_NAV_SHARE_HIGH_EST" hidden="1">"c5612"</definedName>
    <definedName name="IQ_NAV_SHARE_HIGH_EST_REUT" hidden="1">"c5620"</definedName>
    <definedName name="IQ_NAV_SHARE_LOW_EST" hidden="1">"c5613"</definedName>
    <definedName name="IQ_NAV_SHARE_LOW_EST_REUT" hidden="1">"c5621"</definedName>
    <definedName name="IQ_NAV_SHARE_MEDIAN_EST" hidden="1">"c5610"</definedName>
    <definedName name="IQ_NAV_SHARE_MEDIAN_EST_REUT" hidden="1">"c5618"</definedName>
    <definedName name="IQ_NAV_SHARE_NUM_EST" hidden="1">"c5614"</definedName>
    <definedName name="IQ_NAV_SHARE_NUM_EST_REUT" hidden="1">"c5622"</definedName>
    <definedName name="IQ_NAV_SHARE_RE" hidden="1">"c16011"</definedName>
    <definedName name="IQ_NAV_SHARE_STDDEV_EST" hidden="1">"c5611"</definedName>
    <definedName name="IQ_NAV_SHARE_STDDEV_EST_REUT" hidden="1">"c5619"</definedName>
    <definedName name="IQ_NAV_STDDEV_EST" hidden="1">"c1756"</definedName>
    <definedName name="IQ_NCLS_CLOSED_END_1_4_FAM_LOANS_TOT_LOANS_FFIEC" hidden="1">"c13891"</definedName>
    <definedName name="IQ_NCLS_COMM_IND_LOANS_TOT_LOANS_FFIEC" hidden="1">"c13898"</definedName>
    <definedName name="IQ_NCLS_COMM_RE_FARM_LOANS_TOT_LOANS_FFIEC" hidden="1">"c13897"</definedName>
    <definedName name="IQ_NCLS_COMM_RE_NONFARM_NONRES_TOT_LOANS_FFIEC" hidden="1">"c13896"</definedName>
    <definedName name="IQ_NCLS_CONST_LAND_DEV_LOANS_TOT_LOANS_FFIEC" hidden="1">"c13890"</definedName>
    <definedName name="IQ_NCLS_CONSUMER_LOANS_TOT_LOANS_FFIEC" hidden="1">"c13899"</definedName>
    <definedName name="IQ_NCLS_FARM_LOANS_TOT_LOANS_FFIEC" hidden="1">"c13895"</definedName>
    <definedName name="IQ_NCLS_HOME_EQUITY_LOANS_TOT_LOANS_FFIEC" hidden="1">"c13892"</definedName>
    <definedName name="IQ_NCLS_MULTIFAM_5_LOANS_TOT_LOANS_FFIEC" hidden="1">"c13894"</definedName>
    <definedName name="IQ_NCLS_TOT_1_4_FAM_LOANS_TOT_LOANS_FFIEC" hidden="1">"c13893"</definedName>
    <definedName name="IQ_NCLS_TOT_LEASES_TOT_LOANS_FFIEC" hidden="1">"c13900"</definedName>
    <definedName name="IQ_NCLS_TOT_LOANS_TOT_LOANS_FFIEC" hidden="1">"c13901"</definedName>
    <definedName name="IQ_NCOS_CLOSED_END_1_4_FAM_LOANS_TOT_LOANS_FFIEC" hidden="1">"c13879"</definedName>
    <definedName name="IQ_NCOS_COMM_IND_LOANS_TOT_LOANS_FFIEC" hidden="1">"c13886"</definedName>
    <definedName name="IQ_NCOS_COMM_RE_FARM_LOANS_TOT_LOANS_FFIEC" hidden="1">"c13885"</definedName>
    <definedName name="IQ_NCOS_COMM_RE_NONFARM_NONRES_TOT_LOANS_FFIEC" hidden="1">"c13884"</definedName>
    <definedName name="IQ_NCOS_CONST_LAND_DEV_LOANS_TOT_LOANS_FFIEC" hidden="1">"c13878"</definedName>
    <definedName name="IQ_NCOS_CONSUMER_LOANS_TOT_LOANS_FFIEC" hidden="1">"c13887"</definedName>
    <definedName name="IQ_NCOS_FARM_LOANS_TOT_LOANS_FFIEC" hidden="1">"c13883"</definedName>
    <definedName name="IQ_NCOS_HOME_EQUITY_LOANS_TOT_LOANS_FFIEC" hidden="1">"c13880"</definedName>
    <definedName name="IQ_NCOS_MULTIFAM_5_LOANS_TOT_LOANS_FFIEC" hidden="1">"c13882"</definedName>
    <definedName name="IQ_NCOS_TOT_1_4_FAM_LOANS_TOT_LOANS_FFIEC" hidden="1">"c13881"</definedName>
    <definedName name="IQ_NCOS_TOT_LEASES_TOT_LOANS_FFIEC" hidden="1">"c13888"</definedName>
    <definedName name="IQ_NCOS_TOT_LOANS_TOT_LOANS_FFIEC" hidden="1">"c13889"</definedName>
    <definedName name="IQ_NEGATIVE_FAIR_VALUE_DERIVATIVES_BENEFICIARY_FFIEC" hidden="1">"c13124"</definedName>
    <definedName name="IQ_NEGATIVE_FAIR_VALUE_DERIVATIVES_GUARANTOR_FFIEC" hidden="1">"c13117"</definedName>
    <definedName name="IQ_NET_ADD_BASIC" hidden="1">"c15782"</definedName>
    <definedName name="IQ_NET_ADD_BBAND" hidden="1">"c15785"</definedName>
    <definedName name="IQ_NET_ADD_DIG" hidden="1">"c15783"</definedName>
    <definedName name="IQ_NET_ADD_PHONE" hidden="1">"c15786"</definedName>
    <definedName name="IQ_NET_ADD_POSTPAID_WIRELESS" hidden="1">"c15754"</definedName>
    <definedName name="IQ_NET_ADD_PREPAID_WIRELESS" hidden="1">"c15755"</definedName>
    <definedName name="IQ_NET_ADD_RESELL_WHOLESALE_WIRELESS" hidden="1">"c15756"</definedName>
    <definedName name="IQ_NET_ADD_RGU" hidden="1">"c15787"</definedName>
    <definedName name="IQ_NET_ADD_SATELLITE" hidden="1">"c15784"</definedName>
    <definedName name="IQ_NET_ADD_TOTAL_WIRELESS" hidden="1">"c15757"</definedName>
    <definedName name="IQ_NET_BOOKING_LOCATION_ADJUSTMENT_FOREIGN_FFIEC" hidden="1">"c15385"</definedName>
    <definedName name="IQ_NET_CHANGE" hidden="1">"c749"</definedName>
    <definedName name="IQ_NET_CHARGE_OFFS_FDIC" hidden="1">"c6641"</definedName>
    <definedName name="IQ_NET_CHARGE_OFFS_LOANS_FDIC" hidden="1">"c6751"</definedName>
    <definedName name="IQ_NET_CLAIM_ADJ_EXP_RESERVE_BOP" hidden="1">"c15877"</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ACT_OR_EST" hidden="1">"c3583"</definedName>
    <definedName name="IQ_NET_DEBT_ACT_OR_EST_REUT" hidden="1">"c5473"</definedName>
    <definedName name="IQ_NET_DEBT_DET_EST" hidden="1">"c12061"</definedName>
    <definedName name="IQ_NET_DEBT_DET_EST_CURRENCY" hidden="1">"c12468"</definedName>
    <definedName name="IQ_NET_DEBT_DET_EST_CURRENCY_REUT" hidden="1">"c12539"</definedName>
    <definedName name="IQ_NET_DEBT_DET_EST_DATE" hidden="1">"c12214"</definedName>
    <definedName name="IQ_NET_DEBT_DET_EST_DATE_REUT" hidden="1">"c12298"</definedName>
    <definedName name="IQ_NET_DEBT_DET_EST_INCL" hidden="1">"c12351"</definedName>
    <definedName name="IQ_NET_DEBT_DET_EST_INCL_REUT" hidden="1">"c12422"</definedName>
    <definedName name="IQ_NET_DEBT_DET_EST_ORIGIN" hidden="1">"c12586"</definedName>
    <definedName name="IQ_NET_DEBT_DET_EST_ORIGIN_REUT" hidden="1">"c12666"</definedName>
    <definedName name="IQ_NET_DEBT_DET_EST_REUT" hidden="1">"c12156"</definedName>
    <definedName name="IQ_NET_DEBT_EBITDA" hidden="1">"c750"</definedName>
    <definedName name="IQ_NET_DEBT_EBITDA_CAPEX" hidden="1">"c2949"</definedName>
    <definedName name="IQ_NET_DEBT_EST" hidden="1">"c3517"</definedName>
    <definedName name="IQ_NET_DEBT_EST_REUT" hidden="1">"c3976"</definedName>
    <definedName name="IQ_NET_DEBT_GUIDANCE" hidden="1">"c4467"</definedName>
    <definedName name="IQ_NET_DEBT_HIGH_EST" hidden="1">"c3518"</definedName>
    <definedName name="IQ_NET_DEBT_HIGH_EST_REUT" hidden="1">"c3978"</definedName>
    <definedName name="IQ_NET_DEBT_HIGH_GUIDANCE" hidden="1">"c4181"</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 hidden="1">"c6238"</definedName>
    <definedName name="IQ_NET_DEBT_ISSUED_REIT" hidden="1">"c756"</definedName>
    <definedName name="IQ_NET_DEBT_ISSUED_UTI" hidden="1">"c757"</definedName>
    <definedName name="IQ_NET_DEBT_LOW_EST" hidden="1">"c3519"</definedName>
    <definedName name="IQ_NET_DEBT_LOW_EST_REUT" hidden="1">"c3979"</definedName>
    <definedName name="IQ_NET_DEBT_LOW_GUIDANCE" hidden="1">"c4221"</definedName>
    <definedName name="IQ_NET_DEBT_MEDIAN_EST" hidden="1">"c3520"</definedName>
    <definedName name="IQ_NET_DEBT_MEDIAN_EST_REUT" hidden="1">"c3977"</definedName>
    <definedName name="IQ_NET_DEBT_NUM_EST" hidden="1">"c3515"</definedName>
    <definedName name="IQ_NET_DEBT_NUM_EST_REUT" hidden="1">"c3980"</definedName>
    <definedName name="IQ_NET_DEBT_STDDEV_EST" hidden="1">"c3516"</definedName>
    <definedName name="IQ_NET_DEBT_STDDEV_EST_REUT" hidden="1">"c3981"</definedName>
    <definedName name="IQ_NET_EARNED" hidden="1">"c2734"</definedName>
    <definedName name="IQ_NET_FUNDS_PURCHASED_ASSETS_TOT_FFIEC" hidden="1">"c13448"</definedName>
    <definedName name="IQ_NET_GAIN_LOSS_OREO_EXP_FFIEC" hidden="1">"c15370"</definedName>
    <definedName name="IQ_NET_GAIN_LOSS_OREO_INC_FFIEC" hidden="1">"c15367"</definedName>
    <definedName name="IQ_NET_GAIN_LOSS_SALES_LOANS_EXP_FFIEC" hidden="1">"c15371"</definedName>
    <definedName name="IQ_NET_GAIN_LOSS_SALES_LOANS_INC_FFIEC" hidden="1">"c15368"</definedName>
    <definedName name="IQ_NET_GAIN_SALE_PREMISES_FIXED_ASSETS_EXP_FFIEC" hidden="1">"c15372"</definedName>
    <definedName name="IQ_NET_GAIN_SALE_PREMISES_FIXED_ASSETS_INC_FFIEC" hidden="1">"c15369"</definedName>
    <definedName name="IQ_NET_INC" hidden="1">"c1394"</definedName>
    <definedName name="IQ_NET_INC_1" hidden="1">"c781"</definedName>
    <definedName name="IQ_NET_INC_BEFORE" hidden="1">"c1368"</definedName>
    <definedName name="IQ_NET_INC_BEFORE_1" hidden="1">"c344"</definedName>
    <definedName name="IQ_NET_INC_CF" hidden="1">"c1397"</definedName>
    <definedName name="IQ_NET_INC_CF_1" hidden="1">"c793"</definedName>
    <definedName name="IQ_NET_INC_MARGIN" hidden="1">"c1398"</definedName>
    <definedName name="IQ_NET_INC_MARGIN_1" hidden="1">"c794"</definedName>
    <definedName name="IQ_NET_INCOME_FDIC" hidden="1">"c6587"</definedName>
    <definedName name="IQ_NET_INCOME_HOMEBUILDING_SALES" hidden="1">"c15818"</definedName>
    <definedName name="IQ_NET_INCOME_LH_FFIEC" hidden="1">"c13110"</definedName>
    <definedName name="IQ_NET_INCOME_PC_FFIEC" hidden="1">"c13103"</definedName>
    <definedName name="IQ_NET_INCOME_SHE_FFIEC" hidden="1">"c12960"</definedName>
    <definedName name="IQ_NET_INT_INC_10YR_ANN_CAGR" hidden="1">"c6100"</definedName>
    <definedName name="IQ_NET_INT_INC_10YR_ANN_GROWTH" hidden="1">"c758"</definedName>
    <definedName name="IQ_NET_INT_INC_1YR_ANN_GROWTH" hidden="1">"c759"</definedName>
    <definedName name="IQ_NET_INT_INC_2YR_ANN_CAGR" hidden="1">"c6101"</definedName>
    <definedName name="IQ_NET_INT_INC_2YR_ANN_GROWTH" hidden="1">"c760"</definedName>
    <definedName name="IQ_NET_INT_INC_3YR_ANN_CAGR" hidden="1">"c6102"</definedName>
    <definedName name="IQ_NET_INT_INC_3YR_ANN_GROWTH" hidden="1">"c761"</definedName>
    <definedName name="IQ_NET_INT_INC_5YR_ANN_CAGR" hidden="1">"c6103"</definedName>
    <definedName name="IQ_NET_INT_INC_5YR_ANN_GROWTH" hidden="1">"c762"</definedName>
    <definedName name="IQ_NET_INT_INC_7YR_ANN_CAGR" hidden="1">"c6104"</definedName>
    <definedName name="IQ_NET_INT_INC_7YR_ANN_GROWTH" hidden="1">"c763"</definedName>
    <definedName name="IQ_NET_INT_INC_AFTER_LL_BNK_SUBTOTAL_AP" hidden="1">"c8979"</definedName>
    <definedName name="IQ_NET_INT_INC_BNK" hidden="1">"c764"</definedName>
    <definedName name="IQ_NET_INT_INC_BNK_AP" hidden="1">"c8874"</definedName>
    <definedName name="IQ_NET_INT_INC_BNK_AP_ABS" hidden="1">"c8893"</definedName>
    <definedName name="IQ_NET_INT_INC_BNK_FDIC" hidden="1">"c6570"</definedName>
    <definedName name="IQ_NET_INT_INC_BNK_NAME_AP" hidden="1">"c8912"</definedName>
    <definedName name="IQ_NET_INT_INC_BNK_NAME_AP_ABS" hidden="1">"c8931"</definedName>
    <definedName name="IQ_NET_INT_INC_BNK_SUBTOTAL_AP" hidden="1">"c8978"</definedName>
    <definedName name="IQ_NET_INT_INC_BR" hidden="1">"c765"</definedName>
    <definedName name="IQ_NET_INT_INC_FIN" hidden="1">"c766"</definedName>
    <definedName name="IQ_NET_INT_INC_TOTAL_REV" hidden="1">"c767"</definedName>
    <definedName name="IQ_NET_INT_INCOME_AVG_ASSET" hidden="1">"c15706"</definedName>
    <definedName name="IQ_NET_INT_INCOME_FFIEC" hidden="1">"c13001"</definedName>
    <definedName name="IQ_NET_INT_INCOME_FTE_FFIEC" hidden="1">"c13036"</definedName>
    <definedName name="IQ_NET_INT_MARGIN" hidden="1">"c768"</definedName>
    <definedName name="IQ_NET_INTEREST_EXP" hidden="1">"c769"</definedName>
    <definedName name="IQ_NET_INTEREST_EXP_RE" hidden="1">"c6239"</definedName>
    <definedName name="IQ_NET_INTEREST_EXP_REIT" hidden="1">"c770"</definedName>
    <definedName name="IQ_NET_INTEREST_EXP_UTI" hidden="1">"c771"</definedName>
    <definedName name="IQ_NET_INTEREST_INC" hidden="1">"c1392"</definedName>
    <definedName name="IQ_NET_INTEREST_INC_1" hidden="1">"c764"</definedName>
    <definedName name="IQ_NET_INTEREST_INC_AFTER_LL" hidden="1">"c1604"</definedName>
    <definedName name="IQ_NET_INTEREST_INC_INTERNATIONAL_OPS_FFIEC" hidden="1">"c15375"</definedName>
    <definedName name="IQ_NET_INTEREST_MARGIN_FDIC" hidden="1">"c6726"</definedName>
    <definedName name="IQ_NET_LIFE_INS_IN_FORCE" hidden="1">"c2769"</definedName>
    <definedName name="IQ_NET_LOANS" hidden="1">"c772"</definedName>
    <definedName name="IQ_NET_LOANS_10YR_ANN_CAGR" hidden="1">"c6105"</definedName>
    <definedName name="IQ_NET_LOANS_10YR_ANN_GROWTH" hidden="1">"c773"</definedName>
    <definedName name="IQ_NET_LOANS_1YR_ANN_GROWTH" hidden="1">"c774"</definedName>
    <definedName name="IQ_NET_LOANS_2YR_ANN_CAGR" hidden="1">"c6106"</definedName>
    <definedName name="IQ_NET_LOANS_2YR_ANN_GROWTH" hidden="1">"c775"</definedName>
    <definedName name="IQ_NET_LOANS_3YR_ANN_CAGR" hidden="1">"c6107"</definedName>
    <definedName name="IQ_NET_LOANS_3YR_ANN_GROWTH" hidden="1">"c776"</definedName>
    <definedName name="IQ_NET_LOANS_5YR_ANN_CAGR" hidden="1">"c6108"</definedName>
    <definedName name="IQ_NET_LOANS_5YR_ANN_GROWTH" hidden="1">"c777"</definedName>
    <definedName name="IQ_NET_LOANS_7YR_ANN_CAGR" hidden="1">"c6109"</definedName>
    <definedName name="IQ_NET_LOANS_7YR_ANN_GROWTH" hidden="1">"c778"</definedName>
    <definedName name="IQ_NET_LOANS_CORE_DEPOSITS_FFIEC" hidden="1">"c13341"</definedName>
    <definedName name="IQ_NET_LOANS_DEPOSITS_FFIEC" hidden="1">"c13340"</definedName>
    <definedName name="IQ_NET_LOANS_EQUITY_FFIEC" hidden="1">"c13347"</definedName>
    <definedName name="IQ_NET_LOANS_LEASES_CORE_DEPOSITS_FDIC" hidden="1">"c6743"</definedName>
    <definedName name="IQ_NET_LOANS_LEASES_DEPOSITS_FDIC" hidden="1">"c6742"</definedName>
    <definedName name="IQ_NET_LOANS_TOTAL_DEPOSITS" hidden="1">"c779"</definedName>
    <definedName name="IQ_NET_LOSSES" hidden="1">"c15873"</definedName>
    <definedName name="IQ_NET_NONINTEREST_INC_EXP_INTERNATIONAL_OPS_FFIEC" hidden="1">"c15387"</definedName>
    <definedName name="IQ_NET_OPERATING_INCOME_ASSETS_FDIC" hidden="1">"c6729"</definedName>
    <definedName name="IQ_NET_PREMIUM_WRITTEN_STATUTORY_SURPLUS" hidden="1">"c15880"</definedName>
    <definedName name="IQ_NET_PREMIUMS_WRITTEN_AVG_ASSETS" hidden="1">"c15888"</definedName>
    <definedName name="IQ_NET_PREMIUMS_WRITTEN_AVG_EQUITY" hidden="1">"c15891"</definedName>
    <definedName name="IQ_NET_PREMIUMS_WRITTEN_AVG_STATUTORY_SURPLUS" hidden="1">"c15890"</definedName>
    <definedName name="IQ_NET_PREMIUMS_WRITTEN_GROSS_PREMIUMS_WRITTEN" hidden="1">"c15889"</definedName>
    <definedName name="IQ_NET_RENTAL_EXP_FN" hidden="1">"c780"</definedName>
    <definedName name="IQ_NET_SECURITIZATION_INC_FOREIGN_FFIEC" hidden="1">"c15379"</definedName>
    <definedName name="IQ_NET_SECURITIZATION_INCOME_FDIC" hidden="1">"c6669"</definedName>
    <definedName name="IQ_NET_SERVICING_FEES_FDIC" hidden="1">"c6668"</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WS" hidden="1">"c13743"</definedName>
    <definedName name="IQ_NEWS_DATE" hidden="1">"c13746"</definedName>
    <definedName name="IQ_NEWS_SOURCE" hidden="1">"c13745"</definedName>
    <definedName name="IQ_NEWS_TIME" hidden="1">"c13759"</definedName>
    <definedName name="IQ_NEWS_URL" hidden="1">"c13744"</definedName>
    <definedName name="IQ_NEXT_CALL_DATE" hidden="1">"c2198"</definedName>
    <definedName name="IQ_NEXT_CALL_PRICE" hidden="1">"c2199"</definedName>
    <definedName name="IQ_NEXT_EARNINGS_DATE" hidden="1">"c13592"</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EXT_YR_PROD_EST_MAX_ALUM" hidden="1">"c9251"</definedName>
    <definedName name="IQ_NEXT_YR_PROD_EST_MAX_CATHODE_COP" hidden="1">"c9198"</definedName>
    <definedName name="IQ_NEXT_YR_PROD_EST_MAX_COP" hidden="1">"c9196"</definedName>
    <definedName name="IQ_NEXT_YR_PROD_EST_MAX_DIAM" hidden="1">"c9675"</definedName>
    <definedName name="IQ_NEXT_YR_PROD_EST_MAX_GOLD" hidden="1">"c9036"</definedName>
    <definedName name="IQ_NEXT_YR_PROD_EST_MAX_IRON" hidden="1">"c9410"</definedName>
    <definedName name="IQ_NEXT_YR_PROD_EST_MAX_LEAD" hidden="1">"c9463"</definedName>
    <definedName name="IQ_NEXT_YR_PROD_EST_MAX_MANG" hidden="1">"c9516"</definedName>
    <definedName name="IQ_NEXT_YR_PROD_EST_MAX_MOLYB" hidden="1">"c9728"</definedName>
    <definedName name="IQ_NEXT_YR_PROD_EST_MAX_NICK" hidden="1">"c9304"</definedName>
    <definedName name="IQ_NEXT_YR_PROD_EST_MAX_PLAT" hidden="1">"c9142"</definedName>
    <definedName name="IQ_NEXT_YR_PROD_EST_MAX_SILVER" hidden="1">"c9089"</definedName>
    <definedName name="IQ_NEXT_YR_PROD_EST_MAX_TITAN" hidden="1">"c9569"</definedName>
    <definedName name="IQ_NEXT_YR_PROD_EST_MAX_URAN" hidden="1">"c9622"</definedName>
    <definedName name="IQ_NEXT_YR_PROD_EST_MAX_ZINC" hidden="1">"c9357"</definedName>
    <definedName name="IQ_NEXT_YR_PROD_EST_MIN_ALUM" hidden="1">"c9250"</definedName>
    <definedName name="IQ_NEXT_YR_PROD_EST_MIN_CATHODE_COP" hidden="1">"c9197"</definedName>
    <definedName name="IQ_NEXT_YR_PROD_EST_MIN_COP" hidden="1">"c9195"</definedName>
    <definedName name="IQ_NEXT_YR_PROD_EST_MIN_DIAM" hidden="1">"c9674"</definedName>
    <definedName name="IQ_NEXT_YR_PROD_EST_MIN_GOLD" hidden="1">"c9035"</definedName>
    <definedName name="IQ_NEXT_YR_PROD_EST_MIN_IRON" hidden="1">"c9409"</definedName>
    <definedName name="IQ_NEXT_YR_PROD_EST_MIN_LEAD" hidden="1">"c9462"</definedName>
    <definedName name="IQ_NEXT_YR_PROD_EST_MIN_MANG" hidden="1">"c9515"</definedName>
    <definedName name="IQ_NEXT_YR_PROD_EST_MIN_MOLYB" hidden="1">"c9727"</definedName>
    <definedName name="IQ_NEXT_YR_PROD_EST_MIN_NICK" hidden="1">"c9303"</definedName>
    <definedName name="IQ_NEXT_YR_PROD_EST_MIN_PLAT" hidden="1">"c9141"</definedName>
    <definedName name="IQ_NEXT_YR_PROD_EST_MIN_SILVER" hidden="1">"c9088"</definedName>
    <definedName name="IQ_NEXT_YR_PROD_EST_MIN_TITAN" hidden="1">"c9568"</definedName>
    <definedName name="IQ_NEXT_YR_PROD_EST_MIN_URAN" hidden="1">"c9621"</definedName>
    <definedName name="IQ_NEXT_YR_PROD_EST_MIN_ZINC" hidden="1">"c9356"</definedName>
    <definedName name="IQ_NI" hidden="1">"c781"</definedName>
    <definedName name="IQ_NI_10YR_ANN_CAGR" hidden="1">"c6110"</definedName>
    <definedName name="IQ_NI_10YR_ANN_GROWTH" hidden="1">"c782"</definedName>
    <definedName name="IQ_NI_1YR_ANN_GROWTH" hidden="1">"c783"</definedName>
    <definedName name="IQ_NI_2YR_ANN_CAGR" hidden="1">"c6111"</definedName>
    <definedName name="IQ_NI_2YR_ANN_GROWTH" hidden="1">"c784"</definedName>
    <definedName name="IQ_NI_3YR_ANN_CAGR" hidden="1">"c6112"</definedName>
    <definedName name="IQ_NI_3YR_ANN_GROWTH" hidden="1">"c785"</definedName>
    <definedName name="IQ_NI_5YR_ANN_CAGR" hidden="1">"c6113"</definedName>
    <definedName name="IQ_NI_5YR_ANN_GROWTH" hidden="1">"c786"</definedName>
    <definedName name="IQ_NI_7YR_ANN_CAGR" hidden="1">"c6114"</definedName>
    <definedName name="IQ_NI_7YR_ANN_GROWTH" hidden="1">"c787"</definedName>
    <definedName name="IQ_NI_ACT_OR_EST" hidden="1">"c2222"</definedName>
    <definedName name="IQ_NI_ACT_OR_EST_REUT" hidden="1">"c5468"</definedName>
    <definedName name="IQ_NI_AFTER_CAPITALIZED" hidden="1">"c788"</definedName>
    <definedName name="IQ_NI_AVAIL_EXCL" hidden="1">"c789"</definedName>
    <definedName name="IQ_NI_AVAIL_EXCL_MARGIN" hidden="1">"c790"</definedName>
    <definedName name="IQ_NI_AVAIL_INCL" hidden="1">"c791"</definedName>
    <definedName name="IQ_NI_AVAIL_SUBTOTAL_AP" hidden="1">"c8984"</definedName>
    <definedName name="IQ_NI_AVG_ASSETS_FFIEC" hidden="1">"c13370"</definedName>
    <definedName name="IQ_NI_BANK_AND_NONCONTROLLING_INTEREST_FFIEC" hidden="1">"c15365"</definedName>
    <definedName name="IQ_NI_BEFORE_CAPITALIZED" hidden="1">"c792"</definedName>
    <definedName name="IQ_NI_BEFORE_INTERNAL_ALLOCATIONS_FOREIGN_FFIEC" hidden="1">"c15393"</definedName>
    <definedName name="IQ_NI_CF" hidden="1">"c793"</definedName>
    <definedName name="IQ_NI_CHARGES_AP" hidden="1">"c8879"</definedName>
    <definedName name="IQ_NI_CHARGES_AP_ABS" hidden="1">"c8898"</definedName>
    <definedName name="IQ_NI_CHARGES_NAME_AP" hidden="1">"c8917"</definedName>
    <definedName name="IQ_NI_CHARGES_NAME_AP_ABS" hidden="1">"c8936"</definedName>
    <definedName name="IQ_NI_DET_EST" hidden="1">"c12062"</definedName>
    <definedName name="IQ_NI_DET_EST_CURRENCY" hidden="1">"c12469"</definedName>
    <definedName name="IQ_NI_DET_EST_CURRENCY_REUT" hidden="1">"c12540"</definedName>
    <definedName name="IQ_NI_DET_EST_DATE" hidden="1">"c12215"</definedName>
    <definedName name="IQ_NI_DET_EST_DATE_REUT" hidden="1">"c12299"</definedName>
    <definedName name="IQ_NI_DET_EST_INCL" hidden="1">"c12352"</definedName>
    <definedName name="IQ_NI_DET_EST_INCL_REUT" hidden="1">"c12423"</definedName>
    <definedName name="IQ_NI_DET_EST_ORIGIN" hidden="1">"c12587"</definedName>
    <definedName name="IQ_NI_DET_EST_ORIGIN_REUT" hidden="1">"c12667"</definedName>
    <definedName name="IQ_NI_DET_EST_REUT" hidden="1">"c12157"</definedName>
    <definedName name="IQ_NI_EST" hidden="1">"c1716"</definedName>
    <definedName name="IQ_NI_EST_REUT" hidden="1">"c5368"</definedName>
    <definedName name="IQ_NI_FFIEC" hidden="1">"c13034"</definedName>
    <definedName name="IQ_NI_GAAP_GUIDANCE" hidden="1">"c4470"</definedName>
    <definedName name="IQ_NI_GAAP_HIGH_GUIDANCE" hidden="1">"c4177"</definedName>
    <definedName name="IQ_NI_GAAP_LOW_GUIDANCE" hidden="1">"c4217"</definedName>
    <definedName name="IQ_NI_GUIDANCE" hidden="1">"c4469"</definedName>
    <definedName name="IQ_NI_GW_DET_EST" hidden="1">"c12063"</definedName>
    <definedName name="IQ_NI_GW_DET_EST_CURRENCY" hidden="1">"c12470"</definedName>
    <definedName name="IQ_NI_GW_DET_EST_CURRENCY_REUT" hidden="1">"c12541"</definedName>
    <definedName name="IQ_NI_GW_DET_EST_DATE" hidden="1">"c12216"</definedName>
    <definedName name="IQ_NI_GW_DET_EST_DATE_REUT" hidden="1">"c12300"</definedName>
    <definedName name="IQ_NI_GW_DET_EST_INCL" hidden="1">"c12353"</definedName>
    <definedName name="IQ_NI_GW_DET_EST_INCL_REUT" hidden="1">"c12424"</definedName>
    <definedName name="IQ_NI_GW_DET_EST_ORIGIN_REUT" hidden="1">"c12668"</definedName>
    <definedName name="IQ_NI_GW_DET_EST_REUT" hidden="1">"c12158"</definedName>
    <definedName name="IQ_NI_GW_EST" hidden="1">"c1723"</definedName>
    <definedName name="IQ_NI_GW_EST_REUT" hidden="1">"c5375"</definedName>
    <definedName name="IQ_NI_GW_GUIDANCE" hidden="1">"c4471"</definedName>
    <definedName name="IQ_NI_GW_HIGH_EST" hidden="1">"c1725"</definedName>
    <definedName name="IQ_NI_GW_HIGH_EST_REUT" hidden="1">"c5377"</definedName>
    <definedName name="IQ_NI_GW_HIGH_GUIDANCE" hidden="1">"c4178"</definedName>
    <definedName name="IQ_NI_GW_LOW_EST" hidden="1">"c1726"</definedName>
    <definedName name="IQ_NI_GW_LOW_EST_REUT" hidden="1">"c5378"</definedName>
    <definedName name="IQ_NI_GW_LOW_GUIDANCE" hidden="1">"c4218"</definedName>
    <definedName name="IQ_NI_GW_MEDIAN_EST" hidden="1">"c1724"</definedName>
    <definedName name="IQ_NI_GW_MEDIAN_EST_REUT" hidden="1">"c5376"</definedName>
    <definedName name="IQ_NI_GW_NUM_EST" hidden="1">"c1727"</definedName>
    <definedName name="IQ_NI_GW_NUM_EST_REUT" hidden="1">"c5379"</definedName>
    <definedName name="IQ_NI_GW_STDDEV_EST" hidden="1">"c1728"</definedName>
    <definedName name="IQ_NI_GW_STDDEV_EST_REUT" hidden="1">"c5380"</definedName>
    <definedName name="IQ_NI_HIGH_EST" hidden="1">"c1718"</definedName>
    <definedName name="IQ_NI_HIGH_EST_REUT" hidden="1">"c5370"</definedName>
    <definedName name="IQ_NI_HIGH_GUIDANCE" hidden="1">"c4176"</definedName>
    <definedName name="IQ_NI_LOW_EST" hidden="1">"c1719"</definedName>
    <definedName name="IQ_NI_LOW_EST_REUT" hidden="1">"c5371"</definedName>
    <definedName name="IQ_NI_LOW_GUIDANCE" hidden="1">"c4216"</definedName>
    <definedName name="IQ_NI_MARGIN" hidden="1">"c794"</definedName>
    <definedName name="IQ_NI_MEDIAN_EST" hidden="1">"c1717"</definedName>
    <definedName name="IQ_NI_MEDIAN_EST_REUT" hidden="1">"c5369"</definedName>
    <definedName name="IQ_NI_NON_CONTROLLING_INTERESTS_FFIEC" hidden="1">"c15366"</definedName>
    <definedName name="IQ_NI_NORM" hidden="1">"c1901"</definedName>
    <definedName name="IQ_NI_NORM_10YR_ANN_CAGR" hidden="1">"c6189"</definedName>
    <definedName name="IQ_NI_NORM_10YR_ANN_GROWTH" hidden="1">"c1960"</definedName>
    <definedName name="IQ_NI_NORM_1YR_ANN_GROWTH" hidden="1">"c1955"</definedName>
    <definedName name="IQ_NI_NORM_2YR_ANN_CAGR" hidden="1">"c6185"</definedName>
    <definedName name="IQ_NI_NORM_2YR_ANN_GROWTH" hidden="1">"c1956"</definedName>
    <definedName name="IQ_NI_NORM_3YR_ANN_CAGR" hidden="1">"c6186"</definedName>
    <definedName name="IQ_NI_NORM_3YR_ANN_GROWTH" hidden="1">"c1957"</definedName>
    <definedName name="IQ_NI_NORM_5YR_ANN_CAGR" hidden="1">"c6187"</definedName>
    <definedName name="IQ_NI_NORM_5YR_ANN_GROWTH" hidden="1">"c1958"</definedName>
    <definedName name="IQ_NI_NORM_7YR_ANN_CAGR" hidden="1">"c6188"</definedName>
    <definedName name="IQ_NI_NORM_7YR_ANN_GROWTH" hidden="1">"c1959"</definedName>
    <definedName name="IQ_NI_NORM_MARGIN" hidden="1">"c1964"</definedName>
    <definedName name="IQ_NI_NUM_EST" hidden="1">"c1720"</definedName>
    <definedName name="IQ_NI_NUM_EST_REUT" hidden="1">"c5372"</definedName>
    <definedName name="IQ_NI_REPORTED_DET_EST_CURRENCY_REUT" hidden="1">"c12542"</definedName>
    <definedName name="IQ_NI_REPORTED_DET_EST_DATE_REUT" hidden="1">"c12301"</definedName>
    <definedName name="IQ_NI_REPORTED_DET_EST_INCL_REUT" hidden="1">"c12425"</definedName>
    <definedName name="IQ_NI_REPORTED_DET_EST_ORIGIN" hidden="1">"c12588"</definedName>
    <definedName name="IQ_NI_REPORTED_DET_EST_ORIGIN_REUT" hidden="1">"c12669"</definedName>
    <definedName name="IQ_NI_REPORTED_DET_EST_REUT" hidden="1">"c12159"</definedName>
    <definedName name="IQ_NI_REPORTED_EST" hidden="1">"c1730"</definedName>
    <definedName name="IQ_NI_REPORTED_EST_REUT" hidden="1">"c5382"</definedName>
    <definedName name="IQ_NI_REPORTED_HIGH_EST" hidden="1">"c1732"</definedName>
    <definedName name="IQ_NI_REPORTED_HIGH_EST_REUT" hidden="1">"c5384"</definedName>
    <definedName name="IQ_NI_REPORTED_LOW_EST" hidden="1">"c1733"</definedName>
    <definedName name="IQ_NI_REPORTED_LOW_EST_REUT" hidden="1">"c5385"</definedName>
    <definedName name="IQ_NI_REPORTED_MEDIAN_EST" hidden="1">"c1731"</definedName>
    <definedName name="IQ_NI_REPORTED_MEDIAN_EST_REUT" hidden="1">"c5383"</definedName>
    <definedName name="IQ_NI_REPORTED_NUM_EST" hidden="1">"c1734"</definedName>
    <definedName name="IQ_NI_REPORTED_NUM_EST_REUT" hidden="1">"c5386"</definedName>
    <definedName name="IQ_NI_REPORTED_STDDEV_EST" hidden="1">"c1735"</definedName>
    <definedName name="IQ_NI_REPORTED_STDDEV_EST_REUT" hidden="1">"c5387"</definedName>
    <definedName name="IQ_NI_SBC_ACT_OR_EST" hidden="1">"c4474"</definedName>
    <definedName name="IQ_NI_SBC_ACT_OR_EST_CIQ" hidden="1">"c5012"</definedName>
    <definedName name="IQ_NI_SBC_EST" hidden="1">"c4473"</definedName>
    <definedName name="IQ_NI_SBC_GUIDANCE" hidden="1">"c4475"</definedName>
    <definedName name="IQ_NI_SBC_GW_ACT_OR_EST" hidden="1">"c4478"</definedName>
    <definedName name="IQ_NI_SBC_GW_ACT_OR_EST_CIQ" hidden="1">"c5016"</definedName>
    <definedName name="IQ_NI_SBC_GW_EST" hidden="1">"c4477"</definedName>
    <definedName name="IQ_NI_SBC_GW_GUIDANCE" hidden="1">"c4479"</definedName>
    <definedName name="IQ_NI_SBC_GW_HIGH_EST" hidden="1">"c4480"</definedName>
    <definedName name="IQ_NI_SBC_GW_HIGH_GUIDANCE" hidden="1">"c4187"</definedName>
    <definedName name="IQ_NI_SBC_GW_LOW_EST" hidden="1">"c4481"</definedName>
    <definedName name="IQ_NI_SBC_GW_LOW_GUIDANCE" hidden="1">"c4227"</definedName>
    <definedName name="IQ_NI_SBC_GW_MEDIAN_EST" hidden="1">"c4482"</definedName>
    <definedName name="IQ_NI_SBC_GW_NUM_EST" hidden="1">"c4483"</definedName>
    <definedName name="IQ_NI_SBC_GW_STDDEV_EST" hidden="1">"c4484"</definedName>
    <definedName name="IQ_NI_SBC_HIGH_EST" hidden="1">"c4486"</definedName>
    <definedName name="IQ_NI_SBC_HIGH_GUIDANCE" hidden="1">"c4186"</definedName>
    <definedName name="IQ_NI_SBC_LOW_EST" hidden="1">"c4487"</definedName>
    <definedName name="IQ_NI_SBC_LOW_GUIDANCE" hidden="1">"c4226"</definedName>
    <definedName name="IQ_NI_SBC_MEDIAN_EST" hidden="1">"c4488"</definedName>
    <definedName name="IQ_NI_SBC_NUM_EST" hidden="1">"c4489"</definedName>
    <definedName name="IQ_NI_SBC_STDDEV_EST" hidden="1">"c4490"</definedName>
    <definedName name="IQ_NI_SFAS" hidden="1">"c795"</definedName>
    <definedName name="IQ_NI_STDDEV_EST" hidden="1">"c1721"</definedName>
    <definedName name="IQ_NI_STDDEV_EST_REUT" hidden="1">"c5373"</definedName>
    <definedName name="IQ_NI_SUBTOTAL_AP" hidden="1">"c8983"</definedName>
    <definedName name="IQ_NLA_PCT_LEASED_CONSOL" hidden="1">"c8815"</definedName>
    <definedName name="IQ_NLA_PCT_LEASED_MANAGED" hidden="1">"c8817"</definedName>
    <definedName name="IQ_NLA_PCT_LEASED_OTHER" hidden="1">"c8818"</definedName>
    <definedName name="IQ_NLA_PCT_LEASED_TOTAL" hidden="1">"c8819"</definedName>
    <definedName name="IQ_NLA_PCT_LEASED_UNCONSOL" hidden="1">"c8816"</definedName>
    <definedName name="IQ_NLA_SQ_FT_CONSOL" hidden="1">"c8800"</definedName>
    <definedName name="IQ_NLA_SQ_FT_MANAGED" hidden="1">"c8802"</definedName>
    <definedName name="IQ_NLA_SQ_FT_OTHER" hidden="1">"c8803"</definedName>
    <definedName name="IQ_NLA_SQ_FT_TOTAL" hidden="1">"c8804"</definedName>
    <definedName name="IQ_NLA_SQ_FT_UNCONSOL" hidden="1">"c8801"</definedName>
    <definedName name="IQ_NLA_SQ_METER_CONSOL" hidden="1">"c8805"</definedName>
    <definedName name="IQ_NLA_SQ_METER_MANAGED" hidden="1">"c8807"</definedName>
    <definedName name="IQ_NLA_SQ_METER_OTHER" hidden="1">"c8808"</definedName>
    <definedName name="IQ_NLA_SQ_METER_TOTAL" hidden="1">"c8809"</definedName>
    <definedName name="IQ_NLA_SQ_METER_UNCONSOL" hidden="1">"c8806"</definedName>
    <definedName name="IQ_NOI_INCL_UNCONSOL" hidden="1">"c16068"</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_ALLOW_RECEIVABLES_FFIEC" hidden="1">"c13353"</definedName>
    <definedName name="IQ_NON_ACCRUAL_ASSET_SOLD_DURING_QTR_FFIEC" hidden="1">"c15350"</definedName>
    <definedName name="IQ_NON_ACCRUAL_LOANS" hidden="1">"c796"</definedName>
    <definedName name="IQ_NON_CASH" hidden="1">"c1399"</definedName>
    <definedName name="IQ_NON_CASH_1" hidden="1">"c797"</definedName>
    <definedName name="IQ_NON_CASH_ITEMS" hidden="1">"c797"</definedName>
    <definedName name="IQ_NON_CD_DEPOSITS" hidden="1">"c15718"</definedName>
    <definedName name="IQ_NON_CD_DEPOSITS_TOTAL_DEPOSITS" hidden="1">"c15725"</definedName>
    <definedName name="IQ_NON_CURRENT_LOANS_FFIEC" hidden="1">"c13860"</definedName>
    <definedName name="IQ_NON_FARM_NONRES_PROPERTIES_TRADING_DOM_FFIEC" hidden="1">"c12931"</definedName>
    <definedName name="IQ_NON_INS_EXP" hidden="1">"c798"</definedName>
    <definedName name="IQ_NON_INS_REV" hidden="1">"c799"</definedName>
    <definedName name="IQ_NON_INT_BAL_OTHER_INSTITUTIONS_FFIEC" hidden="1">"c12950"</definedName>
    <definedName name="IQ_NON_INT_BEAR_CD" hidden="1">"c800"</definedName>
    <definedName name="IQ_NON_INT_BEARING_DEPOSITS" hidden="1">"c800"</definedName>
    <definedName name="IQ_NON_INT_DEPOSITS_DOM_FFIEC" hidden="1">"c12851"</definedName>
    <definedName name="IQ_NON_INT_DEPOSITS_FOREIGN_FFIEC" hidden="1">"c12854"</definedName>
    <definedName name="IQ_NON_INT_EXP" hidden="1">"c801"</definedName>
    <definedName name="IQ_NON_INT_EXP_AVG_ASSETS_FFIEC" hidden="1">"c18878"</definedName>
    <definedName name="IQ_NON_INT_EXP_BNK_AP" hidden="1">"c8877"</definedName>
    <definedName name="IQ_NON_INT_EXP_BNK_AP_ABS" hidden="1">"c8896"</definedName>
    <definedName name="IQ_NON_INT_EXP_BNK_NAME_AP" hidden="1">"c8915"</definedName>
    <definedName name="IQ_NON_INT_EXP_BNK_NAME_AP_ABS" hidden="1">"c8934"</definedName>
    <definedName name="IQ_NON_INT_EXP_BNK_SUBTOTAL_AP" hidden="1">"c8981"</definedName>
    <definedName name="IQ_NON_INT_EXP_FDIC" hidden="1">"c6579"</definedName>
    <definedName name="IQ_NON_INT_EXPENSE_AVG_ASSET" hidden="1">"c15708"</definedName>
    <definedName name="IQ_NON_INT_EXPENSE_FFIEC" hidden="1">"c13028"</definedName>
    <definedName name="IQ_NON_INT_INC" hidden="1">"c802"</definedName>
    <definedName name="IQ_NON_INT_INC_10YR_ANN_CAGR" hidden="1">"c6115"</definedName>
    <definedName name="IQ_NON_INT_INC_10YR_ANN_GROWTH" hidden="1">"c803"</definedName>
    <definedName name="IQ_NON_INT_INC_1YR_ANN_GROWTH" hidden="1">"c804"</definedName>
    <definedName name="IQ_NON_INT_INC_2YR_ANN_CAGR" hidden="1">"c6116"</definedName>
    <definedName name="IQ_NON_INT_INC_2YR_ANN_GROWTH" hidden="1">"c805"</definedName>
    <definedName name="IQ_NON_INT_INC_3YR_ANN_CAGR" hidden="1">"c6117"</definedName>
    <definedName name="IQ_NON_INT_INC_3YR_ANN_GROWTH" hidden="1">"c806"</definedName>
    <definedName name="IQ_NON_INT_INC_5YR_ANN_CAGR" hidden="1">"c6118"</definedName>
    <definedName name="IQ_NON_INT_INC_5YR_ANN_GROWTH" hidden="1">"c807"</definedName>
    <definedName name="IQ_NON_INT_INC_7YR_ANN_CAGR" hidden="1">"c6119"</definedName>
    <definedName name="IQ_NON_INT_INC_7YR_ANN_GROWTH" hidden="1">"c808"</definedName>
    <definedName name="IQ_NON_INT_INC_AVG_ASSETS_FFIEC" hidden="1">"c13359"</definedName>
    <definedName name="IQ_NON_INT_INC_BNK_AP" hidden="1">"c8876"</definedName>
    <definedName name="IQ_NON_INT_INC_BNK_AP_ABS" hidden="1">"c8895"</definedName>
    <definedName name="IQ_NON_INT_INC_BNK_NAME_AP" hidden="1">"c8914"</definedName>
    <definedName name="IQ_NON_INT_INC_BNK_NAME_AP_ABS" hidden="1">"c8933"</definedName>
    <definedName name="IQ_NON_INT_INC_BNK_SUBTOTAL_AP" hidden="1">"c8980"</definedName>
    <definedName name="IQ_NON_INT_INC_FDIC" hidden="1">"c6575"</definedName>
    <definedName name="IQ_NON_INT_INC_OPERATING_INC_FFIEC" hidden="1">"c13382"</definedName>
    <definedName name="IQ_NON_INT_INCOME_AVG_ASSET" hidden="1">"c15707"</definedName>
    <definedName name="IQ_NON_INT_INCOME_FFIEC" hidden="1">"c13017"</definedName>
    <definedName name="IQ_NON_INTEREST_EXP" hidden="1">"c1400"</definedName>
    <definedName name="IQ_NON_INTEREST_EXP_1" hidden="1">"c801"</definedName>
    <definedName name="IQ_NON_INTEREST_INC" hidden="1">"c1401"</definedName>
    <definedName name="IQ_NON_INTEREST_INC_1" hidden="1">"c802"</definedName>
    <definedName name="IQ_NON_OPER_EXP" hidden="1">"c809"</definedName>
    <definedName name="IQ_NON_OPER_INC" hidden="1">"c810"</definedName>
    <definedName name="IQ_NON_PERF_ASSETS_10YR_ANN_CAGR" hidden="1">"c6120"</definedName>
    <definedName name="IQ_NON_PERF_ASSETS_10YR_ANN_GROWTH" hidden="1">"c811"</definedName>
    <definedName name="IQ_NON_PERF_ASSETS_1YR_ANN_GROWTH" hidden="1">"c812"</definedName>
    <definedName name="IQ_NON_PERF_ASSETS_2YR_ANN_CAGR" hidden="1">"c6121"</definedName>
    <definedName name="IQ_NON_PERF_ASSETS_2YR_ANN_GROWTH" hidden="1">"c813"</definedName>
    <definedName name="IQ_NON_PERF_ASSETS_3YR_ANN_CAGR" hidden="1">"c6122"</definedName>
    <definedName name="IQ_NON_PERF_ASSETS_3YR_ANN_GROWTH" hidden="1">"c814"</definedName>
    <definedName name="IQ_NON_PERF_ASSETS_5YR_ANN_CAGR" hidden="1">"c6123"</definedName>
    <definedName name="IQ_NON_PERF_ASSETS_5YR_ANN_GROWTH" hidden="1">"c815"</definedName>
    <definedName name="IQ_NON_PERF_ASSETS_7YR_ANN_CAGR" hidden="1">"c6124"</definedName>
    <definedName name="IQ_NON_PERF_ASSETS_7YR_ANN_GROWTH" hidden="1">"c816"</definedName>
    <definedName name="IQ_NON_PERF_ASSETS_EQUITY" hidden="1">"c15702"</definedName>
    <definedName name="IQ_NON_PERF_ASSETS_LOANS_OREO" hidden="1">"c15701"</definedName>
    <definedName name="IQ_NON_PERF_ASSETS_TOTAL_ASSETS" hidden="1">"c817"</definedName>
    <definedName name="IQ_NON_PERF_LOANS_10YR_ANN_CAGR" hidden="1">"c6125"</definedName>
    <definedName name="IQ_NON_PERF_LOANS_10YR_ANN_GROWTH" hidden="1">"c818"</definedName>
    <definedName name="IQ_NON_PERF_LOANS_1YR_ANN_GROWTH" hidden="1">"c819"</definedName>
    <definedName name="IQ_NON_PERF_LOANS_2YR_ANN_CAGR" hidden="1">"c6126"</definedName>
    <definedName name="IQ_NON_PERF_LOANS_2YR_ANN_GROWTH" hidden="1">"c820"</definedName>
    <definedName name="IQ_NON_PERF_LOANS_3YR_ANN_CAGR" hidden="1">"c6127"</definedName>
    <definedName name="IQ_NON_PERF_LOANS_3YR_ANN_GROWTH" hidden="1">"c821"</definedName>
    <definedName name="IQ_NON_PERF_LOANS_5YR_ANN_CAGR" hidden="1">"c6128"</definedName>
    <definedName name="IQ_NON_PERF_LOANS_5YR_ANN_GROWTH" hidden="1">"c822"</definedName>
    <definedName name="IQ_NON_PERF_LOANS_7YR_ANN_CAGR" hidden="1">"c6129"</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ASSETS_FFIEC" hidden="1">"c13859"</definedName>
    <definedName name="IQ_NON_PERFORMING_LOANS" hidden="1">"c827"</definedName>
    <definedName name="IQ_NON_PERFORMING_LOANS_FFIEC" hidden="1">"c13861"</definedName>
    <definedName name="IQ_NON_RE_DA" hidden="1">"c16179"</definedName>
    <definedName name="IQ_NON_RENTAL_NOI" hidden="1">"c16066"</definedName>
    <definedName name="IQ_NON_RENTAL_OPERATING_EXPENSE" hidden="1">"c16046"</definedName>
    <definedName name="IQ_NON_US_ADDRESS_LEASE_FIN_REC_FFIEC" hidden="1">"c13625"</definedName>
    <definedName name="IQ_NON_US_ADDRESSEES_TOTAL_LOANS_FOREIGN_FDIC" hidden="1">"c6443"</definedName>
    <definedName name="IQ_NON_US_CHARGE_OFFS_AND_RECOVERIES_FDIC" hidden="1">"c6650"</definedName>
    <definedName name="IQ_NON_US_CHARGE_OFFS_FDIC" hidden="1">"c6648"</definedName>
    <definedName name="IQ_NON_US_COMMERCIAL_INDUSTRIAL_CHARGE_OFFS_FDIC" hidden="1">"c6651"</definedName>
    <definedName name="IQ_NON_US_NET_LOANS_FDIC" hidden="1">"c6376"</definedName>
    <definedName name="IQ_NON_US_RECOVERIES_FDIC" hidden="1">"c6649"</definedName>
    <definedName name="IQ_NONCASH_INCOME_AMORT_CLOSED_END_LOANS_FFIEC" hidden="1">"c13078"</definedName>
    <definedName name="IQ_NONCASH_PENSION_EXP" hidden="1">"c3000"</definedName>
    <definedName name="IQ_NONCORE_ASSETS_TOT_FFIEC" hidden="1">"c13443"</definedName>
    <definedName name="IQ_NONCURRENT_LOANS_1_4_FAMILY_FDIC" hidden="1">"c6770"</definedName>
    <definedName name="IQ_NONCURRENT_LOANS_COMMERCIAL_INDUSTRIAL_FDIC" hidden="1">"c6773"</definedName>
    <definedName name="IQ_NONCURRENT_LOANS_COMMERCIAL_RE_FDIC" hidden="1">"c6768"</definedName>
    <definedName name="IQ_NONCURRENT_LOANS_COMMERCIAL_RE_NOT_SECURED_FDIC" hidden="1">"c6778"</definedName>
    <definedName name="IQ_NONCURRENT_LOANS_CONSTRUCTION_LAND_DEV_FDIC" hidden="1">"c6767"</definedName>
    <definedName name="IQ_NONCURRENT_LOANS_CREDIT_CARD_FDIC" hidden="1">"c6775"</definedName>
    <definedName name="IQ_NONCURRENT_LOANS_GUARANTEED_FDIC" hidden="1">"c6358"</definedName>
    <definedName name="IQ_NONCURRENT_LOANS_HOME_EQUITY_FDIC" hidden="1">"c6771"</definedName>
    <definedName name="IQ_NONCURRENT_LOANS_INDIVIDUALS_FDIC" hidden="1">"c6774"</definedName>
    <definedName name="IQ_NONCURRENT_LOANS_LEASES_FDIC" hidden="1">"c6357"</definedName>
    <definedName name="IQ_NONCURRENT_LOANS_MULTIFAMILY_FDIC" hidden="1">"c6769"</definedName>
    <definedName name="IQ_NONCURRENT_LOANS_OTHER_FAMILY_FDIC" hidden="1">"c6772"</definedName>
    <definedName name="IQ_NONCURRENT_LOANS_OTHER_INDIVIDUAL_FDIC" hidden="1">"c6776"</definedName>
    <definedName name="IQ_NONCURRENT_LOANS_OTHER_LOANS_FDIC" hidden="1">"c6777"</definedName>
    <definedName name="IQ_NONCURRENT_LOANS_RE_FDIC" hidden="1">"c6766"</definedName>
    <definedName name="IQ_NONCURRENT_LOANS_TOTAL_LOANS_FDIC" hidden="1">"c6765"</definedName>
    <definedName name="IQ_NONCURRENT_OREO_ASSETS_FDIC" hidden="1">"c6741"</definedName>
    <definedName name="IQ_NONDEF_CAPITAL_GOODS_ORDERS" hidden="1">"c6932"</definedName>
    <definedName name="IQ_NONDEF_CAPITAL_GOODS_ORDERS_APR" hidden="1">"c7592"</definedName>
    <definedName name="IQ_NONDEF_CAPITAL_GOODS_ORDERS_APR_FC" hidden="1">"c8472"</definedName>
    <definedName name="IQ_NONDEF_CAPITAL_GOODS_ORDERS_FC" hidden="1">"c7812"</definedName>
    <definedName name="IQ_NONDEF_CAPITAL_GOODS_ORDERS_POP" hidden="1">"c7152"</definedName>
    <definedName name="IQ_NONDEF_CAPITAL_GOODS_ORDERS_POP_FC" hidden="1">"c8032"</definedName>
    <definedName name="IQ_NONDEF_CAPITAL_GOODS_ORDERS_YOY" hidden="1">"c7372"</definedName>
    <definedName name="IQ_NONDEF_CAPITAL_GOODS_ORDERS_YOY_FC" hidden="1">"c8252"</definedName>
    <definedName name="IQ_NONDEF_CAPITAL_GOODS_SHIPMENTS" hidden="1">"c6933"</definedName>
    <definedName name="IQ_NONDEF_CAPITAL_GOODS_SHIPMENTS_APR" hidden="1">"c7593"</definedName>
    <definedName name="IQ_NONDEF_CAPITAL_GOODS_SHIPMENTS_APR_FC" hidden="1">"c8473"</definedName>
    <definedName name="IQ_NONDEF_CAPITAL_GOODS_SHIPMENTS_FC" hidden="1">"c7813"</definedName>
    <definedName name="IQ_NONDEF_CAPITAL_GOODS_SHIPMENTS_POP" hidden="1">"c7153"</definedName>
    <definedName name="IQ_NONDEF_CAPITAL_GOODS_SHIPMENTS_POP_FC" hidden="1">"c8033"</definedName>
    <definedName name="IQ_NONDEF_CAPITAL_GOODS_SHIPMENTS_YOY" hidden="1">"c7373"</definedName>
    <definedName name="IQ_NONDEF_CAPITAL_GOODS_SHIPMENTS_YOY_FC" hidden="1">"c8253"</definedName>
    <definedName name="IQ_NONDEF_SPENDING_SAAR" hidden="1">"c6934"</definedName>
    <definedName name="IQ_NONDEF_SPENDING_SAAR_APR" hidden="1">"c7594"</definedName>
    <definedName name="IQ_NONDEF_SPENDING_SAAR_APR_FC" hidden="1">"c8474"</definedName>
    <definedName name="IQ_NONDEF_SPENDING_SAAR_FC" hidden="1">"c7814"</definedName>
    <definedName name="IQ_NONDEF_SPENDING_SAAR_POP" hidden="1">"c7154"</definedName>
    <definedName name="IQ_NONDEF_SPENDING_SAAR_POP_FC" hidden="1">"c8034"</definedName>
    <definedName name="IQ_NONDEF_SPENDING_SAAR_YOY" hidden="1">"c7374"</definedName>
    <definedName name="IQ_NONDEF_SPENDING_SAAR_YOY_FC" hidden="1">"c8254"</definedName>
    <definedName name="IQ_NONFARM_EMP_HRS_PCT_CHANGE" hidden="1">"c6935"</definedName>
    <definedName name="IQ_NONFARM_EMP_HRS_PCT_CHANGE_FC" hidden="1">"c7815"</definedName>
    <definedName name="IQ_NONFARM_EMP_HRS_PCT_CHANGE_POP" hidden="1">"c7155"</definedName>
    <definedName name="IQ_NONFARM_EMP_HRS_PCT_CHANGE_POP_FC" hidden="1">"c8035"</definedName>
    <definedName name="IQ_NONFARM_EMP_HRS_PCT_CHANGE_YOY" hidden="1">"c7375"</definedName>
    <definedName name="IQ_NONFARM_EMP_HRS_PCT_CHANGE_YOY_FC" hidden="1">"c8255"</definedName>
    <definedName name="IQ_NONFARM_NONRES_DOM_FFIEC" hidden="1">"c15271"</definedName>
    <definedName name="IQ_NONFARM_NONRES_GROSS_LOANS_FFIEC" hidden="1">"c13405"</definedName>
    <definedName name="IQ_NONFARM_NONRES_LL_REC_DOM_FFIEC" hidden="1">"c13626"</definedName>
    <definedName name="IQ_NONFARM_NONRES_RISK_BASED_FFIEC" hidden="1">"c13426"</definedName>
    <definedName name="IQ_NONFARM_OUTPUT_PER_HR" hidden="1">"c6936"</definedName>
    <definedName name="IQ_NONFARM_OUTPUT_PER_HR_APR" hidden="1">"c7596"</definedName>
    <definedName name="IQ_NONFARM_OUTPUT_PER_HR_APR_FC" hidden="1">"c8476"</definedName>
    <definedName name="IQ_NONFARM_OUTPUT_PER_HR_FC" hidden="1">"c7816"</definedName>
    <definedName name="IQ_NONFARM_OUTPUT_PER_HR_POP" hidden="1">"c7156"</definedName>
    <definedName name="IQ_NONFARM_OUTPUT_PER_HR_POP_FC" hidden="1">"c8036"</definedName>
    <definedName name="IQ_NONFARM_OUTPUT_PER_HR_YOY" hidden="1">"c7376"</definedName>
    <definedName name="IQ_NONFARM_OUTPUT_PER_HR_YOY_FC" hidden="1">"c8256"</definedName>
    <definedName name="IQ_NONFARM_PAYROLLS" hidden="1">"c6926"</definedName>
    <definedName name="IQ_NONFARM_PAYROLLS_APR" hidden="1">"c7586"</definedName>
    <definedName name="IQ_NONFARM_PAYROLLS_APR_FC" hidden="1">"c8466"</definedName>
    <definedName name="IQ_NONFARM_PAYROLLS_FC" hidden="1">"c7806"</definedName>
    <definedName name="IQ_NONFARM_PAYROLLS_POP" hidden="1">"c7146"</definedName>
    <definedName name="IQ_NONFARM_PAYROLLS_POP_FC" hidden="1">"c8026"</definedName>
    <definedName name="IQ_NONFARM_PAYROLLS_YOY" hidden="1">"c7366"</definedName>
    <definedName name="IQ_NONFARM_PAYROLLS_YOY_FC" hidden="1">"c8246"</definedName>
    <definedName name="IQ_NONFARM_TOTAL_HR_INDEX" hidden="1">"c6937"</definedName>
    <definedName name="IQ_NONFARM_TOTAL_HR_INDEX_APR" hidden="1">"c7597"</definedName>
    <definedName name="IQ_NONFARM_TOTAL_HR_INDEX_APR_FC" hidden="1">"c8477"</definedName>
    <definedName name="IQ_NONFARM_TOTAL_HR_INDEX_FC" hidden="1">"c7817"</definedName>
    <definedName name="IQ_NONFARM_TOTAL_HR_INDEX_POP" hidden="1">"c7157"</definedName>
    <definedName name="IQ_NONFARM_TOTAL_HR_INDEX_POP_FC" hidden="1">"c8037"</definedName>
    <definedName name="IQ_NONFARM_TOTAL_HR_INDEX_YOY" hidden="1">"c7377"</definedName>
    <definedName name="IQ_NONFARM_TOTAL_HR_INDEX_YOY_FC" hidden="1">"c8257"</definedName>
    <definedName name="IQ_NONFARM_WAGES" hidden="1">"c6938"</definedName>
    <definedName name="IQ_NONFARM_WAGES_APR" hidden="1">"c7598"</definedName>
    <definedName name="IQ_NONFARM_WAGES_APR_FC" hidden="1">"c8478"</definedName>
    <definedName name="IQ_NONFARM_WAGES_FC" hidden="1">"c7818"</definedName>
    <definedName name="IQ_NONFARM_WAGES_INDEX" hidden="1">"c6939"</definedName>
    <definedName name="IQ_NONFARM_WAGES_INDEX_APR" hidden="1">"c7599"</definedName>
    <definedName name="IQ_NONFARM_WAGES_INDEX_APR_FC" hidden="1">"c8479"</definedName>
    <definedName name="IQ_NONFARM_WAGES_INDEX_FC" hidden="1">"c7819"</definedName>
    <definedName name="IQ_NONFARM_WAGES_INDEX_POP" hidden="1">"c7159"</definedName>
    <definedName name="IQ_NONFARM_WAGES_INDEX_POP_FC" hidden="1">"c8039"</definedName>
    <definedName name="IQ_NONFARM_WAGES_INDEX_YOY" hidden="1">"c7379"</definedName>
    <definedName name="IQ_NONFARM_WAGES_INDEX_YOY_FC" hidden="1">"c8259"</definedName>
    <definedName name="IQ_NONFARM_WAGES_POP" hidden="1">"c7158"</definedName>
    <definedName name="IQ_NONFARM_WAGES_POP_FC" hidden="1">"c8038"</definedName>
    <definedName name="IQ_NONFARM_WAGES_YOY" hidden="1">"c7378"</definedName>
    <definedName name="IQ_NONFARM_WAGES_YOY_FC" hidden="1">"c8258"</definedName>
    <definedName name="IQ_NONINTEREST_BEARING_BALANCES_FDIC" hidden="1">"c6394"</definedName>
    <definedName name="IQ_NONINTEREST_BEARING_CASH_FFIEC" hidden="1">"c12774"</definedName>
    <definedName name="IQ_NONINTEREST_BEARING_DEPOSITS_DOMESTIC_FDIC" hidden="1">"c6477"</definedName>
    <definedName name="IQ_NONINTEREST_BEARING_DEPOSITS_FOREIGN_FDIC" hidden="1">"c6484"</definedName>
    <definedName name="IQ_NONINTEREST_EXPENSE_EARNING_ASSETS_FDIC" hidden="1">"c6728"</definedName>
    <definedName name="IQ_NONINTEREST_INC_FOREIGN_FFIEC" hidden="1">"c15376"</definedName>
    <definedName name="IQ_NONINTEREST_INCOME_EARNING_ASSETS_FDIC" hidden="1">"c6727"</definedName>
    <definedName name="IQ_NONMORTGAGE_SERVICING_FDIC" hidden="1">"c6336"</definedName>
    <definedName name="IQ_NONQUALIFYING_PREFERRED_T1_FFIEC" hidden="1">"c13134"</definedName>
    <definedName name="IQ_NONRECOURSE_DEBT" hidden="1">"c2550"</definedName>
    <definedName name="IQ_NONRECOURSE_DEBT_PCT" hidden="1">"c2551"</definedName>
    <definedName name="IQ_NONRES_FIXED_INVEST" hidden="1">"c6931"</definedName>
    <definedName name="IQ_NONRES_FIXED_INVEST_APR" hidden="1">"c7591"</definedName>
    <definedName name="IQ_NONRES_FIXED_INVEST_POP" hidden="1">"c7151"</definedName>
    <definedName name="IQ_NONRES_FIXED_INVEST_PRIV_APR_FC_UNUSED" hidden="1">"c8468"</definedName>
    <definedName name="IQ_NONRES_FIXED_INVEST_PRIV_APR_FC_UNUSED_UNUSED_UNUSED" hidden="1">"c8468"</definedName>
    <definedName name="IQ_NONRES_FIXED_INVEST_PRIV_APR_UNUSED" hidden="1">"c7588"</definedName>
    <definedName name="IQ_NONRES_FIXED_INVEST_PRIV_APR_UNUSED_UNUSED_UNUSED" hidden="1">"c7588"</definedName>
    <definedName name="IQ_NONRES_FIXED_INVEST_PRIV_FC_UNUSED" hidden="1">"c7808"</definedName>
    <definedName name="IQ_NONRES_FIXED_INVEST_PRIV_FC_UNUSED_UNUSED_UNUSED" hidden="1">"c7808"</definedName>
    <definedName name="IQ_NONRES_FIXED_INVEST_PRIV_POP_FC_UNUSED" hidden="1">"c8028"</definedName>
    <definedName name="IQ_NONRES_FIXED_INVEST_PRIV_POP_FC_UNUSED_UNUSED_UNUSED" hidden="1">"c8028"</definedName>
    <definedName name="IQ_NONRES_FIXED_INVEST_PRIV_POP_UNUSED" hidden="1">"c7148"</definedName>
    <definedName name="IQ_NONRES_FIXED_INVEST_PRIV_POP_UNUSED_UNUSED_UNUSED" hidden="1">"c7148"</definedName>
    <definedName name="IQ_NONRES_FIXED_INVEST_PRIV_REAL" hidden="1">"c6989"</definedName>
    <definedName name="IQ_NONRES_FIXED_INVEST_PRIV_REAL_APR" hidden="1">"c7649"</definedName>
    <definedName name="IQ_NONRES_FIXED_INVEST_PRIV_REAL_APR_FC" hidden="1">"c8529"</definedName>
    <definedName name="IQ_NONRES_FIXED_INVEST_PRIV_REAL_FC" hidden="1">"c7869"</definedName>
    <definedName name="IQ_NONRES_FIXED_INVEST_PRIV_REAL_POP" hidden="1">"c7209"</definedName>
    <definedName name="IQ_NONRES_FIXED_INVEST_PRIV_REAL_POP_FC" hidden="1">"c8089"</definedName>
    <definedName name="IQ_NONRES_FIXED_INVEST_PRIV_REAL_SAAR" hidden="1">"c6990"</definedName>
    <definedName name="IQ_NONRES_FIXED_INVEST_PRIV_REAL_SAAR_APR" hidden="1">"c7650"</definedName>
    <definedName name="IQ_NONRES_FIXED_INVEST_PRIV_REAL_SAAR_APR_FC" hidden="1">"c8530"</definedName>
    <definedName name="IQ_NONRES_FIXED_INVEST_PRIV_REAL_SAAR_FC" hidden="1">"c7870"</definedName>
    <definedName name="IQ_NONRES_FIXED_INVEST_PRIV_REAL_SAAR_POP" hidden="1">"c7210"</definedName>
    <definedName name="IQ_NONRES_FIXED_INVEST_PRIV_REAL_SAAR_POP_FC" hidden="1">"c8090"</definedName>
    <definedName name="IQ_NONRES_FIXED_INVEST_PRIV_REAL_SAAR_USD_APR_FC" hidden="1">"c11981"</definedName>
    <definedName name="IQ_NONRES_FIXED_INVEST_PRIV_REAL_SAAR_USD_FC" hidden="1">"c11978"</definedName>
    <definedName name="IQ_NONRES_FIXED_INVEST_PRIV_REAL_SAAR_USD_POP_FC" hidden="1">"c11979"</definedName>
    <definedName name="IQ_NONRES_FIXED_INVEST_PRIV_REAL_SAAR_USD_YOY_FC" hidden="1">"c11980"</definedName>
    <definedName name="IQ_NONRES_FIXED_INVEST_PRIV_REAL_SAAR_YOY" hidden="1">"c7430"</definedName>
    <definedName name="IQ_NONRES_FIXED_INVEST_PRIV_REAL_SAAR_YOY_FC" hidden="1">"c8310"</definedName>
    <definedName name="IQ_NONRES_FIXED_INVEST_PRIV_REAL_USD_APR_FC" hidden="1">"c11977"</definedName>
    <definedName name="IQ_NONRES_FIXED_INVEST_PRIV_REAL_USD_FC" hidden="1">"c11974"</definedName>
    <definedName name="IQ_NONRES_FIXED_INVEST_PRIV_REAL_USD_POP_FC" hidden="1">"c11975"</definedName>
    <definedName name="IQ_NONRES_FIXED_INVEST_PRIV_REAL_USD_YOY_FC" hidden="1">"c11976"</definedName>
    <definedName name="IQ_NONRES_FIXED_INVEST_PRIV_REAL_YOY" hidden="1">"c7429"</definedName>
    <definedName name="IQ_NONRES_FIXED_INVEST_PRIV_REAL_YOY_FC" hidden="1">"c8309"</definedName>
    <definedName name="IQ_NONRES_FIXED_INVEST_PRIV_SAAR" hidden="1">"c6929"</definedName>
    <definedName name="IQ_NONRES_FIXED_INVEST_PRIV_SAAR_APR" hidden="1">"c7589"</definedName>
    <definedName name="IQ_NONRES_FIXED_INVEST_PRIV_SAAR_APR_FC" hidden="1">"c8469"</definedName>
    <definedName name="IQ_NONRES_FIXED_INVEST_PRIV_SAAR_FC" hidden="1">"c7809"</definedName>
    <definedName name="IQ_NONRES_FIXED_INVEST_PRIV_SAAR_POP" hidden="1">"c7149"</definedName>
    <definedName name="IQ_NONRES_FIXED_INVEST_PRIV_SAAR_POP_FC" hidden="1">"c8029"</definedName>
    <definedName name="IQ_NONRES_FIXED_INVEST_PRIV_SAAR_USD_APR_FC" hidden="1">"c11877"</definedName>
    <definedName name="IQ_NONRES_FIXED_INVEST_PRIV_SAAR_USD_FC" hidden="1">"c11874"</definedName>
    <definedName name="IQ_NONRES_FIXED_INVEST_PRIV_SAAR_USD_POP_FC" hidden="1">"c11875"</definedName>
    <definedName name="IQ_NONRES_FIXED_INVEST_PRIV_SAAR_USD_YOY_FC" hidden="1">"c11876"</definedName>
    <definedName name="IQ_NONRES_FIXED_INVEST_PRIV_SAAR_YOY" hidden="1">"c7369"</definedName>
    <definedName name="IQ_NONRES_FIXED_INVEST_PRIV_SAAR_YOY_FC" hidden="1">"c8249"</definedName>
    <definedName name="IQ_NONRES_FIXED_INVEST_PRIV_UNUSED" hidden="1">"c6928"</definedName>
    <definedName name="IQ_NONRES_FIXED_INVEST_PRIV_UNUSED_UNUSED_UNUSED" hidden="1">"c6928"</definedName>
    <definedName name="IQ_NONRES_FIXED_INVEST_PRIV_USD_APR_FC" hidden="1">"c11873"</definedName>
    <definedName name="IQ_NONRES_FIXED_INVEST_PRIV_USD_FC" hidden="1">"c11870"</definedName>
    <definedName name="IQ_NONRES_FIXED_INVEST_PRIV_USD_POP_FC" hidden="1">"c11871"</definedName>
    <definedName name="IQ_NONRES_FIXED_INVEST_PRIV_USD_YOY_FC" hidden="1">"c11872"</definedName>
    <definedName name="IQ_NONRES_FIXED_INVEST_PRIV_YOY_FC_UNUSED" hidden="1">"c8248"</definedName>
    <definedName name="IQ_NONRES_FIXED_INVEST_PRIV_YOY_FC_UNUSED_UNUSED_UNUSED" hidden="1">"c8248"</definedName>
    <definedName name="IQ_NONRES_FIXED_INVEST_PRIV_YOY_UNUSED" hidden="1">"c7368"</definedName>
    <definedName name="IQ_NONRES_FIXED_INVEST_PRIV_YOY_UNUSED_UNUSED_UNUSED" hidden="1">"c7368"</definedName>
    <definedName name="IQ_NONRES_FIXED_INVEST_REAL" hidden="1">"c6993"</definedName>
    <definedName name="IQ_NONRES_FIXED_INVEST_REAL_APR" hidden="1">"c7653"</definedName>
    <definedName name="IQ_NONRES_FIXED_INVEST_REAL_POP" hidden="1">"c7213"</definedName>
    <definedName name="IQ_NONRES_FIXED_INVEST_REAL_SAAR" hidden="1">"c6987"</definedName>
    <definedName name="IQ_NONRES_FIXED_INVEST_REAL_SAAR_APR" hidden="1">"c7647"</definedName>
    <definedName name="IQ_NONRES_FIXED_INVEST_REAL_SAAR_APR_FC" hidden="1">"c8527"</definedName>
    <definedName name="IQ_NONRES_FIXED_INVEST_REAL_SAAR_FC" hidden="1">"c7867"</definedName>
    <definedName name="IQ_NONRES_FIXED_INVEST_REAL_SAAR_POP" hidden="1">"c7207"</definedName>
    <definedName name="IQ_NONRES_FIXED_INVEST_REAL_SAAR_POP_FC" hidden="1">"c8087"</definedName>
    <definedName name="IQ_NONRES_FIXED_INVEST_REAL_SAAR_YOY" hidden="1">"c7427"</definedName>
    <definedName name="IQ_NONRES_FIXED_INVEST_REAL_SAAR_YOY_FC" hidden="1">"c8307"</definedName>
    <definedName name="IQ_NONRES_FIXED_INVEST_REAL_USD_APR_FC" hidden="1">"c11973"</definedName>
    <definedName name="IQ_NONRES_FIXED_INVEST_REAL_USD_FC" hidden="1">"c11970"</definedName>
    <definedName name="IQ_NONRES_FIXED_INVEST_REAL_USD_POP_FC" hidden="1">"c11971"</definedName>
    <definedName name="IQ_NONRES_FIXED_INVEST_REAL_USD_YOY_FC" hidden="1">"c11972"</definedName>
    <definedName name="IQ_NONRES_FIXED_INVEST_REAL_YOY" hidden="1">"c7433"</definedName>
    <definedName name="IQ_NONRES_FIXED_INVEST_STRUCT" hidden="1">"c6930"</definedName>
    <definedName name="IQ_NONRES_FIXED_INVEST_STRUCT_APR" hidden="1">"c7590"</definedName>
    <definedName name="IQ_NONRES_FIXED_INVEST_STRUCT_APR_FC" hidden="1">"c8470"</definedName>
    <definedName name="IQ_NONRES_FIXED_INVEST_STRUCT_FC" hidden="1">"c7810"</definedName>
    <definedName name="IQ_NONRES_FIXED_INVEST_STRUCT_POP" hidden="1">"c7150"</definedName>
    <definedName name="IQ_NONRES_FIXED_INVEST_STRUCT_POP_FC" hidden="1">"c8030"</definedName>
    <definedName name="IQ_NONRES_FIXED_INVEST_STRUCT_REAL" hidden="1">"c6992"</definedName>
    <definedName name="IQ_NONRES_FIXED_INVEST_STRUCT_REAL_APR" hidden="1">"c7652"</definedName>
    <definedName name="IQ_NONRES_FIXED_INVEST_STRUCT_REAL_APR_FC" hidden="1">"c8532"</definedName>
    <definedName name="IQ_NONRES_FIXED_INVEST_STRUCT_REAL_FC" hidden="1">"c7872"</definedName>
    <definedName name="IQ_NONRES_FIXED_INVEST_STRUCT_REAL_POP" hidden="1">"c7212"</definedName>
    <definedName name="IQ_NONRES_FIXED_INVEST_STRUCT_REAL_POP_FC" hidden="1">"c8092"</definedName>
    <definedName name="IQ_NONRES_FIXED_INVEST_STRUCT_REAL_SAAR" hidden="1">"c6991"</definedName>
    <definedName name="IQ_NONRES_FIXED_INVEST_STRUCT_REAL_SAAR_APR" hidden="1">"c7651"</definedName>
    <definedName name="IQ_NONRES_FIXED_INVEST_STRUCT_REAL_SAAR_APR_FC" hidden="1">"c8531"</definedName>
    <definedName name="IQ_NONRES_FIXED_INVEST_STRUCT_REAL_SAAR_FC" hidden="1">"c7871"</definedName>
    <definedName name="IQ_NONRES_FIXED_INVEST_STRUCT_REAL_SAAR_POP" hidden="1">"c7211"</definedName>
    <definedName name="IQ_NONRES_FIXED_INVEST_STRUCT_REAL_SAAR_POP_FC" hidden="1">"c8091"</definedName>
    <definedName name="IQ_NONRES_FIXED_INVEST_STRUCT_REAL_SAAR_YOY" hidden="1">"c7431"</definedName>
    <definedName name="IQ_NONRES_FIXED_INVEST_STRUCT_REAL_SAAR_YOY_FC" hidden="1">"c8311"</definedName>
    <definedName name="IQ_NONRES_FIXED_INVEST_STRUCT_REAL_USD_APR_FC" hidden="1">"c11985"</definedName>
    <definedName name="IQ_NONRES_FIXED_INVEST_STRUCT_REAL_USD_FC" hidden="1">"c11982"</definedName>
    <definedName name="IQ_NONRES_FIXED_INVEST_STRUCT_REAL_USD_POP_FC" hidden="1">"c11983"</definedName>
    <definedName name="IQ_NONRES_FIXED_INVEST_STRUCT_REAL_USD_YOY_FC" hidden="1">"c11984"</definedName>
    <definedName name="IQ_NONRES_FIXED_INVEST_STRUCT_REAL_YOY" hidden="1">"c7432"</definedName>
    <definedName name="IQ_NONRES_FIXED_INVEST_STRUCT_REAL_YOY_FC" hidden="1">"c8312"</definedName>
    <definedName name="IQ_NONRES_FIXED_INVEST_STRUCT_USD_APR_FC" hidden="1">"c11881"</definedName>
    <definedName name="IQ_NONRES_FIXED_INVEST_STRUCT_USD_FC" hidden="1">"c11878"</definedName>
    <definedName name="IQ_NONRES_FIXED_INVEST_STRUCT_USD_POP_FC" hidden="1">"c11879"</definedName>
    <definedName name="IQ_NONRES_FIXED_INVEST_STRUCT_USD_YOY_FC" hidden="1">"c11880"</definedName>
    <definedName name="IQ_NONRES_FIXED_INVEST_STRUCT_YOY" hidden="1">"c7370"</definedName>
    <definedName name="IQ_NONRES_FIXED_INVEST_STRUCT_YOY_FC" hidden="1">"c8250"</definedName>
    <definedName name="IQ_NONRES_FIXED_INVEST_USD_APR_FC" hidden="1">"c11869"</definedName>
    <definedName name="IQ_NONRES_FIXED_INVEST_USD_FC" hidden="1">"c11866"</definedName>
    <definedName name="IQ_NONRES_FIXED_INVEST_USD_POP_FC" hidden="1">"c11867"</definedName>
    <definedName name="IQ_NONRES_FIXED_INVEST_USD_YOY_FC" hidden="1">"c11868"</definedName>
    <definedName name="IQ_NONRES_FIXED_INVEST_YOY" hidden="1">"c7371"</definedName>
    <definedName name="IQ_NONTRADING_SECURITIES_FAIR_VALUE_TOT_FFIEC" hidden="1">"c13211"</definedName>
    <definedName name="IQ_NONTRADING_SECURITIES_LEVEL_1_FFIEC" hidden="1">"c13219"</definedName>
    <definedName name="IQ_NONTRADING_SECURITIES_LEVEL_2_FFIEC" hidden="1">"c13227"</definedName>
    <definedName name="IQ_NONTRADING_SECURITIES_LEVEL_3_FFIEC" hidden="1">"c13235"</definedName>
    <definedName name="IQ_NONTRANSACTION_ACCOUNTS_FDIC" hidden="1">"c6552"</definedName>
    <definedName name="IQ_NONUTIL_REV" hidden="1">"c2089"</definedName>
    <definedName name="IQ_NORM_EPS_ACT_OR_EST" hidden="1">"c2249"</definedName>
    <definedName name="IQ_NORM_EPS_ACT_OR_EST_CIQ" hidden="1">"c5069"</definedName>
    <definedName name="IQ_NORM_EPS_ACT_OR_EST_REUT" hidden="1">"c5472"</definedName>
    <definedName name="IQ_NORMAL_INC_AFTER" hidden="1">"c1605"</definedName>
    <definedName name="IQ_NORMAL_INC_AVAIL" hidden="1">"c1606"</definedName>
    <definedName name="IQ_NORMAL_INC_BEFORE" hidden="1">"c1607"</definedName>
    <definedName name="IQ_NOTES_PAY" hidden="1">"c1423"</definedName>
    <definedName name="IQ_NOTES_PAY_1" hidden="1">"c1176"</definedName>
    <definedName name="IQ_NOTIONAL_AMOUNT_CREDIT_DERIVATIVES_FDIC" hidden="1">"c6507"</definedName>
    <definedName name="IQ_NOTIONAL_AMT_DERIVATIVES_BENEFICIARY_FFIEC" hidden="1">"c13118"</definedName>
    <definedName name="IQ_NOTIONAL_AMT_DERIVATIVES_GUARANTOR_FFIEC" hidden="1">"c13111"</definedName>
    <definedName name="IQ_NOTIONAL_VALUE_EXCHANGE_SWAPS_FDIC" hidden="1">"c6516"</definedName>
    <definedName name="IQ_NOTIONAL_VALUE_OTHER_SWAPS_FDIC" hidden="1">"c6521"</definedName>
    <definedName name="IQ_NOTIONAL_VALUE_RATE_SWAPS_FDIC" hidden="1">"c6511"</definedName>
    <definedName name="IQ_NOW_ACCOUNT" hidden="1">"c828"</definedName>
    <definedName name="IQ_NOW_ATS_ACCOUNTS_COMMERCIAL_BANK_SUBS_FFIEC" hidden="1">"c12946"</definedName>
    <definedName name="IQ_NOW_ATS_ACCOUNTS_OTHER_INSTITUTIONS_FFIEC" hidden="1">"c12951"</definedName>
    <definedName name="IQ_NOW_OTHER_TRANS_ACCTS_TOT_DEPOSITS_FFIEC" hidden="1">"c13903"</definedName>
    <definedName name="IQ_NPPE" hidden="1">"c829"</definedName>
    <definedName name="IQ_NPPE_10YR_ANN_CAGR" hidden="1">"c6130"</definedName>
    <definedName name="IQ_NPPE_10YR_ANN_GROWTH" hidden="1">"c830"</definedName>
    <definedName name="IQ_NPPE_1YR_ANN_GROWTH" hidden="1">"c831"</definedName>
    <definedName name="IQ_NPPE_2YR_ANN_CAGR" hidden="1">"c6131"</definedName>
    <definedName name="IQ_NPPE_2YR_ANN_GROWTH" hidden="1">"c832"</definedName>
    <definedName name="IQ_NPPE_3YR_ANN_CAGR" hidden="1">"c6132"</definedName>
    <definedName name="IQ_NPPE_3YR_ANN_GROWTH" hidden="1">"c833"</definedName>
    <definedName name="IQ_NPPE_5YR_ANN_CAGR" hidden="1">"c6133"</definedName>
    <definedName name="IQ_NPPE_5YR_ANN_GROWTH" hidden="1">"c834"</definedName>
    <definedName name="IQ_NPPE_7YR_ANN_CAGR" hidden="1">"c6134"</definedName>
    <definedName name="IQ_NPPE_7YR_ANN_GROWTH" hidden="1">"c835"</definedName>
    <definedName name="IQ_NTM">6000</definedName>
    <definedName name="IQ_NUKE" hidden="1">"c836"</definedName>
    <definedName name="IQ_NUKE_CF" hidden="1">"c837"</definedName>
    <definedName name="IQ_NUKE_CONTR" hidden="1">"c838"</definedName>
    <definedName name="IQ_NUM_BRANCHES" hidden="1">"c2088"</definedName>
    <definedName name="IQ_NUM_CONTRIBUTORS" hidden="1">"c13739"</definedName>
    <definedName name="IQ_NUMBER_ADRHOLDERS" hidden="1">"c1970"</definedName>
    <definedName name="IQ_NUMBER_CELL_SITES" hidden="1">"c15762"</definedName>
    <definedName name="IQ_NUMBER_DAYS" hidden="1">"c1904"</definedName>
    <definedName name="IQ_NUMBER_DEPOSITS_LESS_THAN_100K_FDIC" hidden="1">"c6495"</definedName>
    <definedName name="IQ_NUMBER_DEPOSITS_MORE_THAN_100K_FDIC" hidden="1">"c6493"</definedName>
    <definedName name="IQ_NUMBER_MINES_ALUM" hidden="1">"c9248"</definedName>
    <definedName name="IQ_NUMBER_MINES_COAL" hidden="1">"c9822"</definedName>
    <definedName name="IQ_NUMBER_MINES_COP" hidden="1">"c9193"</definedName>
    <definedName name="IQ_NUMBER_MINES_DIAM" hidden="1">"c9672"</definedName>
    <definedName name="IQ_NUMBER_MINES_GOLD" hidden="1">"c9033"</definedName>
    <definedName name="IQ_NUMBER_MINES_IRON" hidden="1">"c9407"</definedName>
    <definedName name="IQ_NUMBER_MINES_LEAD" hidden="1">"c9460"</definedName>
    <definedName name="IQ_NUMBER_MINES_MANG" hidden="1">"c9513"</definedName>
    <definedName name="IQ_NUMBER_MINES_MOLYB" hidden="1">"c9725"</definedName>
    <definedName name="IQ_NUMBER_MINES_NICK" hidden="1">"c9301"</definedName>
    <definedName name="IQ_NUMBER_MINES_PLAT" hidden="1">"c9139"</definedName>
    <definedName name="IQ_NUMBER_MINES_SILVER" hidden="1">"c9086"</definedName>
    <definedName name="IQ_NUMBER_MINES_TITAN" hidden="1">"c9566"</definedName>
    <definedName name="IQ_NUMBER_MINES_URAN" hidden="1">"c9619"</definedName>
    <definedName name="IQ_NUMBER_MINES_ZINC" hidden="1">"c9354"</definedName>
    <definedName name="IQ_NUMBER_SHAREHOLDERS" hidden="1">"c1967"</definedName>
    <definedName name="IQ_NUMBER_SHAREHOLDERS_CLASSA" hidden="1">"c1968"</definedName>
    <definedName name="IQ_NUMBER_SHAREHOLDERS_OTHER" hidden="1">"c1969"</definedName>
    <definedName name="IQ_NUMBER_WIRELESS_TOWERS" hidden="1">"c15766"</definedName>
    <definedName name="IQ_OBLIGATION_STATES_POLI_SUBD_US_LL_REC_DOM_FFIEC" hidden="1">"c15295"</definedName>
    <definedName name="IQ_OBLIGATION_STATES_POLI_SUBD_US_LL_REC_FFIEC" hidden="1">"c15294"</definedName>
    <definedName name="IQ_OBLIGATIONS_OF_STATES_TOTAL_LOANS_FOREIGN_FDIC" hidden="1">"c6447"</definedName>
    <definedName name="IQ_OBLIGATIONS_STATES_FDIC" hidden="1">"c6431"</definedName>
    <definedName name="IQ_OCCUPANCY_CONSOL" hidden="1">"c8840"</definedName>
    <definedName name="IQ_OCCUPANCY_EXP_AVG_ASSETS_FFIEC" hidden="1">"c13372"</definedName>
    <definedName name="IQ_OCCUPANCY_EXP_OPERATING_INC_FFIEC" hidden="1">"c13380"</definedName>
    <definedName name="IQ_OCCUPANCY_MANAGED" hidden="1">"c8842"</definedName>
    <definedName name="IQ_OCCUPANCY_OTHER" hidden="1">"c8843"</definedName>
    <definedName name="IQ_OCCUPANCY_SAME_PROP" hidden="1">"c8845"</definedName>
    <definedName name="IQ_OCCUPANCY_TOTAL" hidden="1">"c8844"</definedName>
    <definedName name="IQ_OCCUPANCY_UNCONSOL" hidden="1">"c8841"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GAS_EQUIV_PRODUCTION_MMCFE" hidden="1">"c10061"</definedName>
    <definedName name="IQ_OG_AVG_DAILY_OIL_EQUIV_PRODUCTION_KBOE" hidden="1">"c10060"</definedName>
    <definedName name="IQ_OG_AVG_DAILY_PROD_GAS" hidden="1">"c2910"</definedName>
    <definedName name="IQ_OG_AVG_DAILY_PROD_NGL" hidden="1">"c2911"</definedName>
    <definedName name="IQ_OG_AVG_DAILY_PROD_OIL" hidden="1">"c2909"</definedName>
    <definedName name="IQ_OG_AVG_DAILY_PRODUCTION_GAS_MMCM" hidden="1">"c10059"</definedName>
    <definedName name="IQ_OG_AVG_DAILY_SALES_VOL_EQ_INC_GAS" hidden="1">"c5797"</definedName>
    <definedName name="IQ_OG_AVG_DAILY_SALES_VOL_EQ_INC_NGL" hidden="1">"c5798"</definedName>
    <definedName name="IQ_OG_AVG_DAILY_SALES_VOL_EQ_INC_OIL" hidden="1">"c5796"</definedName>
    <definedName name="IQ_OG_AVG_GAS_PRICE_CBM_HEDGED" hidden="1">"c10054"</definedName>
    <definedName name="IQ_OG_AVG_GAS_PRICE_CBM_UNHEDGED" hidden="1">"c10055"</definedName>
    <definedName name="IQ_OG_AVG_PRODUCTION_COST_BBL" hidden="1">"c10062"</definedName>
    <definedName name="IQ_OG_AVG_PRODUCTION_COST_BOE" hidden="1">"c10064"</definedName>
    <definedName name="IQ_OG_AVG_PRODUCTION_COST_MCF" hidden="1">"c10063"</definedName>
    <definedName name="IQ_OG_AVG_PRODUCTION_COST_MCFE" hidden="1">"c10065"</definedName>
    <definedName name="IQ_OG_CLOSE_BALANCE_GAS" hidden="1">"c2049"</definedName>
    <definedName name="IQ_OG_CLOSE_BALANCE_NGL" hidden="1">"c2920"</definedName>
    <definedName name="IQ_OG_CLOSE_BALANCE_OIL" hidden="1">"c2037"</definedName>
    <definedName name="IQ_OG_DAILY_PRDUCTION_GROWTH_GAS" hidden="1">"c12732"</definedName>
    <definedName name="IQ_OG_DAILY_PRDUCTION_GROWTH_GAS_EQUIVALENT" hidden="1">"c12733"</definedName>
    <definedName name="IQ_OG_DAILY_PRDUCTION_GROWTH_NGL" hidden="1">"c12734"</definedName>
    <definedName name="IQ_OG_DAILY_PRDUCTION_GROWTH_OIL" hidden="1">"c12735"</definedName>
    <definedName name="IQ_OG_DAILY_PRDUCTION_GROWTH_OIL_EQUIVALENT" hidden="1">"c12736"</definedName>
    <definedName name="IQ_OG_DAILY_PRODUCTION_GROWTH_GAS" hidden="1">"c10073"</definedName>
    <definedName name="IQ_OG_DAILY_PRODUCTION_GROWTH_GAS_EQUIVALENT" hidden="1">"c10076"</definedName>
    <definedName name="IQ_OG_DAILY_PRODUCTION_GROWTH_NGL" hidden="1">"c10074"</definedName>
    <definedName name="IQ_OG_DAILY_PRODUCTION_GROWTH_OIL" hidden="1">"c10072"</definedName>
    <definedName name="IQ_OG_DAILY_PRODUCTION_GROWTH_OIL_EQUIVALENT" hidden="1">"c10075"</definedName>
    <definedName name="IQ_OG_DCF_BEFORE_TAXES" hidden="1">"c2023"</definedName>
    <definedName name="IQ_OG_DCF_BEFORE_TAXES_GAS" hidden="1">"c2025"</definedName>
    <definedName name="IQ_OG_DCF_BEFORE_TAXES_OIL" hidden="1">"c2024"</definedName>
    <definedName name="IQ_OG_DEVELOPED_ACRE_GROSS_EQ_INC" hidden="1">"c5802"</definedName>
    <definedName name="IQ_OG_DEVELOPED_ACRE_NET_EQ_INC" hidden="1">"c5803"</definedName>
    <definedName name="IQ_OG_DEVELOPED_RESERVES_GAS" hidden="1">"c2053"</definedName>
    <definedName name="IQ_OG_DEVELOPED_RESERVES_GAS_BCM" hidden="1">"c10045"</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AFFILIATES_RESERVES_GAS_BCM" hidden="1">"c10047"</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PLORATION_DEVELOPMENT_COST" hidden="1">"c10081"</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GROSS_DEVELOPED_AREA_SQ_KM" hidden="1">"c10079"</definedName>
    <definedName name="IQ_OG_GROSS_DEVELOPMENT_DRY_WELLS_DRILLED" hidden="1">"c10098"</definedName>
    <definedName name="IQ_OG_GROSS_DEVELOPMENT_PRODUCTIVE_WELLS_DRILLED" hidden="1">"c10097"</definedName>
    <definedName name="IQ_OG_GROSS_DEVELOPMENT_PRODUCTIVE_WELLS_DRILLED_GAS" hidden="1">"c15907"</definedName>
    <definedName name="IQ_OG_GROSS_DEVELOPMENT_PRODUCTIVE_WELLS_DRILLED_OIL" hidden="1">"c15906"</definedName>
    <definedName name="IQ_OG_GROSS_DEVELOPMENT_TOTAL_WELLS_DRILLED" hidden="1">"c10099"</definedName>
    <definedName name="IQ_OG_GROSS_EXPLORATORY_DRY_WELLS_DRILLED" hidden="1">"c10095"</definedName>
    <definedName name="IQ_OG_GROSS_EXPLORATORY_PRODUCTIVE_WELLS_DRILLED" hidden="1">"c10094"</definedName>
    <definedName name="IQ_OG_GROSS_EXPLORATORY_PRODUCTIVE_WELLS_DRILLED_GAS" hidden="1">"c15905"</definedName>
    <definedName name="IQ_OG_GROSS_EXPLORATORY_PRODUCTIVE_WELLS_DRILLED_OIL" hidden="1">"c15904"</definedName>
    <definedName name="IQ_OG_GROSS_EXPLORATORY_TOTAL_WELLS_DRILLED" hidden="1">"c10096"</definedName>
    <definedName name="IQ_OG_GROSS_OPERATED_WELLS" hidden="1">"c10092"</definedName>
    <definedName name="IQ_OG_GROSS_PRODUCING_WELLS_GAS" hidden="1">"c15897"</definedName>
    <definedName name="IQ_OG_GROSS_PRODUCING_WELLS_OIL" hidden="1">"c15896"</definedName>
    <definedName name="IQ_OG_GROSS_PRODUCTIVE_WELLS_DRILLED_GAS" hidden="1">"c15901"</definedName>
    <definedName name="IQ_OG_GROSS_PRODUCTIVE_WELLS_DRILLED_OIL" hidden="1">"c15900"</definedName>
    <definedName name="IQ_OG_GROSS_PRODUCTIVE_WELLS_GAS" hidden="1">"c10087"</definedName>
    <definedName name="IQ_OG_GROSS_PRODUCTIVE_WELLS_OIL" hidden="1">"c10086"</definedName>
    <definedName name="IQ_OG_GROSS_PRODUCTIVE_WELLS_TOTAL" hidden="1">"c10088"</definedName>
    <definedName name="IQ_OG_GROSS_TOTAL_WELLS_DRILLED" hidden="1">"c10100"</definedName>
    <definedName name="IQ_OG_GROSS_UNDEVELOPED_AREA_SQ_KM" hidden="1">"c10077"</definedName>
    <definedName name="IQ_OG_GROSS_WELLS_DRILLING" hidden="1">"c10108"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DEVELOPED_AREA_SQ_KM" hidden="1">"c10080"</definedName>
    <definedName name="IQ_OG_NET_DEVELOPMENT_DRY_WELLS_DRILLED" hidden="1">"c10105"</definedName>
    <definedName name="IQ_OG_NET_DEVELOPMENT_PRODUCTIVE_WELLS_DRILLED" hidden="1">"c10104"</definedName>
    <definedName name="IQ_OG_NET_DEVELOPMENT_PRODUCTIVE_WELLS_DRILLED_GAS" hidden="1">"c15911"</definedName>
    <definedName name="IQ_OG_NET_DEVELOPMENT_PRODUCTIVE_WELLS_DRILLED_OIL" hidden="1">"c15910"</definedName>
    <definedName name="IQ_OG_NET_DEVELOPMENT_TOTAL_WELLS_DRILLED" hidden="1">"c10106"</definedName>
    <definedName name="IQ_OG_NET_EXPLORATORY_DRY_WELLS_DRILLED" hidden="1">"c10102"</definedName>
    <definedName name="IQ_OG_NET_EXPLORATORY_PRODUCTIVE_WELLS_DRILLED" hidden="1">"c10101"</definedName>
    <definedName name="IQ_OG_NET_EXPLORATORY_PRODUCTIVE_WELLS_DRILLED_GAS" hidden="1">"c15909"</definedName>
    <definedName name="IQ_OG_NET_EXPLORATORY_PRODUCTIVE_WELLS_DRILLED_OIL" hidden="1">"c15908"</definedName>
    <definedName name="IQ_OG_NET_EXPLORATORY_TOTAL_WELLS_DRILLED" hidden="1">"c10103"</definedName>
    <definedName name="IQ_OG_NET_FUTURE_CASH_FLOWS" hidden="1">"c1996"</definedName>
    <definedName name="IQ_OG_NET_FUTURE_CASH_FLOWS_GAS" hidden="1">"c2016"</definedName>
    <definedName name="IQ_OG_NET_FUTURE_CASH_FLOWS_OIL" hidden="1">"c2006"</definedName>
    <definedName name="IQ_OG_NET_OPERATED_WELLS" hidden="1">"c10093"</definedName>
    <definedName name="IQ_OG_NET_PRODUCING_WELLS_GAS" hidden="1">"c15899"</definedName>
    <definedName name="IQ_OG_NET_PRODUCING_WELLS_OIL" hidden="1">"c15898"</definedName>
    <definedName name="IQ_OG_NET_PRODUCTIVE_WELLS_DRILLED_GAS" hidden="1">"c15903"</definedName>
    <definedName name="IQ_OG_NET_PRODUCTIVE_WELLS_DRILLED_OIL" hidden="1">"c15902"</definedName>
    <definedName name="IQ_OG_NET_PRODUCTIVE_WELLS_GAS" hidden="1">"c10090"</definedName>
    <definedName name="IQ_OG_NET_PRODUCTIVE_WELLS_OIL" hidden="1">"c10089"</definedName>
    <definedName name="IQ_OG_NET_PRODUCTIVE_WELLS_TOTAL" hidden="1">"c10091"</definedName>
    <definedName name="IQ_OG_NET_TOTAL_WELLS_DRILLED" hidden="1">"c10107"</definedName>
    <definedName name="IQ_OG_NET_UNDEVELOPED_AREA_SQ_KM" hidden="1">"c10078"</definedName>
    <definedName name="IQ_OG_NET_WELLS_DRILLING" hidden="1">"c10109"</definedName>
    <definedName name="IQ_OG_NUMBER_WELLS_NEW" hidden="1">"c10085"</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DUCTION_GROWTH_GAS" hidden="1">"c12737"</definedName>
    <definedName name="IQ_OG_PRDUCTION_GROWTH_GAS_EQUIVALENT" hidden="1">"c12738"</definedName>
    <definedName name="IQ_OG_PRDUCTION_GROWTH_NGL" hidden="1">"c12739"</definedName>
    <definedName name="IQ_OG_PRDUCTION_GROWTH_OIL" hidden="1">"c12740"</definedName>
    <definedName name="IQ_OG_PRDUCTION_GROWTH_OIL_EQUIVALENT" hidden="1">"c12741"</definedName>
    <definedName name="IQ_OG_PRDUCTION_GROWTH_TOAL" hidden="1">"c12742"</definedName>
    <definedName name="IQ_OG_PRODUCTION_GAS" hidden="1">"c2047"</definedName>
    <definedName name="IQ_OG_PRODUCTION_GROWTH_GAS" hidden="1">"c10067"</definedName>
    <definedName name="IQ_OG_PRODUCTION_GROWTH_GAS_EQUIVALENT" hidden="1">"c10070"</definedName>
    <definedName name="IQ_OG_PRODUCTION_GROWTH_NGL" hidden="1">"c10068"</definedName>
    <definedName name="IQ_OG_PRODUCTION_GROWTH_OIL" hidden="1">"c10066"</definedName>
    <definedName name="IQ_OG_PRODUCTION_GROWTH_OIL_EQUIVALENT" hidden="1">"c10069"</definedName>
    <definedName name="IQ_OG_PRODUCTION_GROWTH_TOTAL" hidden="1">"c10071"</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SERVE_REPLACEMENT_RATIO" hidden="1">"c5799"</definedName>
    <definedName name="IQ_OG_REVISIONS_GAS" hidden="1">"c2042"</definedName>
    <definedName name="IQ_OG_REVISIONS_NGL" hidden="1">"c2913"</definedName>
    <definedName name="IQ_OG_REVISIONS_OIL" hidden="1">"c2030"</definedName>
    <definedName name="IQ_OG_RIGS_NON_OPERATED" hidden="1">"c10083"</definedName>
    <definedName name="IQ_OG_RIGS_OPERATED" hidden="1">"c10082"</definedName>
    <definedName name="IQ_OG_RIGS_TOTAL" hidden="1">"c10084"</definedName>
    <definedName name="IQ_OG_SALES_IN_PLACE_GAS" hidden="1">"c2046"</definedName>
    <definedName name="IQ_OG_SALES_IN_PLACE_NGL" hidden="1">"c2917"</definedName>
    <definedName name="IQ_OG_SALES_IN_PLACE_OIL" hidden="1">"c2034"</definedName>
    <definedName name="IQ_OG_SALES_VOL_EQ_INC_GAS" hidden="1">"c5794"</definedName>
    <definedName name="IQ_OG_SALES_VOL_EQ_INC_NGL" hidden="1">"c5795"</definedName>
    <definedName name="IQ_OG_SALES_VOL_EQ_INC_OIL" hidden="1">"c5793"</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EQUIV_PRODUCTION_BCFE" hidden="1">"c10058"</definedName>
    <definedName name="IQ_OG_TOTAL_GAS_PRODUCTION" hidden="1">"c2060"</definedName>
    <definedName name="IQ_OG_TOTAL_LIQUID_GAS_PRODUCTION" hidden="1">"c2235"</definedName>
    <definedName name="IQ_OG_TOTAL_OIL_EQUIV_PRODUCTION_MMBOE" hidden="1">"c10057"</definedName>
    <definedName name="IQ_OG_TOTAL_OIL_PRODUCTION" hidden="1">"c2059"</definedName>
    <definedName name="IQ_OG_TOTAL_OIL_PRODUCTON" hidden="1">"c2059"</definedName>
    <definedName name="IQ_OG_TOTAL_POSSIBLE_RESERVES_GAS_BCF" hidden="1">"c10050"</definedName>
    <definedName name="IQ_OG_TOTAL_POSSIBLE_RESERVES_GAS_BCM" hidden="1">"c10051"</definedName>
    <definedName name="IQ_OG_TOTAL_POSSIBLE_RESERVES_OIL_MMBBLS" hidden="1">"c10053"</definedName>
    <definedName name="IQ_OG_TOTAL_PROBABLE_RESERVES_GAS_BCF" hidden="1">"c10048"</definedName>
    <definedName name="IQ_OG_TOTAL_PROBABLE_RESERVES_GAS_BCM" hidden="1">"c10049"</definedName>
    <definedName name="IQ_OG_TOTAL_PROBABLE_RESERVES_OIL_MMBBLS" hidden="1">"c10052"</definedName>
    <definedName name="IQ_OG_TOTAL_PRODUCTION_GAS_BCM" hidden="1">"c10056"</definedName>
    <definedName name="IQ_OG_TOTAL_PROVED_RESERVES_GAS_BCM" hidden="1">"c10046"</definedName>
    <definedName name="IQ_OG_UNDEVELOPED_ACRE_GROSS_EQ_INC" hidden="1">"c5800"</definedName>
    <definedName name="IQ_OG_UNDEVELOPED_ACRE_NET_EQ_INC" hidden="1">"c5801"</definedName>
    <definedName name="IQ_OG_UNDEVELOPED_RESERVES_GAS" hidden="1">"c2051"</definedName>
    <definedName name="IQ_OG_UNDEVELOPED_RESERVES_GAS_BCM" hidden="1">"c10044"</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CT_NEXT" hidden="1">"c5774"</definedName>
    <definedName name="IQ_OPEB_ACT_NEXT_DOM" hidden="1">"c5772"</definedName>
    <definedName name="IQ_OPEB_ACT_NEXT_FOREIGN" hidden="1">"c5773"</definedName>
    <definedName name="IQ_OPEB_AMT_RECOG_NEXT" hidden="1">"c5783"</definedName>
    <definedName name="IQ_OPEB_AMT_RECOG_NEXT_DOM" hidden="1">"c5781"</definedName>
    <definedName name="IQ_OPEB_AMT_RECOG_NEXT_FOREIGN" hidden="1">"c5782"</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CI_ACT" hidden="1">"c5759"</definedName>
    <definedName name="IQ_OPEB_CI_ACT_DOM" hidden="1">"c5757"</definedName>
    <definedName name="IQ_OPEB_CI_ACT_FOREIGN" hidden="1">"c5758"</definedName>
    <definedName name="IQ_OPEB_CI_NET_AMT_RECOG" hidden="1">"c5771"</definedName>
    <definedName name="IQ_OPEB_CI_NET_AMT_RECOG_DOM" hidden="1">"c5769"</definedName>
    <definedName name="IQ_OPEB_CI_NET_AMT_RECOG_FOREIGN" hidden="1">"c5770"</definedName>
    <definedName name="IQ_OPEB_CI_OTHER_MISC_ADJ" hidden="1">"c5768"</definedName>
    <definedName name="IQ_OPEB_CI_OTHER_MISC_ADJ_DOM" hidden="1">"c5766"</definedName>
    <definedName name="IQ_OPEB_CI_OTHER_MISC_ADJ_FOREIGN" hidden="1">"c5767"</definedName>
    <definedName name="IQ_OPEB_CI_PRIOR_SERVICE" hidden="1">"c5762"</definedName>
    <definedName name="IQ_OPEB_CI_PRIOR_SERVICE_DOM" hidden="1">"c5760"</definedName>
    <definedName name="IQ_OPEB_CI_PRIOR_SERVICE_FOREIGN" hidden="1">"c5761"</definedName>
    <definedName name="IQ_OPEB_CI_TRANSITION" hidden="1">"c5765"</definedName>
    <definedName name="IQ_OPEB_CI_TRANSITION_DOM" hidden="1">"c5763"</definedName>
    <definedName name="IQ_OPEB_CI_TRANSITION_FOREIGN" hidden="1">"c5764"</definedName>
    <definedName name="IQ_OPEB_CL" hidden="1">"c5789"</definedName>
    <definedName name="IQ_OPEB_CL_DOM" hidden="1">"c5787"</definedName>
    <definedName name="IQ_OPEB_CL_FOREIGN" hidden="1">"c5788"</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LT_ASSETS" hidden="1">"c5786"</definedName>
    <definedName name="IQ_OPEB_LT_ASSETS_DOM" hidden="1">"c5784"</definedName>
    <definedName name="IQ_OPEB_LT_ASSETS_FOREIGN" hidden="1">"c5785"</definedName>
    <definedName name="IQ_OPEB_LT_LIAB" hidden="1">"c5792"</definedName>
    <definedName name="IQ_OPEB_LT_LIAB_DOM" hidden="1">"c5790"</definedName>
    <definedName name="IQ_OPEB_LT_LIAB_FOREIGN" hidden="1">"c5791"</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PRIOR_SERVICE_NEXT" hidden="1">"c5777"</definedName>
    <definedName name="IQ_OPEB_PRIOR_SERVICE_NEXT_DOM" hidden="1">"c5775"</definedName>
    <definedName name="IQ_OPEB_PRIOR_SERVICE_NEXT_FOREIGN" hidden="1">"c5776"</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TRANSITION_NEXT" hidden="1">"c5780"</definedName>
    <definedName name="IQ_OPEB_TRANSITION_NEXT_DOM" hidden="1">"c5778"</definedName>
    <definedName name="IQ_OPEB_TRANSITION_NEXT_FOREIGN" hidden="1">"c5779"</definedName>
    <definedName name="IQ_OPEB_UNRECOG_PRIOR" hidden="1">"c3320"</definedName>
    <definedName name="IQ_OPEB_UNRECOG_PRIOR_DOM" hidden="1">"c3318"</definedName>
    <definedName name="IQ_OPEB_UNRECOG_PRIOR_FOREIGN" hidden="1">"c3319"</definedName>
    <definedName name="IQ_OPENED55" hidden="1">1</definedName>
    <definedName name="IQ_OPENPRICE" hidden="1">"c848"</definedName>
    <definedName name="IQ_OPER_INC" hidden="1">"c849"</definedName>
    <definedName name="IQ_OPER_INC_ACT_OR_EST" hidden="1">"c2220"</definedName>
    <definedName name="IQ_OPER_INC_ACT_OR_EST_REUT" hidden="1">"c5466"</definedName>
    <definedName name="IQ_OPER_INC_BR" hidden="1">"c850"</definedName>
    <definedName name="IQ_OPER_INC_DET_EST" hidden="1">"c12064"</definedName>
    <definedName name="IQ_OPER_INC_DET_EST_CURRENCY" hidden="1">"c12471"</definedName>
    <definedName name="IQ_OPER_INC_DET_EST_CURRENCY_REUT" hidden="1">"c12543"</definedName>
    <definedName name="IQ_OPER_INC_DET_EST_DATE" hidden="1">"c12217"</definedName>
    <definedName name="IQ_OPER_INC_DET_EST_DATE_REUT" hidden="1">"c12302"</definedName>
    <definedName name="IQ_OPER_INC_DET_EST_INCL" hidden="1">"c12354"</definedName>
    <definedName name="IQ_OPER_INC_DET_EST_INCL_REUT" hidden="1">"c12426"</definedName>
    <definedName name="IQ_OPER_INC_DET_EST_ORIGIN" hidden="1">"c12589"</definedName>
    <definedName name="IQ_OPER_INC_DET_EST_ORIGIN_REUT" hidden="1">"c12670"</definedName>
    <definedName name="IQ_OPER_INC_DET_EST_REUT" hidden="1">"c12160"</definedName>
    <definedName name="IQ_OPER_INC_EST" hidden="1">"c1688"</definedName>
    <definedName name="IQ_OPER_INC_EST_REUT" hidden="1">"c5340"</definedName>
    <definedName name="IQ_OPER_INC_FIN" hidden="1">"c851"</definedName>
    <definedName name="IQ_OPER_INC_HIGH_EST" hidden="1">"c1690"</definedName>
    <definedName name="IQ_OPER_INC_HIGH_EST_REUT" hidden="1">"c5342"</definedName>
    <definedName name="IQ_OPER_INC_INS" hidden="1">"c852"</definedName>
    <definedName name="IQ_OPER_INC_LOW_EST" hidden="1">"c1691"</definedName>
    <definedName name="IQ_OPER_INC_LOW_EST_REUT" hidden="1">"c5343"</definedName>
    <definedName name="IQ_OPER_INC_MARGIN" hidden="1">"c1448"</definedName>
    <definedName name="IQ_OPER_INC_MARGIN_1" hidden="1">"c362"</definedName>
    <definedName name="IQ_OPER_INC_MEDIAN_EST" hidden="1">"c1689"</definedName>
    <definedName name="IQ_OPER_INC_MEDIAN_EST_REUT" hidden="1">"c5341"</definedName>
    <definedName name="IQ_OPER_INC_NUM_EST" hidden="1">"c1692"</definedName>
    <definedName name="IQ_OPER_INC_NUM_EST_REUT" hidden="1">"c5344"</definedName>
    <definedName name="IQ_OPER_INC_RE" hidden="1">"c6240"</definedName>
    <definedName name="IQ_OPER_INC_REIT" hidden="1">"c853"</definedName>
    <definedName name="IQ_OPER_INC_STDDEV_EST" hidden="1">"c1693"</definedName>
    <definedName name="IQ_OPER_INC_STDDEV_EST_REUT" hidden="1">"c5345"</definedName>
    <definedName name="IQ_OPER_INC_UTI" hidden="1">"c854"</definedName>
    <definedName name="IQ_OPERATING_EXP_AVG_ASSETS_FFIEC" hidden="1">"c13373"</definedName>
    <definedName name="IQ_OPERATING_INC_AVG_ASSETS_FFIEC" hidden="1">"c13368"</definedName>
    <definedName name="IQ_OPERATING_INC_TE_AVG_ASSETS_FFIEC" hidden="1">"c13360"</definedName>
    <definedName name="IQ_OPERATING_NOI_AVG_GROSS_PROP" hidden="1">"c16058"</definedName>
    <definedName name="IQ_OPERATIONS_EXP" hidden="1">"c855"</definedName>
    <definedName name="IQ_OPTIONS_BEG_OS" hidden="1">"c1572"</definedName>
    <definedName name="IQ_OPTIONS_CANCELLED" hidden="1">"c856"</definedName>
    <definedName name="IQ_OPTIONS_END_OS" hidden="1">"c1573"</definedName>
    <definedName name="IQ_OPTIONS_EXERCISABLE_END_OS" hidden="1">"c5804"</definedName>
    <definedName name="IQ_OPTIONS_EXERCISED" hidden="1">"c2116"</definedName>
    <definedName name="IQ_OPTIONS_GRANTED" hidden="1">"c2673"</definedName>
    <definedName name="IQ_OPTIONS_ISSUED" hidden="1">"c857"</definedName>
    <definedName name="IQ_OPTIONS_STRIKE_PRICE_BEG_OS" hidden="1">"c5805"</definedName>
    <definedName name="IQ_OPTIONS_STRIKE_PRICE_CANCELLED" hidden="1">"c5807"</definedName>
    <definedName name="IQ_OPTIONS_STRIKE_PRICE_EXERCISABLE" hidden="1">"c5808"</definedName>
    <definedName name="IQ_OPTIONS_STRIKE_PRICE_EXERCISED" hidden="1">"c5806"</definedName>
    <definedName name="IQ_OPTIONS_STRIKE_PRICE_GRANTED" hidden="1">"c2678"</definedName>
    <definedName name="IQ_OPTIONS_STRIKE_PRICE_OS" hidden="1">"c2677"</definedName>
    <definedName name="IQ_ORDER_BACKLOG" hidden="1">"c2090"</definedName>
    <definedName name="IQ_OREO_1_4_RESIDENTIAL_FDIC" hidden="1">"c6454"</definedName>
    <definedName name="IQ_OREO_COMMERCIAL_RE_FDIC" hidden="1">"c6456"</definedName>
    <definedName name="IQ_OREO_CONSTRUCTION_DEVELOPMENT_FDIC" hidden="1">"c6457"</definedName>
    <definedName name="IQ_OREO_FARMLAND_FDIC" hidden="1">"c6458"</definedName>
    <definedName name="IQ_OREO_FFIEC" hidden="1">"c12831"</definedName>
    <definedName name="IQ_OREO_FOREIGN_FDIC" hidden="1">"c6460"</definedName>
    <definedName name="IQ_OREO_FOREIGN_FFIEC" hidden="1">"c15273"</definedName>
    <definedName name="IQ_OREO_MULTI_FAMILY_RESIDENTIAL_FDIC" hidden="1">"c6455"</definedName>
    <definedName name="IQ_OREO_OTHER_FFIEC" hidden="1">"c12833"</definedName>
    <definedName name="IQ_OTHER_ADDITIONS_T1_FFIEC" hidden="1">"c13142"</definedName>
    <definedName name="IQ_OTHER_ADDITIONS_T2_FFIEC" hidden="1">"c13148"</definedName>
    <definedName name="IQ_OTHER_ADJ_CLAIM_ADJ_EXP_INCURRED" hidden="1">"c15878"</definedName>
    <definedName name="IQ_OTHER_ADJ_CLAIM_ADJ_EXP_PAID" hidden="1">"c15879"</definedName>
    <definedName name="IQ_OTHER_ADJ_RESERVE_BOP" hidden="1">"c15876"</definedName>
    <definedName name="IQ_OTHER_ADJ_RESERVES" hidden="1">"c15882"</definedName>
    <definedName name="IQ_OTHER_ADJUST_GROSS_LOANS" hidden="1">"c859"</definedName>
    <definedName name="IQ_OTHER_ADJUSTMENTS_COVERED" hidden="1">"c9961"</definedName>
    <definedName name="IQ_OTHER_ADJUSTMENTS_FFIEC" hidden="1">"c12972"</definedName>
    <definedName name="IQ_OTHER_ADJUSTMENTS_GROUP" hidden="1">"c9947"</definedName>
    <definedName name="IQ_OTHER_AFFO" hidden="1">"c16180"</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 hidden="1">"c6287"</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DIC" hidden="1">"c6338"</definedName>
    <definedName name="IQ_OTHER_ASSETS_FFIEC" hidden="1">"c12848"</definedName>
    <definedName name="IQ_OTHER_ASSETS_FIN" hidden="1">"c863"</definedName>
    <definedName name="IQ_OTHER_ASSETS_INS" hidden="1">"c864"</definedName>
    <definedName name="IQ_OTHER_ASSETS_RE" hidden="1">"c6241"</definedName>
    <definedName name="IQ_OTHER_ASSETS_REIT" hidden="1">"c865"</definedName>
    <definedName name="IQ_OTHER_ASSETS_SERV_RIGHTS" hidden="1">"c2243"</definedName>
    <definedName name="IQ_OTHER_ASSETS_TOTAL_FFIEC" hidden="1">"c12841"</definedName>
    <definedName name="IQ_OTHER_ASSETS_UTI" hidden="1">"c866"</definedName>
    <definedName name="IQ_OTHER_BEARING_LIAB" hidden="1">"c1608"</definedName>
    <definedName name="IQ_OTHER_BEDS" hidden="1">"c8784"</definedName>
    <definedName name="IQ_OTHER_BENEFITS_OBLIGATION" hidden="1">"c867"</definedName>
    <definedName name="IQ_OTHER_BORROWED_FUNDS_FDIC" hidden="1">"c6345"</definedName>
    <definedName name="IQ_OTHER_BORROWED_MONEY_FAIR_VALUE_TOT_FFIEC" hidden="1">"c15409"</definedName>
    <definedName name="IQ_OTHER_BORROWED_MONEY_FFIEC" hidden="1">"c12862"</definedName>
    <definedName name="IQ_OTHER_BORROWED_MONEY_LEVEL_1_FFIEC" hidden="1">"c15431"</definedName>
    <definedName name="IQ_OTHER_BORROWED_MONEY_LEVEL_2_FFIEC" hidden="1">"c15444"</definedName>
    <definedName name="IQ_OTHER_BORROWED_MONEY_LEVEL_3_FFIEC" hidden="1">"c15457"</definedName>
    <definedName name="IQ_OTHER_BORROWED_MONEY_LT_FFIEC" hidden="1">"c12865"</definedName>
    <definedName name="IQ_OTHER_BORROWED_MONEY_ST_FFIEC" hidden="1">"c12864"</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 hidden="1">"c6242"</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INS" hidden="1">"c6021"</definedName>
    <definedName name="IQ_OTHER_CL_SUPPL_RE" hidden="1">"c6243"</definedName>
    <definedName name="IQ_OTHER_CL_SUPPL_REIT" hidden="1">"c882"</definedName>
    <definedName name="IQ_OTHER_CL_SUPPL_UTI" hidden="1">"c883"</definedName>
    <definedName name="IQ_OTHER_CL_UTI" hidden="1">"c884"</definedName>
    <definedName name="IQ_OTHER_COMPREHENSIVE_INCOME_FDIC" hidden="1">"c6503"</definedName>
    <definedName name="IQ_OTHER_COMPREHENSIVE_INCOME_FFIEC" hidden="1">"c12970"</definedName>
    <definedName name="IQ_OTHER_CONSTRUCTION_GROSS_LOANS_FFIEC" hidden="1">"c13403"</definedName>
    <definedName name="IQ_OTHER_CONSTRUCTION_LOANS_DUE_30_89_FFIEC" hidden="1">"c13258"</definedName>
    <definedName name="IQ_OTHER_CONSTRUCTION_LOANS_DUE_90_FFIEC" hidden="1">"c13286"</definedName>
    <definedName name="IQ_OTHER_CONSTRUCTION_LOANS_NON_ACCRUAL_FFIEC" hidden="1">"c13312"</definedName>
    <definedName name="IQ_OTHER_CONSTRUCTION_LOANS_UNUSED_FFIEC" hidden="1">"c13245"</definedName>
    <definedName name="IQ_OTHER_CONSTRUCTION_RISK_BASED_FFIEC" hidden="1">"c13424"</definedName>
    <definedName name="IQ_OTHER_CONSUMER_LL_REC_FFIEC" hidden="1">"c12891"</definedName>
    <definedName name="IQ_OTHER_CONSUMER_LOANS_FFIEC" hidden="1">"c12824"</definedName>
    <definedName name="IQ_OTHER_CONSUMER_LOANS_TRADING_DOM_FFIEC" hidden="1">"c12935"</definedName>
    <definedName name="IQ_OTHER_CURRENT_ASSETS" hidden="1">"c1403"</definedName>
    <definedName name="IQ_OTHER_CURRENT_ASSETS_1" hidden="1">"c868"</definedName>
    <definedName name="IQ_OTHER_CURRENT_LIAB" hidden="1">"c1404"</definedName>
    <definedName name="IQ_OTHER_CURRENT_LIAB_1" hidden="1">"c877"</definedName>
    <definedName name="IQ_OTHER_DEBT" hidden="1">"c2507"</definedName>
    <definedName name="IQ_OTHER_DEBT_PCT" hidden="1">"c2508"</definedName>
    <definedName name="IQ_OTHER_DEBT_SEC_DOM_AVAIL_SALE_FFIEC" hidden="1">"c12803"</definedName>
    <definedName name="IQ_OTHER_DEBT_SEC_FOREIGN_AVAIL_SALE_FFIEC" hidden="1">"c12804"</definedName>
    <definedName name="IQ_OTHER_DEBT_SEC_INVEST_SECURITIES_FFIEC" hidden="1">"c13462"</definedName>
    <definedName name="IQ_OTHER_DEBT_SEC_TRADING_DOM_FFIEC" hidden="1">"c12924"</definedName>
    <definedName name="IQ_OTHER_DEBT_SEC_TRADING_FFIEC" hidden="1">"c12819"</definedName>
    <definedName name="IQ_OTHER_DEBT_SECURITIES_DOM_FFIEC" hidden="1">"c12789"</definedName>
    <definedName name="IQ_OTHER_DEBT_SECURITIES_FOREIGN_FFIEC" hidden="1">"c12790"</definedName>
    <definedName name="IQ_OTHER_DEBT_SECURITIES_QUARTERLY_AVG_FFIEC" hidden="1">"c15473"</definedName>
    <definedName name="IQ_OTHER_DEDUCTIONS_LEVERAGE_RATIO_FFIEC" hidden="1">"c13158"</definedName>
    <definedName name="IQ_OTHER_DEP" hidden="1">"c885"</definedName>
    <definedName name="IQ_OTHER_DEPOSITORY_INSTITUTIONS_LOANS_FDIC" hidden="1">"c6436"</definedName>
    <definedName name="IQ_OTHER_DEPOSITORY_INSTITUTIONS_TOTAL_LOANS_FOREIGN_FDIC" hidden="1">"c6442"</definedName>
    <definedName name="IQ_OTHER_DEPOSITS_FFIEC" hidden="1">"c12994"</definedName>
    <definedName name="IQ_OTHER_DEPOSITS_TOTAL_DEPOSITS" hidden="1">"c15724"</definedName>
    <definedName name="IQ_OTHER_DERIVATIVES_BENEFICIARY_FFIEC" hidden="1">"c13122"</definedName>
    <definedName name="IQ_OTHER_DERIVATIVES_GUARANTOR_FFIEC" hidden="1">"c13115"</definedName>
    <definedName name="IQ_OTHER_DEVELOPMENT_EXPENSE" hidden="1">"c16041"</definedName>
    <definedName name="IQ_OTHER_DEVELOPMENT_REVENUE" hidden="1">"c16025"</definedName>
    <definedName name="IQ_OTHER_DOMESTIC_DEBT_SECURITIES_FDIC" hidden="1">"c6302"</definedName>
    <definedName name="IQ_OTHER_EARNING" hidden="1">"c1609"</definedName>
    <definedName name="IQ_OTHER_EPRA_NAV_ADJ" hidden="1">"c16004"</definedName>
    <definedName name="IQ_OTHER_EPRA_NNAV_ADJ" hidden="1">"c16009"</definedName>
    <definedName name="IQ_OTHER_EQUITY" hidden="1">"c886"</definedName>
    <definedName name="IQ_OTHER_EQUITY_BNK" hidden="1">"c887"</definedName>
    <definedName name="IQ_OTHER_EQUITY_BR" hidden="1">"c888"</definedName>
    <definedName name="IQ_OTHER_EQUITY_CAPITAL_COMPS_FFIEC" hidden="1">"c12880"</definedName>
    <definedName name="IQ_OTHER_EQUITY_FFIEC" hidden="1">"c12879"</definedName>
    <definedName name="IQ_OTHER_EQUITY_FIN" hidden="1">"c889"</definedName>
    <definedName name="IQ_OTHER_EQUITY_INS" hidden="1">"c890"</definedName>
    <definedName name="IQ_OTHER_EQUITY_RE" hidden="1">"c6244"</definedName>
    <definedName name="IQ_OTHER_EQUITY_REIT" hidden="1">"c891"</definedName>
    <definedName name="IQ_OTHER_EQUITY_UTI" hidden="1">"c892"</definedName>
    <definedName name="IQ_OTHER_EXP_OPERATING_INC_FFIEC" hidden="1">"c13381"</definedName>
    <definedName name="IQ_OTHER_FAD" hidden="1">"c16184"</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 hidden="1">"c6245"</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 hidden="1">"c6246"</definedName>
    <definedName name="IQ_OTHER_FINANCE_ACT_SUPPL_REIT" hidden="1">"c904"</definedName>
    <definedName name="IQ_OTHER_FINANCE_ACT_SUPPL_UTI" hidden="1">"c905"</definedName>
    <definedName name="IQ_OTHER_FINANCE_ACT_UTI" hidden="1">"c906"</definedName>
    <definedName name="IQ_OTHER_FOREIGN_LOANS_FOREIGN_FFIEC" hidden="1">"c13482"</definedName>
    <definedName name="IQ_OTHER_IBF_DEPOSIT_LIABILITIES_FFIEC" hidden="1">"c15301"</definedName>
    <definedName name="IQ_OTHER_INDIVIDUAL_FAMILY_DOM_QUARTERLY_AVG_FFIEC" hidden="1">"c15481"</definedName>
    <definedName name="IQ_OTHER_INSURANCE_FEES_FDIC" hidden="1">"c6672"</definedName>
    <definedName name="IQ_OTHER_INSURANCE_PREMIUMS_FFIEC" hidden="1">"c13071"</definedName>
    <definedName name="IQ_OTHER_INT_EXPENSE_FFIEC" hidden="1">"c12999"</definedName>
    <definedName name="IQ_OTHER_INT_INCOME_FFIEC" hidden="1">"c12988"</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 hidden="1">"c6247"</definedName>
    <definedName name="IQ_OTHER_INTAN_REIT" hidden="1">"c912"</definedName>
    <definedName name="IQ_OTHER_INTAN_UTI" hidden="1">"c913"</definedName>
    <definedName name="IQ_OTHER_INTANGIBLE_ASSETS_FFIEC" hidden="1">"c12837"</definedName>
    <definedName name="IQ_OTHER_INTANGIBLE_ASSETS_TOT_FFIEC" hidden="1">"c12840"</definedName>
    <definedName name="IQ_OTHER_INTANGIBLE_FDIC" hidden="1">"c6337"</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 hidden="1">"c6248"</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 hidden="1">"c6249"</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INVESTING_1" hidden="1">"c916"</definedName>
    <definedName name="IQ_OTHER_LEASES_DUE_30_89_FFIEC" hidden="1">"c13278"</definedName>
    <definedName name="IQ_OTHER_LEASES_DUE_90_FFIEC" hidden="1">"c13304"</definedName>
    <definedName name="IQ_OTHER_LEASES_LL_REC_FFIEC" hidden="1">"c12896"</definedName>
    <definedName name="IQ_OTHER_LEASES_NON_ACCRUAL_FFIEC" hidden="1">"c13330"</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 hidden="1">"c6250"</definedName>
    <definedName name="IQ_OTHER_LIAB_LT_REIT" hidden="1">"c940"</definedName>
    <definedName name="IQ_OTHER_LIAB_LT_UTI" hidden="1">"c941"</definedName>
    <definedName name="IQ_OTHER_LIAB_RE" hidden="1">"c6251"</definedName>
    <definedName name="IQ_OTHER_LIAB_REIT" hidden="1">"c942"</definedName>
    <definedName name="IQ_OTHER_LIAB_UTI" hidden="1">"c943"</definedName>
    <definedName name="IQ_OTHER_LIAB_WRITTEN" hidden="1">"c944"</definedName>
    <definedName name="IQ_OTHER_LIABILITIES_FDIC" hidden="1">"c6347"</definedName>
    <definedName name="IQ_OTHER_LIABILITIES_FFIEC" hidden="1">"c12872"</definedName>
    <definedName name="IQ_OTHER_LIABILITIES_TOTAL_FFIEC" hidden="1">"c12869"</definedName>
    <definedName name="IQ_OTHER_LL_REC_FFIEC" hidden="1">"c12894"</definedName>
    <definedName name="IQ_OTHER_LOANS" hidden="1">"c945"</definedName>
    <definedName name="IQ_OTHER_LOANS_CHARGE_OFFS_FDIC" hidden="1">"c6601"</definedName>
    <definedName name="IQ_OTHER_LOANS_DUE_30_89_FFIEC" hidden="1">"c13275"</definedName>
    <definedName name="IQ_OTHER_LOANS_DUE_90_FFIEC" hidden="1">"c13301"</definedName>
    <definedName name="IQ_OTHER_LOANS_FFIEC" hidden="1">"c12825"</definedName>
    <definedName name="IQ_OTHER_LOANS_FOREIGN_FDIC" hidden="1">"c6446"</definedName>
    <definedName name="IQ_OTHER_LOANS_GROSS_LOANS_FFIEC" hidden="1">"c13414"</definedName>
    <definedName name="IQ_OTHER_LOANS_INDIVIDUALS_CHARGE_OFFS_FFIEC" hidden="1">"c13181"</definedName>
    <definedName name="IQ_OTHER_LOANS_INDIVIDUALS_DUE_30_89_FFIEC" hidden="1">"c13273"</definedName>
    <definedName name="IQ_OTHER_LOANS_INDIVIDUALS_DUE_90_FFIEC" hidden="1">"c13299"</definedName>
    <definedName name="IQ_OTHER_LOANS_INDIVIDUALS_NON_ACCRUAL_FFIEC" hidden="1">"c13325"</definedName>
    <definedName name="IQ_OTHER_LOANS_INDIVIDUALS_RECOV_FFIEC" hidden="1">"c13203"</definedName>
    <definedName name="IQ_OTHER_LOANS_LEASES_FDIC" hidden="1">"c6322"</definedName>
    <definedName name="IQ_OTHER_LOANS_LL_REC_DOM_FFIEC" hidden="1">"c12914"</definedName>
    <definedName name="IQ_OTHER_LOANS_NET_CHARGE_OFFS_FDIC" hidden="1">"c6639"</definedName>
    <definedName name="IQ_OTHER_LOANS_NON_ACCRUAL_FFIEC" hidden="1">"c13327"</definedName>
    <definedName name="IQ_OTHER_LOANS_RECOVERIES_FDIC" hidden="1">"c6620"</definedName>
    <definedName name="IQ_OTHER_LOANS_RISK_BASED_FFIEC" hidden="1">"c13435"</definedName>
    <definedName name="IQ_OTHER_LOANS_TOTAL_FDIC" hidden="1">"c6432"</definedName>
    <definedName name="IQ_OTHER_LOANS_TOTAL_LOANS" hidden="1">"c15716"</definedName>
    <definedName name="IQ_OTHER_LOANS_TRADING_DOM_FFIEC" hidden="1">"c12936"</definedName>
    <definedName name="IQ_OTHER_LONG_TERM" hidden="1">"c1409"</definedName>
    <definedName name="IQ_OTHER_LONG_TERM_1"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 hidden="1">"c6252"</definedName>
    <definedName name="IQ_OTHER_LT_ASSETS_REIT" hidden="1">"c951"</definedName>
    <definedName name="IQ_OTHER_LT_ASSETS_UTI" hidden="1">"c952"</definedName>
    <definedName name="IQ_OTHER_MBS_AVAIL_SALE_FFIEC" hidden="1">"c12801"</definedName>
    <definedName name="IQ_OTHER_MBS_FFIEC" hidden="1">"c12787"</definedName>
    <definedName name="IQ_OTHER_MBS_ISSUED_FNMA_GNMA_TRADING_DOM_FFIEC" hidden="1">"c12922"</definedName>
    <definedName name="IQ_OTHER_MBS_ISSUED_FNMA_GNMA_TRADING_FFIEC" hidden="1">"c12817"</definedName>
    <definedName name="IQ_OTHER_MBS_TRADING_DOM_FFIEC" hidden="1">"c12923"</definedName>
    <definedName name="IQ_OTHER_MBS_TRADING_FFIEC" hidden="1">"c12818"</definedName>
    <definedName name="IQ_OTHER_MINING_REVENUE_COAL" hidden="1">"c15931"</definedName>
    <definedName name="IQ_OTHER_NET" hidden="1">"c1453"</definedName>
    <definedName name="IQ_OTHER_NET_1" hidden="1">"c959"</definedName>
    <definedName name="IQ_OTHER_NON_INT_ALLOCATIONS_FFIEC" hidden="1">"c13065"</definedName>
    <definedName name="IQ_OTHER_NON_INT_EXP" hidden="1">"c953"</definedName>
    <definedName name="IQ_OTHER_NON_INT_EXP_FDIC" hidden="1">"c6578"</definedName>
    <definedName name="IQ_OTHER_NON_INT_EXP_FFIEC" hidden="1">"c13027"</definedName>
    <definedName name="IQ_OTHER_NON_INT_EXP_TOTAL" hidden="1">"c954"</definedName>
    <definedName name="IQ_OTHER_NON_INT_EXPENSE_FDIC" hidden="1">"c6679"</definedName>
    <definedName name="IQ_OTHER_NON_INT_INC" hidden="1">"c955"</definedName>
    <definedName name="IQ_OTHER_NON_INT_INC_FDIC" hidden="1">"c6676"</definedName>
    <definedName name="IQ_OTHER_NON_INT_INC_OPERATING_INC_FFIEC" hidden="1">"c13392"</definedName>
    <definedName name="IQ_OTHER_NON_INT_INCOME_FFIEC" hidden="1">"c13016"</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 hidden="1">"c6253"</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 hidden="1">"c6254"</definedName>
    <definedName name="IQ_OTHER_NON_OPER_EXP_SUPPL_REIT" hidden="1">"c965"</definedName>
    <definedName name="IQ_OTHER_NON_OPER_EXP_SUPPL_UTI" hidden="1">"c966"</definedName>
    <definedName name="IQ_OTHER_NON_OPER_EXP_UTI" hidden="1">"c967"</definedName>
    <definedName name="IQ_OTHER_NONFARM_NONRES_GROSS_LOANS_FFIEC" hidden="1">"c13407"</definedName>
    <definedName name="IQ_OTHER_NONFARM_NONRES_LL_REC_DOM_FFIEC" hidden="1">"c12907"</definedName>
    <definedName name="IQ_OTHER_NONFARM_NONRES_RISK_BASED_FFIEC" hidden="1">"c13428"</definedName>
    <definedName name="IQ_OTHER_NONINTEREST_INC_FOREIGN_FFIEC" hidden="1">"c15380"</definedName>
    <definedName name="IQ_OTHER_OFF_BS_ITEMS_FFIEC" hidden="1">"c13126"</definedName>
    <definedName name="IQ_OTHER_OFF_BS_LIAB_FDIC" hidden="1">"c6533"</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 hidden="1">"c6255"</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 hidden="1">"c6256"</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 hidden="1">"c6257"</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 hidden="1">"c6258"</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ABLE_END_OS" hidden="1">"c5814"</definedName>
    <definedName name="IQ_OTHER_OPTIONS_EXERCISED" hidden="1">"c2688"</definedName>
    <definedName name="IQ_OTHER_OPTIONS_GRANTED" hidden="1">"c2687"</definedName>
    <definedName name="IQ_OTHER_OPTIONS_STRIKE_PRICE_BEG_OS" hidden="1">"c5815"</definedName>
    <definedName name="IQ_OTHER_OPTIONS_STRIKE_PRICE_CANCELLED" hidden="1">"c5817"</definedName>
    <definedName name="IQ_OTHER_OPTIONS_STRIKE_PRICE_EXERCISABLE" hidden="1">"c5818"</definedName>
    <definedName name="IQ_OTHER_OPTIONS_STRIKE_PRICE_EXERCISED" hidden="1">"c5816"</definedName>
    <definedName name="IQ_OTHER_OPTIONS_STRIKE_PRICE_OS" hidden="1">"c2691"</definedName>
    <definedName name="IQ_OTHER_OUTSTANDING_BS_DATE" hidden="1">"c1972"</definedName>
    <definedName name="IQ_OTHER_OUTSTANDING_FILING_DATE" hidden="1">"c1974"</definedName>
    <definedName name="IQ_OTHER_OVER_TOTAL" hidden="1">"c13770"</definedName>
    <definedName name="IQ_OTHER_PC_WRITTEN" hidden="1">"c1006"</definedName>
    <definedName name="IQ_OTHER_PROP" hidden="1">"c8764"</definedName>
    <definedName name="IQ_OTHER_PROP_OPERATING_EXPENSE" hidden="1">"c16043"</definedName>
    <definedName name="IQ_OTHER_PROP_OPERATING_REVENUE" hidden="1">"c16027"</definedName>
    <definedName name="IQ_OTHER_RE_OWNED_FDIC" hidden="1">"c6330"</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 hidden="1">"c6259"</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 hidden="1">"c6260"</definedName>
    <definedName name="IQ_OTHER_REV_SUPPL_REIT" hidden="1">"c1019"</definedName>
    <definedName name="IQ_OTHER_REV_SUPPL_UTI" hidden="1">"c1020"</definedName>
    <definedName name="IQ_OTHER_REV_UTI" hidden="1">"c1021"</definedName>
    <definedName name="IQ_OTHER_REVENUE" hidden="1">"c1410"</definedName>
    <definedName name="IQ_OTHER_REVENUE_1" hidden="1">"c1010"</definedName>
    <definedName name="IQ_OTHER_REVOL_CREDIT_CONSUMER_LOANS_FFIEC" hidden="1">"c12823"</definedName>
    <definedName name="IQ_OTHER_REVOLVING_CREDIT_LL_REC_FFIEC" hidden="1">"c12890"</definedName>
    <definedName name="IQ_OTHER_REVOLVING_CREDIT_LOANS_TRADING_DOM_FFIEC" hidden="1">"c12934"</definedName>
    <definedName name="IQ_OTHER_ROOMS" hidden="1">"c8788"</definedName>
    <definedName name="IQ_OTHER_SAVINGS_DEPOSITS_FDIC" hidden="1">"c6554"</definedName>
    <definedName name="IQ_OTHER_SAVINGS_DEPOSITS_NON_TRANS_ACCTS_FFIEC" hidden="1">"c15331"</definedName>
    <definedName name="IQ_OTHER_SECURITIES_QUARTERLY_AVG_FFIEC" hidden="1">"c15472"</definedName>
    <definedName name="IQ_OTHER_SQ_FT" hidden="1">"c8780"</definedName>
    <definedName name="IQ_OTHER_STRIKE_PRICE_GRANTED" hidden="1">"c2692"</definedName>
    <definedName name="IQ_OTHER_TAX_EQUIVALENT_ADJUSTMENTS_FFIEC" hidden="1">"c13855"</definedName>
    <definedName name="IQ_OTHER_TRADING_ASSETS_FAIR_VALUE_TOT_FFIEC" hidden="1">"c15404"</definedName>
    <definedName name="IQ_OTHER_TRADING_ASSETS_FFIEC" hidden="1">"c12826"</definedName>
    <definedName name="IQ_OTHER_TRADING_ASSETS_LEVEL_1_FFIEC" hidden="1">"c15426"</definedName>
    <definedName name="IQ_OTHER_TRADING_ASSETS_LEVEL_2_FFIEC" hidden="1">"c15439"</definedName>
    <definedName name="IQ_OTHER_TRADING_ASSETS_LEVEL_3_FFIEC" hidden="1">"c15452"</definedName>
    <definedName name="IQ_OTHER_TRADING_ASSETS_TOTAL_FFIEC" hidden="1">"c12937"</definedName>
    <definedName name="IQ_OTHER_TRADING_LIABILITIES_FAIR_VALUE_TOT_FFIEC" hidden="1">"c15408"</definedName>
    <definedName name="IQ_OTHER_TRADING_LIABILITIES_FFIEC" hidden="1">"c12860"</definedName>
    <definedName name="IQ_OTHER_TRADING_LIABILITIES_LEVEL_1_FFIEC" hidden="1">"c15430"</definedName>
    <definedName name="IQ_OTHER_TRADING_LIABILITIES_LEVEL_2_FFIEC" hidden="1">"c15443"</definedName>
    <definedName name="IQ_OTHER_TRADING_LIABILITIES_LEVEL_3_FFIEC" hidden="1">"c15456"</definedName>
    <definedName name="IQ_OTHER_TRANSACTIONS_FDIC" hidden="1">"c6504"</definedName>
    <definedName name="IQ_OTHER_UNDRAWN" hidden="1">"c2522"</definedName>
    <definedName name="IQ_OTHER_UNITS" hidden="1">"c8772"</definedName>
    <definedName name="IQ_OTHER_UNUSED_COMMITMENTS_FDIC" hidden="1">"c6530"</definedName>
    <definedName name="IQ_OTHER_UNUSED_FFIEC" hidden="1">"c13248"</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 hidden="1">"c6282"</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 hidden="1">"c6281"</definedName>
    <definedName name="IQ_OTHER_UNUSUAL_SUPPL_REIT" hidden="1">"c1499"</definedName>
    <definedName name="IQ_OTHER_UNUSUAL_SUPPL_UTI" hidden="1">"c1500"</definedName>
    <definedName name="IQ_OTHER_UNUSUAL_SUPPLE" hidden="1">"c13816"</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BS_DATE_1" hidden="1">"c1022"</definedName>
    <definedName name="IQ_OUTSTANDING_FILING_DATE" hidden="1">"c2127"</definedName>
    <definedName name="IQ_OVER_FIFETEEN_YEAR_MORTGAGE_PASS_THROUGHS_FDIC" hidden="1">"c6416"</definedName>
    <definedName name="IQ_OVER_FIFTEEN_YEAR_FIXED_AND_FLOATING_RATE_FDIC" hidden="1">"c6424"</definedName>
    <definedName name="IQ_OVER_THREE_YEARS_FDIC" hidden="1">"c6418"</definedName>
    <definedName name="IQ_OVERHEAD_EXP_AVG_ASSETS_FFIEC" hidden="1">"c13361"</definedName>
    <definedName name="IQ_OVERHEAD_EXP_REV_FFIEC" hidden="1">"c13494"</definedName>
    <definedName name="IQ_OVERHEAD_NON_INT_INC_AVG_ASSETS_FFIEC" hidden="1">"c13374"</definedName>
    <definedName name="IQ_OVERHEAD_NON_INT_OPERATING_INC_FFIEC" hidden="1">"c13393"</definedName>
    <definedName name="IQ_OVERHEAD_OPERATING_INC_FFIEC" hidden="1">"c13378"</definedName>
    <definedName name="IQ_OWNED_RESERVES_COAL" hidden="1">"c15916"</definedName>
    <definedName name="IQ_OWNED_RESERVES_TO_TOTAL_RESERVES_COAL" hidden="1">"c15957"</definedName>
    <definedName name="IQ_OWNER_OCCUPIED_GROSS_LOANS_FFIEC" hidden="1">"c13406"</definedName>
    <definedName name="IQ_OWNER_OCCUPIED_LOANS_RISK_BASED_FFIEC" hidden="1">"c13427"</definedName>
    <definedName name="IQ_OWNER_OCCUPIED_NONFARM_NONRES_LL_REC_DOM_FFIEC" hidden="1">"c12906"</definedName>
    <definedName name="IQ_OWNERSHIP" hidden="1">"c2160"</definedName>
    <definedName name="IQ_PART_TIME" hidden="1">"c1024"</definedName>
    <definedName name="IQ_PARTICIPATION_POOLS_RESIDENTIAL_MORTGAGES_FDIC" hidden="1">"c6403"</definedName>
    <definedName name="IQ_PARTICIPATIONS_ACCEPTANCES_FFIEC" hidden="1">"c13254"</definedName>
    <definedName name="IQ_PARTNERSHIP_INC_RE" hidden="1">"c12039"</definedName>
    <definedName name="IQ_PASS_THROUGH_FNMA_GNMA_TRADING_FFIEC" hidden="1">"c12816"</definedName>
    <definedName name="IQ_PAST_DUE_30_1_4_FAMILY_LOANS_FDIC" hidden="1">"c6693"</definedName>
    <definedName name="IQ_PAST_DUE_30_AUTO_LOANS_FDIC" hidden="1">"c6687"</definedName>
    <definedName name="IQ_PAST_DUE_30_CL_LOANS_FDIC" hidden="1">"c6688"</definedName>
    <definedName name="IQ_PAST_DUE_30_CREDIT_CARDS_RECEIVABLES_FDIC" hidden="1">"c6690"</definedName>
    <definedName name="IQ_PAST_DUE_30_HOME_EQUITY_LINES_FDIC" hidden="1">"c6691"</definedName>
    <definedName name="IQ_PAST_DUE_30_OTHER_CONSUMER_LOANS_FDIC" hidden="1">"c6689"</definedName>
    <definedName name="IQ_PAST_DUE_30_OTHER_LOANS_FDIC" hidden="1">"c6692"</definedName>
    <definedName name="IQ_PAST_DUE_90_1_4_FAMILY_LOANS_FDIC" hidden="1">"c6700"</definedName>
    <definedName name="IQ_PAST_DUE_90_AUTO_LOANS_FDIC" hidden="1">"c6694"</definedName>
    <definedName name="IQ_PAST_DUE_90_CL_LOANS_FDIC" hidden="1">"c6695"</definedName>
    <definedName name="IQ_PAST_DUE_90_CREDIT_CARDS_RECEIVABLES_FDIC" hidden="1">"c6697"</definedName>
    <definedName name="IQ_PAST_DUE_90_HOME_EQUITY_LINES_FDIC" hidden="1">"c6698"</definedName>
    <definedName name="IQ_PAST_DUE_90_OTHER_CONSUMER_LOANS_FDIC" hidden="1">"c6696"</definedName>
    <definedName name="IQ_PAST_DUE_90_OTHER_LOANS_FDIC" hidden="1">"c6699"</definedName>
    <definedName name="IQ_PAST_DUE_ALLOW_GROSS_LOANS_FFIEC" hidden="1">"c13416"</definedName>
    <definedName name="IQ_PAY_ACCRUED" hidden="1">"c1457"</definedName>
    <definedName name="IQ_PAY_ACCRUED_1" hidden="1">"c8"</definedName>
    <definedName name="IQ_PAYOUT_RATIO" hidden="1">"c1900"</definedName>
    <definedName name="IQ_PBV" hidden="1">"c1025"</definedName>
    <definedName name="IQ_PBV_AVG" hidden="1">"c1026"</definedName>
    <definedName name="IQ_PBV_FWD" hidden="1">"c15235"</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CIQ" hidden="1">"c4042"</definedName>
    <definedName name="IQ_PE_EXCL_FWD_REUT" hidden="1">"c4049"</definedName>
    <definedName name="IQ_PE_NORMALIZED" hidden="1">"c2207"</definedName>
    <definedName name="IQ_PE_RATIO" hidden="1">"c1610"</definedName>
    <definedName name="IQ_PEG_FWD" hidden="1">"c1863"</definedName>
    <definedName name="IQ_PEG_FWD_CIQ" hidden="1">"c4045"</definedName>
    <definedName name="IQ_PEG_FWD_REUT" hidden="1">"c4052"</definedName>
    <definedName name="IQ_PENETRATION_BASIC_CABLE" hidden="1">"c2850"</definedName>
    <definedName name="IQ_PENETRATION_BBAND" hidden="1">"c2852"</definedName>
    <definedName name="IQ_PENETRATION_BBAND_THP" hidden="1">"c2851"</definedName>
    <definedName name="IQ_PENETRATION_PHONE" hidden="1">"c2853"</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CT_NEXT" hidden="1">"c5738"</definedName>
    <definedName name="IQ_PENSION_ACT_NEXT_DOM" hidden="1">"c5736"</definedName>
    <definedName name="IQ_PENSION_ACT_NEXT_FOREIGN" hidden="1">"c5737"</definedName>
    <definedName name="IQ_PENSION_AMT_RECOG_NEXT_DOM" hidden="1">"c5745"</definedName>
    <definedName name="IQ_PENSION_AMT_RECOG_NEXT_FOREIGN" hidden="1">"c5746"</definedName>
    <definedName name="IQ_PENSION_AMT_RECOG_PERIOD" hidden="1">"c5747"</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I_ACT" hidden="1">"c5723"</definedName>
    <definedName name="IQ_PENSION_CI_ACT_DOM" hidden="1">"c5721"</definedName>
    <definedName name="IQ_PENSION_CI_ACT_FOREIGN" hidden="1">"c5722"</definedName>
    <definedName name="IQ_PENSION_CI_NET_AMT_RECOG" hidden="1">"c5735"</definedName>
    <definedName name="IQ_PENSION_CI_NET_AMT_RECOG_DOM" hidden="1">"c5733"</definedName>
    <definedName name="IQ_PENSION_CI_NET_AMT_RECOG_FOREIGN" hidden="1">"c5734"</definedName>
    <definedName name="IQ_PENSION_CI_OTHER_MISC_ADJ" hidden="1">"c5732"</definedName>
    <definedName name="IQ_PENSION_CI_OTHER_MISC_ADJ_DOM" hidden="1">"c5730"</definedName>
    <definedName name="IQ_PENSION_CI_OTHER_MISC_ADJ_FOREIGN" hidden="1">"c5731"</definedName>
    <definedName name="IQ_PENSION_CI_PRIOR_SERVICE" hidden="1">"c5726"</definedName>
    <definedName name="IQ_PENSION_CI_PRIOR_SERVICE_DOM" hidden="1">"c5724"</definedName>
    <definedName name="IQ_PENSION_CI_PRIOR_SERVICE_FOREIGN" hidden="1">"c5725"</definedName>
    <definedName name="IQ_PENSION_CI_TRANSITION" hidden="1">"c5729"</definedName>
    <definedName name="IQ_PENSION_CI_TRANSITION_DOM" hidden="1">"c5727"</definedName>
    <definedName name="IQ_PENSION_CI_TRANSITION_FOREIGN" hidden="1">"c5728"</definedName>
    <definedName name="IQ_PENSION_CL" hidden="1">"c5753"</definedName>
    <definedName name="IQ_PENSION_CL_DOM" hidden="1">"c5751"</definedName>
    <definedName name="IQ_PENSION_CL_FOREIGN" hidden="1">"c5752"</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LT_ASSETS" hidden="1">"c5750"</definedName>
    <definedName name="IQ_PENSION_LT_ASSETS_DOM" hidden="1">"c5748"</definedName>
    <definedName name="IQ_PENSION_LT_ASSETS_FOREIGN" hidden="1">"c5749"</definedName>
    <definedName name="IQ_PENSION_LT_LIAB" hidden="1">"c5756"</definedName>
    <definedName name="IQ_PENSION_LT_LIAB_DOM" hidden="1">"c5754"</definedName>
    <definedName name="IQ_PENSION_LT_LIAB_FOREIGN" hidden="1">"c5755"</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IOR_SERVICE_NEXT" hidden="1">"c5741"</definedName>
    <definedName name="IQ_PENSION_PRIOR_SERVICE_NEXT_DOM" hidden="1">"c5739"</definedName>
    <definedName name="IQ_PENSION_PRIOR_SERVICE_NEXT_FOREIGN" hidden="1">"c5740"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TRANSITION_NEXT" hidden="1">"c5744"</definedName>
    <definedName name="IQ_PENSION_TRANSITION_NEXT_DOM" hidden="1">"c5742"</definedName>
    <definedName name="IQ_PENSION_TRANSITION_NEXT_FOREIGN" hidden="1">"c5743"</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CENT_CHANGE_EST_5YR_GROWTH_RATE_12MONTHS" hidden="1">"c1852"</definedName>
    <definedName name="IQ_PERCENT_CHANGE_EST_5YR_GROWTH_RATE_12MONTHS_CIQ" hidden="1">"c3790"</definedName>
    <definedName name="IQ_PERCENT_CHANGE_EST_5YR_GROWTH_RATE_12MONTHS_REUT" hidden="1">"c3959"</definedName>
    <definedName name="IQ_PERCENT_CHANGE_EST_5YR_GROWTH_RATE_18MONTHS" hidden="1">"c1853"</definedName>
    <definedName name="IQ_PERCENT_CHANGE_EST_5YR_GROWTH_RATE_18MONTHS_CIQ" hidden="1">"c3791"</definedName>
    <definedName name="IQ_PERCENT_CHANGE_EST_5YR_GROWTH_RATE_18MONTHS_REUT" hidden="1">"c3960"</definedName>
    <definedName name="IQ_PERCENT_CHANGE_EST_5YR_GROWTH_RATE_3MONTHS" hidden="1">"c1849"</definedName>
    <definedName name="IQ_PERCENT_CHANGE_EST_5YR_GROWTH_RATE_3MONTHS_CIQ" hidden="1">"c3787"</definedName>
    <definedName name="IQ_PERCENT_CHANGE_EST_5YR_GROWTH_RATE_3MONTHS_REUT" hidden="1">"c3956"</definedName>
    <definedName name="IQ_PERCENT_CHANGE_EST_5YR_GROWTH_RATE_6MONTHS" hidden="1">"c1850"</definedName>
    <definedName name="IQ_PERCENT_CHANGE_EST_5YR_GROWTH_RATE_6MONTHS_CIQ" hidden="1">"c3788"</definedName>
    <definedName name="IQ_PERCENT_CHANGE_EST_5YR_GROWTH_RATE_6MONTHS_REUT" hidden="1">"c3957"</definedName>
    <definedName name="IQ_PERCENT_CHANGE_EST_5YR_GROWTH_RATE_9MONTHS" hidden="1">"c1851"</definedName>
    <definedName name="IQ_PERCENT_CHANGE_EST_5YR_GROWTH_RATE_9MONTHS_CIQ" hidden="1">"c3789"</definedName>
    <definedName name="IQ_PERCENT_CHANGE_EST_5YR_GROWTH_RATE_9MONTHS_REUT" hidden="1">"c3958"</definedName>
    <definedName name="IQ_PERCENT_CHANGE_EST_5YR_GROWTH_RATE_DAY" hidden="1">"c1846"</definedName>
    <definedName name="IQ_PERCENT_CHANGE_EST_5YR_GROWTH_RATE_DAY_CIQ" hidden="1">"c3785"</definedName>
    <definedName name="IQ_PERCENT_CHANGE_EST_5YR_GROWTH_RATE_DAY_REUT" hidden="1">"c3954"</definedName>
    <definedName name="IQ_PERCENT_CHANGE_EST_5YR_GROWTH_RATE_MONTH" hidden="1">"c1848"</definedName>
    <definedName name="IQ_PERCENT_CHANGE_EST_5YR_GROWTH_RATE_MONTH_CIQ" hidden="1">"c3786"</definedName>
    <definedName name="IQ_PERCENT_CHANGE_EST_5YR_GROWTH_RATE_MONTH_REUT" hidden="1">"c3955"</definedName>
    <definedName name="IQ_PERCENT_CHANGE_EST_5YR_GROWTH_RATE_WEEK" hidden="1">"c1847"</definedName>
    <definedName name="IQ_PERCENT_CHANGE_EST_5YR_GROWTH_RATE_WEEK_CIQ" hidden="1">"c3797"</definedName>
    <definedName name="IQ_PERCENT_CHANGE_EST_5YR_GROWTH_RATE_WEEK_REUT" hidden="1">"c5435"</definedName>
    <definedName name="IQ_PERCENT_CHANGE_EST_CFPS_12MONTHS" hidden="1">"c1812"</definedName>
    <definedName name="IQ_PERCENT_CHANGE_EST_CFPS_12MONTHS_REUT" hidden="1">"c3924"</definedName>
    <definedName name="IQ_PERCENT_CHANGE_EST_CFPS_18MONTHS" hidden="1">"c1813"</definedName>
    <definedName name="IQ_PERCENT_CHANGE_EST_CFPS_18MONTHS_REUT" hidden="1">"c3925"</definedName>
    <definedName name="IQ_PERCENT_CHANGE_EST_CFPS_3MONTHS" hidden="1">"c1809"</definedName>
    <definedName name="IQ_PERCENT_CHANGE_EST_CFPS_3MONTHS_REUT" hidden="1">"c3921"</definedName>
    <definedName name="IQ_PERCENT_CHANGE_EST_CFPS_6MONTHS" hidden="1">"c1810"</definedName>
    <definedName name="IQ_PERCENT_CHANGE_EST_CFPS_6MONTHS_REUT" hidden="1">"c3922"</definedName>
    <definedName name="IQ_PERCENT_CHANGE_EST_CFPS_9MONTHS" hidden="1">"c1811"</definedName>
    <definedName name="IQ_PERCENT_CHANGE_EST_CFPS_9MONTHS_REUT" hidden="1">"c3923"</definedName>
    <definedName name="IQ_PERCENT_CHANGE_EST_CFPS_DAY" hidden="1">"c1806"</definedName>
    <definedName name="IQ_PERCENT_CHANGE_EST_CFPS_DAY_REUT" hidden="1">"c3919"</definedName>
    <definedName name="IQ_PERCENT_CHANGE_EST_CFPS_MONTH" hidden="1">"c1808"</definedName>
    <definedName name="IQ_PERCENT_CHANGE_EST_CFPS_MONTH_REUT" hidden="1">"c3920"</definedName>
    <definedName name="IQ_PERCENT_CHANGE_EST_CFPS_WEEK" hidden="1">"c1807"</definedName>
    <definedName name="IQ_PERCENT_CHANGE_EST_CFPS_WEEK_REUT" hidden="1">"c3962"</definedName>
    <definedName name="IQ_PERCENT_CHANGE_EST_DPS_12MONTHS" hidden="1">"c1820"</definedName>
    <definedName name="IQ_PERCENT_CHANGE_EST_DPS_12MONTHS_REUT" hidden="1">"c3931"</definedName>
    <definedName name="IQ_PERCENT_CHANGE_EST_DPS_18MONTHS" hidden="1">"c1821"</definedName>
    <definedName name="IQ_PERCENT_CHANGE_EST_DPS_18MONTHS_REUT" hidden="1">"c3932"</definedName>
    <definedName name="IQ_PERCENT_CHANGE_EST_DPS_3MONTHS" hidden="1">"c1817"</definedName>
    <definedName name="IQ_PERCENT_CHANGE_EST_DPS_3MONTHS_REUT" hidden="1">"c3928"</definedName>
    <definedName name="IQ_PERCENT_CHANGE_EST_DPS_6MONTHS" hidden="1">"c1818"</definedName>
    <definedName name="IQ_PERCENT_CHANGE_EST_DPS_6MONTHS_REUT" hidden="1">"c3929"</definedName>
    <definedName name="IQ_PERCENT_CHANGE_EST_DPS_9MONTHS" hidden="1">"c1819"</definedName>
    <definedName name="IQ_PERCENT_CHANGE_EST_DPS_9MONTHS_REUT" hidden="1">"c3930"</definedName>
    <definedName name="IQ_PERCENT_CHANGE_EST_DPS_DAY" hidden="1">"c1814"</definedName>
    <definedName name="IQ_PERCENT_CHANGE_EST_DPS_DAY_REUT" hidden="1">"c3926"</definedName>
    <definedName name="IQ_PERCENT_CHANGE_EST_DPS_MONTH" hidden="1">"c1816"</definedName>
    <definedName name="IQ_PERCENT_CHANGE_EST_DPS_MONTH_REUT" hidden="1">"c3927"</definedName>
    <definedName name="IQ_PERCENT_CHANGE_EST_DPS_WEEK" hidden="1">"c1815"</definedName>
    <definedName name="IQ_PERCENT_CHANGE_EST_DPS_WEEK_REUT" hidden="1">"c3963"</definedName>
    <definedName name="IQ_PERCENT_CHANGE_EST_EBITDA_12MONTHS" hidden="1">"c1804"</definedName>
    <definedName name="IQ_PERCENT_CHANGE_EST_EBITDA_12MONTHS_CIQ" hidden="1">"c3748"</definedName>
    <definedName name="IQ_PERCENT_CHANGE_EST_EBITDA_12MONTHS_REUT" hidden="1">"c3917"</definedName>
    <definedName name="IQ_PERCENT_CHANGE_EST_EBITDA_18MONTHS" hidden="1">"c1805"</definedName>
    <definedName name="IQ_PERCENT_CHANGE_EST_EBITDA_18MONTHS_CIQ" hidden="1">"c3749"</definedName>
    <definedName name="IQ_PERCENT_CHANGE_EST_EBITDA_18MONTHS_REUT" hidden="1">"c3918"</definedName>
    <definedName name="IQ_PERCENT_CHANGE_EST_EBITDA_3MONTHS" hidden="1">"c1801"</definedName>
    <definedName name="IQ_PERCENT_CHANGE_EST_EBITDA_3MONTHS_CIQ" hidden="1">"c3745"</definedName>
    <definedName name="IQ_PERCENT_CHANGE_EST_EBITDA_3MONTHS_REUT" hidden="1">"c3914"</definedName>
    <definedName name="IQ_PERCENT_CHANGE_EST_EBITDA_6MONTHS" hidden="1">"c1802"</definedName>
    <definedName name="IQ_PERCENT_CHANGE_EST_EBITDA_6MONTHS_CIQ" hidden="1">"c3746"</definedName>
    <definedName name="IQ_PERCENT_CHANGE_EST_EBITDA_6MONTHS_REUT" hidden="1">"c3915"</definedName>
    <definedName name="IQ_PERCENT_CHANGE_EST_EBITDA_9MONTHS" hidden="1">"c1803"</definedName>
    <definedName name="IQ_PERCENT_CHANGE_EST_EBITDA_9MONTHS_CIQ" hidden="1">"c3747"</definedName>
    <definedName name="IQ_PERCENT_CHANGE_EST_EBITDA_9MONTHS_REUT" hidden="1">"c3916"</definedName>
    <definedName name="IQ_PERCENT_CHANGE_EST_EBITDA_DAY" hidden="1">"c1798"</definedName>
    <definedName name="IQ_PERCENT_CHANGE_EST_EBITDA_DAY_CIQ" hidden="1">"c3743"</definedName>
    <definedName name="IQ_PERCENT_CHANGE_EST_EBITDA_DAY_REUT" hidden="1">"c3912"</definedName>
    <definedName name="IQ_PERCENT_CHANGE_EST_EBITDA_MONTH" hidden="1">"c1800"</definedName>
    <definedName name="IQ_PERCENT_CHANGE_EST_EBITDA_MONTH_CIQ" hidden="1">"c3744"</definedName>
    <definedName name="IQ_PERCENT_CHANGE_EST_EBITDA_MONTH_REUT" hidden="1">"c3913"</definedName>
    <definedName name="IQ_PERCENT_CHANGE_EST_EBITDA_WEEK" hidden="1">"c1799"</definedName>
    <definedName name="IQ_PERCENT_CHANGE_EST_EBITDA_WEEK_CIQ" hidden="1">"c3792"</definedName>
    <definedName name="IQ_PERCENT_CHANGE_EST_EBITDA_WEEK_REUT" hidden="1">"c3961"</definedName>
    <definedName name="IQ_PERCENT_CHANGE_EST_EPS_12MONTHS" hidden="1">"c1788"</definedName>
    <definedName name="IQ_PERCENT_CHANGE_EST_EPS_12MONTHS_CIQ" hidden="1">"c3733"</definedName>
    <definedName name="IQ_PERCENT_CHANGE_EST_EPS_12MONTHS_REUT" hidden="1">"c3902"</definedName>
    <definedName name="IQ_PERCENT_CHANGE_EST_EPS_18MONTHS" hidden="1">"c1789"</definedName>
    <definedName name="IQ_PERCENT_CHANGE_EST_EPS_18MONTHS_CIQ" hidden="1">"c3734"</definedName>
    <definedName name="IQ_PERCENT_CHANGE_EST_EPS_18MONTHS_REUT" hidden="1">"c3903"</definedName>
    <definedName name="IQ_PERCENT_CHANGE_EST_EPS_3MONTHS" hidden="1">"c1785"</definedName>
    <definedName name="IQ_PERCENT_CHANGE_EST_EPS_3MONTHS_CIQ" hidden="1">"c3730"</definedName>
    <definedName name="IQ_PERCENT_CHANGE_EST_EPS_3MONTHS_REUT" hidden="1">"c3899"</definedName>
    <definedName name="IQ_PERCENT_CHANGE_EST_EPS_6MONTHS" hidden="1">"c1786"</definedName>
    <definedName name="IQ_PERCENT_CHANGE_EST_EPS_6MONTHS_CIQ" hidden="1">"c3731"</definedName>
    <definedName name="IQ_PERCENT_CHANGE_EST_EPS_6MONTHS_REUT" hidden="1">"c3900"</definedName>
    <definedName name="IQ_PERCENT_CHANGE_EST_EPS_9MONTHS" hidden="1">"c1787"</definedName>
    <definedName name="IQ_PERCENT_CHANGE_EST_EPS_9MONTHS_CIQ" hidden="1">"c3732"</definedName>
    <definedName name="IQ_PERCENT_CHANGE_EST_EPS_9MONTHS_REUT" hidden="1">"c3901"</definedName>
    <definedName name="IQ_PERCENT_CHANGE_EST_EPS_DAY" hidden="1">"c1782"</definedName>
    <definedName name="IQ_PERCENT_CHANGE_EST_EPS_DAY_CIQ" hidden="1">"c3727"</definedName>
    <definedName name="IQ_PERCENT_CHANGE_EST_EPS_DAY_REUT" hidden="1">"c3896"</definedName>
    <definedName name="IQ_PERCENT_CHANGE_EST_EPS_MONTH" hidden="1">"c1784"</definedName>
    <definedName name="IQ_PERCENT_CHANGE_EST_EPS_MONTH_CIQ" hidden="1">"c3729"</definedName>
    <definedName name="IQ_PERCENT_CHANGE_EST_EPS_MONTH_REUT" hidden="1">"c3898"</definedName>
    <definedName name="IQ_PERCENT_CHANGE_EST_EPS_WEEK" hidden="1">"c1783"</definedName>
    <definedName name="IQ_PERCENT_CHANGE_EST_EPS_WEEK_CIQ" hidden="1">"c3728"</definedName>
    <definedName name="IQ_PERCENT_CHANGE_EST_EPS_WEEK_REUT" hidden="1">"c3897"</definedName>
    <definedName name="IQ_PERCENT_CHANGE_EST_FFO_12MONTHS" hidden="1">"c1828"</definedName>
    <definedName name="IQ_PERCENT_CHANGE_EST_FFO_12MONTHS_CIQ" hidden="1">"c3769"</definedName>
    <definedName name="IQ_PERCENT_CHANGE_EST_FFO_12MONTHS_REUT" hidden="1">"c3938"</definedName>
    <definedName name="IQ_PERCENT_CHANGE_EST_FFO_18MONTHS" hidden="1">"c1829"</definedName>
    <definedName name="IQ_PERCENT_CHANGE_EST_FFO_18MONTHS_CIQ" hidden="1">"c3770"</definedName>
    <definedName name="IQ_PERCENT_CHANGE_EST_FFO_18MONTHS_REUT" hidden="1">"c3939"</definedName>
    <definedName name="IQ_PERCENT_CHANGE_EST_FFO_3MONTHS" hidden="1">"c1825"</definedName>
    <definedName name="IQ_PERCENT_CHANGE_EST_FFO_3MONTHS_CIQ" hidden="1">"c3766"</definedName>
    <definedName name="IQ_PERCENT_CHANGE_EST_FFO_3MONTHS_REUT" hidden="1">"c3935"</definedName>
    <definedName name="IQ_PERCENT_CHANGE_EST_FFO_6MONTHS" hidden="1">"c1826"</definedName>
    <definedName name="IQ_PERCENT_CHANGE_EST_FFO_6MONTHS_CIQ" hidden="1">"c3767"</definedName>
    <definedName name="IQ_PERCENT_CHANGE_EST_FFO_6MONTHS_REUT" hidden="1">"c3936"</definedName>
    <definedName name="IQ_PERCENT_CHANGE_EST_FFO_9MONTHS" hidden="1">"c1827"</definedName>
    <definedName name="IQ_PERCENT_CHANGE_EST_FFO_9MONTHS_CIQ" hidden="1">"c3768"</definedName>
    <definedName name="IQ_PERCENT_CHANGE_EST_FFO_9MONTHS_REUT" hidden="1">"c3937"</definedName>
    <definedName name="IQ_PERCENT_CHANGE_EST_FFO_DAY" hidden="1">"c1822"</definedName>
    <definedName name="IQ_PERCENT_CHANGE_EST_FFO_DAY_CIQ" hidden="1">"c3764"</definedName>
    <definedName name="IQ_PERCENT_CHANGE_EST_FFO_DAY_REUT" hidden="1">"c3933"</definedName>
    <definedName name="IQ_PERCENT_CHANGE_EST_FFO_MONTH" hidden="1">"c1824"</definedName>
    <definedName name="IQ_PERCENT_CHANGE_EST_FFO_MONTH_CIQ" hidden="1">"c3765"</definedName>
    <definedName name="IQ_PERCENT_CHANGE_EST_FFO_MONTH_REUT" hidden="1">"c3934"</definedName>
    <definedName name="IQ_PERCENT_CHANGE_EST_FFO_WEEK" hidden="1">"c1823"</definedName>
    <definedName name="IQ_PERCENT_CHANGE_EST_FFO_WEEK_CIQ" hidden="1">"c3795"</definedName>
    <definedName name="IQ_PERCENT_CHANGE_EST_FFO_WEEK_REUT" hidden="1">"c3964"</definedName>
    <definedName name="IQ_PERCENT_CHANGE_EST_PRICE_TARGET_12MONTHS" hidden="1">"c1844"</definedName>
    <definedName name="IQ_PERCENT_CHANGE_EST_PRICE_TARGET_12MONTHS_CIQ" hidden="1">"c3783"</definedName>
    <definedName name="IQ_PERCENT_CHANGE_EST_PRICE_TARGET_12MONTHS_REUT" hidden="1">"c3952"</definedName>
    <definedName name="IQ_PERCENT_CHANGE_EST_PRICE_TARGET_18MONTHS" hidden="1">"c1845"</definedName>
    <definedName name="IQ_PERCENT_CHANGE_EST_PRICE_TARGET_18MONTHS_CIQ" hidden="1">"c3784"</definedName>
    <definedName name="IQ_PERCENT_CHANGE_EST_PRICE_TARGET_18MONTHS_REUT" hidden="1">"c3953"</definedName>
    <definedName name="IQ_PERCENT_CHANGE_EST_PRICE_TARGET_3MONTHS" hidden="1">"c1841"</definedName>
    <definedName name="IQ_PERCENT_CHANGE_EST_PRICE_TARGET_3MONTHS_CIQ" hidden="1">"c3780"</definedName>
    <definedName name="IQ_PERCENT_CHANGE_EST_PRICE_TARGET_3MONTHS_REUT" hidden="1">"c3949"</definedName>
    <definedName name="IQ_PERCENT_CHANGE_EST_PRICE_TARGET_6MONTHS" hidden="1">"c1842"</definedName>
    <definedName name="IQ_PERCENT_CHANGE_EST_PRICE_TARGET_6MONTHS_CIQ" hidden="1">"c3781"</definedName>
    <definedName name="IQ_PERCENT_CHANGE_EST_PRICE_TARGET_6MONTHS_REUT" hidden="1">"c3950"</definedName>
    <definedName name="IQ_PERCENT_CHANGE_EST_PRICE_TARGET_9MONTHS" hidden="1">"c1843"</definedName>
    <definedName name="IQ_PERCENT_CHANGE_EST_PRICE_TARGET_9MONTHS_CIQ" hidden="1">"c3782"</definedName>
    <definedName name="IQ_PERCENT_CHANGE_EST_PRICE_TARGET_9MONTHS_REUT" hidden="1">"c3951"</definedName>
    <definedName name="IQ_PERCENT_CHANGE_EST_PRICE_TARGET_DAY" hidden="1">"c1838"</definedName>
    <definedName name="IQ_PERCENT_CHANGE_EST_PRICE_TARGET_DAY_CIQ" hidden="1">"c3778"</definedName>
    <definedName name="IQ_PERCENT_CHANGE_EST_PRICE_TARGET_DAY_REUT" hidden="1">"c3947"</definedName>
    <definedName name="IQ_PERCENT_CHANGE_EST_PRICE_TARGET_MONTH" hidden="1">"c1840"</definedName>
    <definedName name="IQ_PERCENT_CHANGE_EST_PRICE_TARGET_MONTH_CIQ" hidden="1">"c3779"</definedName>
    <definedName name="IQ_PERCENT_CHANGE_EST_PRICE_TARGET_MONTH_REUT" hidden="1">"c3948"</definedName>
    <definedName name="IQ_PERCENT_CHANGE_EST_PRICE_TARGET_WEEK" hidden="1">"c1839"</definedName>
    <definedName name="IQ_PERCENT_CHANGE_EST_PRICE_TARGET_WEEK_CIQ" hidden="1">"c3798"</definedName>
    <definedName name="IQ_PERCENT_CHANGE_EST_PRICE_TARGET_WEEK_REUT" hidden="1">"c3967"</definedName>
    <definedName name="IQ_PERCENT_CHANGE_EST_RECO_12MONTHS" hidden="1">"c1836"</definedName>
    <definedName name="IQ_PERCENT_CHANGE_EST_RECO_12MONTHS_CIQ" hidden="1">"c3776"</definedName>
    <definedName name="IQ_PERCENT_CHANGE_EST_RECO_12MONTHS_REUT" hidden="1">"c3945"</definedName>
    <definedName name="IQ_PERCENT_CHANGE_EST_RECO_18MONTHS" hidden="1">"c1837"</definedName>
    <definedName name="IQ_PERCENT_CHANGE_EST_RECO_18MONTHS_CIQ" hidden="1">"c3777"</definedName>
    <definedName name="IQ_PERCENT_CHANGE_EST_RECO_18MONTHS_REUT" hidden="1">"c3946"</definedName>
    <definedName name="IQ_PERCENT_CHANGE_EST_RECO_3MONTHS" hidden="1">"c1833"</definedName>
    <definedName name="IQ_PERCENT_CHANGE_EST_RECO_3MONTHS_CIQ" hidden="1">"c3773"</definedName>
    <definedName name="IQ_PERCENT_CHANGE_EST_RECO_3MONTHS_REUT" hidden="1">"c3942"</definedName>
    <definedName name="IQ_PERCENT_CHANGE_EST_RECO_6MONTHS" hidden="1">"c1834"</definedName>
    <definedName name="IQ_PERCENT_CHANGE_EST_RECO_6MONTHS_CIQ" hidden="1">"c3774"</definedName>
    <definedName name="IQ_PERCENT_CHANGE_EST_RECO_6MONTHS_REUT" hidden="1">"c3943"</definedName>
    <definedName name="IQ_PERCENT_CHANGE_EST_RECO_9MONTHS" hidden="1">"c1835"</definedName>
    <definedName name="IQ_PERCENT_CHANGE_EST_RECO_9MONTHS_CIQ" hidden="1">"c3775"</definedName>
    <definedName name="IQ_PERCENT_CHANGE_EST_RECO_9MONTHS_REUT" hidden="1">"c3944"</definedName>
    <definedName name="IQ_PERCENT_CHANGE_EST_RECO_DAY" hidden="1">"c1830"</definedName>
    <definedName name="IQ_PERCENT_CHANGE_EST_RECO_DAY_CIQ" hidden="1">"c3771"</definedName>
    <definedName name="IQ_PERCENT_CHANGE_EST_RECO_DAY_REUT" hidden="1">"c3940"</definedName>
    <definedName name="IQ_PERCENT_CHANGE_EST_RECO_MONTH" hidden="1">"c1832"</definedName>
    <definedName name="IQ_PERCENT_CHANGE_EST_RECO_MONTH_CIQ" hidden="1">"c3772"</definedName>
    <definedName name="IQ_PERCENT_CHANGE_EST_RECO_MONTH_REUT" hidden="1">"c3941"</definedName>
    <definedName name="IQ_PERCENT_CHANGE_EST_RECO_WEEK" hidden="1">"c1831"</definedName>
    <definedName name="IQ_PERCENT_CHANGE_EST_RECO_WEEK_CIQ" hidden="1">"c3796"</definedName>
    <definedName name="IQ_PERCENT_CHANGE_EST_RECO_WEEK_REUT" hidden="1">"c3966"</definedName>
    <definedName name="IQ_PERCENT_CHANGE_EST_REV_12MONTHS" hidden="1">"c1796"</definedName>
    <definedName name="IQ_PERCENT_CHANGE_EST_REV_12MONTHS_CIQ" hidden="1">"c3741"</definedName>
    <definedName name="IQ_PERCENT_CHANGE_EST_REV_12MONTHS_REUT" hidden="1">"c3910"</definedName>
    <definedName name="IQ_PERCENT_CHANGE_EST_REV_18MONTHS" hidden="1">"c1797"</definedName>
    <definedName name="IQ_PERCENT_CHANGE_EST_REV_18MONTHS_CIQ" hidden="1">"c3742"</definedName>
    <definedName name="IQ_PERCENT_CHANGE_EST_REV_18MONTHS_REUT" hidden="1">"c3911"</definedName>
    <definedName name="IQ_PERCENT_CHANGE_EST_REV_3MONTHS" hidden="1">"c1793"</definedName>
    <definedName name="IQ_PERCENT_CHANGE_EST_REV_3MONTHS_CIQ" hidden="1">"c3738"</definedName>
    <definedName name="IQ_PERCENT_CHANGE_EST_REV_3MONTHS_REUT" hidden="1">"c3907"</definedName>
    <definedName name="IQ_PERCENT_CHANGE_EST_REV_6MONTHS" hidden="1">"c1794"</definedName>
    <definedName name="IQ_PERCENT_CHANGE_EST_REV_6MONTHS_CIQ" hidden="1">"c3739"</definedName>
    <definedName name="IQ_PERCENT_CHANGE_EST_REV_6MONTHS_REUT" hidden="1">"c3908"</definedName>
    <definedName name="IQ_PERCENT_CHANGE_EST_REV_9MONTHS" hidden="1">"c1795"</definedName>
    <definedName name="IQ_PERCENT_CHANGE_EST_REV_9MONTHS_CIQ" hidden="1">"c3740"</definedName>
    <definedName name="IQ_PERCENT_CHANGE_EST_REV_9MONTHS_REUT" hidden="1">"c3909"</definedName>
    <definedName name="IQ_PERCENT_CHANGE_EST_REV_DAY" hidden="1">"c1790"</definedName>
    <definedName name="IQ_PERCENT_CHANGE_EST_REV_DAY_CIQ" hidden="1">"c3735"</definedName>
    <definedName name="IQ_PERCENT_CHANGE_EST_REV_DAY_REUT" hidden="1">"c3904"</definedName>
    <definedName name="IQ_PERCENT_CHANGE_EST_REV_MONTH" hidden="1">"c1792"</definedName>
    <definedName name="IQ_PERCENT_CHANGE_EST_REV_MONTH_CIQ" hidden="1">"c3737"</definedName>
    <definedName name="IQ_PERCENT_CHANGE_EST_REV_MONTH_REUT" hidden="1">"c3906"</definedName>
    <definedName name="IQ_PERCENT_CHANGE_EST_REV_WEEK" hidden="1">"c1791"</definedName>
    <definedName name="IQ_PERCENT_CHANGE_EST_REV_WEEK_CIQ" hidden="1">"c3736"</definedName>
    <definedName name="IQ_PERCENT_CHANGE_EST_REV_WEEK_REUT" hidden="1">"c3905"</definedName>
    <definedName name="IQ_PERCENT_INSURED_FDIC" hidden="1">"c6374"</definedName>
    <definedName name="IQ_PERCENTAGE_RENT" hidden="1">"c16018"</definedName>
    <definedName name="IQ_PERCENTAGE_RENT_RENTAL_REVENUE" hidden="1">"c16063"</definedName>
    <definedName name="IQ_PERFORMANCE_LOC_FOREIGN_GUARANTEES_FFIEC" hidden="1">"c13251"</definedName>
    <definedName name="IQ_PERIODDATE" hidden="1">"c1414"</definedName>
    <definedName name="IQ_PERIODDATE_1" hidden="1">"c1034"</definedName>
    <definedName name="IQ_PERIODDATE_AP" hidden="1">"c11745"</definedName>
    <definedName name="IQ_PERIODDATE_BS" hidden="1">"c1032"</definedName>
    <definedName name="IQ_PERIODDATE_CF" hidden="1">"c1033"</definedName>
    <definedName name="IQ_PERIODDATE_FFIEC" hidden="1">"c13645"</definedName>
    <definedName name="IQ_PERIODDATE_IS" hidden="1">"c1034"</definedName>
    <definedName name="IQ_PERIODLENGTH_AP" hidden="1">"c11746"</definedName>
    <definedName name="IQ_PERIODLENGTH_CF" hidden="1">"c1502"</definedName>
    <definedName name="IQ_PERIODLENGTH_IS" hidden="1">"c1503"</definedName>
    <definedName name="IQ_PERSONAL_CONSUMER_SPENDING_DURABLE" hidden="1">"c6942"</definedName>
    <definedName name="IQ_PERSONAL_CONSUMER_SPENDING_DURABLE_APR" hidden="1">"c7602"</definedName>
    <definedName name="IQ_PERSONAL_CONSUMER_SPENDING_DURABLE_APR_FC" hidden="1">"c8482"</definedName>
    <definedName name="IQ_PERSONAL_CONSUMER_SPENDING_DURABLE_FC" hidden="1">"c7822"</definedName>
    <definedName name="IQ_PERSONAL_CONSUMER_SPENDING_DURABLE_POP" hidden="1">"c7162"</definedName>
    <definedName name="IQ_PERSONAL_CONSUMER_SPENDING_DURABLE_POP_FC" hidden="1">"c8042"</definedName>
    <definedName name="IQ_PERSONAL_CONSUMER_SPENDING_DURABLE_YOY" hidden="1">"c7382"</definedName>
    <definedName name="IQ_PERSONAL_CONSUMER_SPENDING_DURABLE_YOY_FC" hidden="1">"c8262"</definedName>
    <definedName name="IQ_PERSONAL_CONSUMER_SPENDING_NONDURABLE" hidden="1">"c6940"</definedName>
    <definedName name="IQ_PERSONAL_CONSUMER_SPENDING_NONDURABLE_APR" hidden="1">"c7600"</definedName>
    <definedName name="IQ_PERSONAL_CONSUMER_SPENDING_NONDURABLE_APR_FC" hidden="1">"c8480"</definedName>
    <definedName name="IQ_PERSONAL_CONSUMER_SPENDING_NONDURABLE_FC" hidden="1">"c7820"</definedName>
    <definedName name="IQ_PERSONAL_CONSUMER_SPENDING_NONDURABLE_POP" hidden="1">"c7160"</definedName>
    <definedName name="IQ_PERSONAL_CONSUMER_SPENDING_NONDURABLE_POP_FC" hidden="1">"c8040"</definedName>
    <definedName name="IQ_PERSONAL_CONSUMER_SPENDING_NONDURABLE_YOY" hidden="1">"c7380"</definedName>
    <definedName name="IQ_PERSONAL_CONSUMER_SPENDING_NONDURABLE_YOY_FC" hidden="1">"c8260"</definedName>
    <definedName name="IQ_PERSONAL_CONSUMER_SPENDING_REAL" hidden="1">"c6994"</definedName>
    <definedName name="IQ_PERSONAL_CONSUMER_SPENDING_REAL_APR" hidden="1">"c7654"</definedName>
    <definedName name="IQ_PERSONAL_CONSUMER_SPENDING_REAL_APR_FC" hidden="1">"c8534"</definedName>
    <definedName name="IQ_PERSONAL_CONSUMER_SPENDING_REAL_FC" hidden="1">"c7874"</definedName>
    <definedName name="IQ_PERSONAL_CONSUMER_SPENDING_REAL_POP" hidden="1">"c7214"</definedName>
    <definedName name="IQ_PERSONAL_CONSUMER_SPENDING_REAL_POP_FC" hidden="1">"c8094"</definedName>
    <definedName name="IQ_PERSONAL_CONSUMER_SPENDING_REAL_YOY" hidden="1">"c7434"</definedName>
    <definedName name="IQ_PERSONAL_CONSUMER_SPENDING_REAL_YOY_FC" hidden="1">"c8314"</definedName>
    <definedName name="IQ_PERSONAL_CONSUMER_SPENDING_SERVICES" hidden="1">"c6941"</definedName>
    <definedName name="IQ_PERSONAL_CONSUMER_SPENDING_SERVICES_APR" hidden="1">"c7601"</definedName>
    <definedName name="IQ_PERSONAL_CONSUMER_SPENDING_SERVICES_APR_FC" hidden="1">"c8481"</definedName>
    <definedName name="IQ_PERSONAL_CONSUMER_SPENDING_SERVICES_FC" hidden="1">"c7821"</definedName>
    <definedName name="IQ_PERSONAL_CONSUMER_SPENDING_SERVICES_POP" hidden="1">"c7161"</definedName>
    <definedName name="IQ_PERSONAL_CONSUMER_SPENDING_SERVICES_POP_FC" hidden="1">"c8041"</definedName>
    <definedName name="IQ_PERSONAL_CONSUMER_SPENDING_SERVICES_YOY" hidden="1">"c7381"</definedName>
    <definedName name="IQ_PERSONAL_CONSUMER_SPENDING_SERVICES_YOY_FC" hidden="1">"c8261"</definedName>
    <definedName name="IQ_PERSONAL_INCOME" hidden="1">"c6943"</definedName>
    <definedName name="IQ_PERSONAL_INCOME_APR" hidden="1">"c7603"</definedName>
    <definedName name="IQ_PERSONAL_INCOME_APR_FC" hidden="1">"c8483"</definedName>
    <definedName name="IQ_PERSONAL_INCOME_FC" hidden="1">"c7823"</definedName>
    <definedName name="IQ_PERSONAL_INCOME_POP" hidden="1">"c7163"</definedName>
    <definedName name="IQ_PERSONAL_INCOME_POP_FC" hidden="1">"c8043"</definedName>
    <definedName name="IQ_PERSONAL_INCOME_SAAR" hidden="1">"c6944"</definedName>
    <definedName name="IQ_PERSONAL_INCOME_SAAR_APR" hidden="1">"c7604"</definedName>
    <definedName name="IQ_PERSONAL_INCOME_SAAR_APR_FC" hidden="1">"c8484"</definedName>
    <definedName name="IQ_PERSONAL_INCOME_SAAR_FC" hidden="1">"c7824"</definedName>
    <definedName name="IQ_PERSONAL_INCOME_SAAR_POP" hidden="1">"c7164"</definedName>
    <definedName name="IQ_PERSONAL_INCOME_SAAR_POP_FC" hidden="1">"c8044"</definedName>
    <definedName name="IQ_PERSONAL_INCOME_SAAR_YOY" hidden="1">"c7384"</definedName>
    <definedName name="IQ_PERSONAL_INCOME_SAAR_YOY_FC" hidden="1">"c8264"</definedName>
    <definedName name="IQ_PERSONAL_INCOME_USD_APR_FC" hidden="1">"c11885"</definedName>
    <definedName name="IQ_PERSONAL_INCOME_USD_FC" hidden="1">"c11882"</definedName>
    <definedName name="IQ_PERSONAL_INCOME_USD_POP_FC" hidden="1">"c11883"</definedName>
    <definedName name="IQ_PERSONAL_INCOME_USD_YOY_FC" hidden="1">"c11884"</definedName>
    <definedName name="IQ_PERSONAL_INCOME_YOY" hidden="1">"c7383"</definedName>
    <definedName name="IQ_PERSONAL_INCOME_YOY_FC" hidden="1">"c8263"</definedName>
    <definedName name="IQ_PERSONNEL_EXP_AVG_ASSETS_FFIEC" hidden="1">"c13371"</definedName>
    <definedName name="IQ_PERSONNEL_EXP_OPERATING_INC_FFIEC" hidden="1">"c13379"</definedName>
    <definedName name="IQ_PERTYPE" hidden="1">"c1611"</definedName>
    <definedName name="IQ_PHARMBIO_NUMBER_LICENSED_PATENT_APP" hidden="1">"c10018"</definedName>
    <definedName name="IQ_PHARMBIO_NUMBER_LICENSED_PATENTS" hidden="1">"c10017"</definedName>
    <definedName name="IQ_PHARMBIO_NUMBER_PATENTS" hidden="1">"c10015"</definedName>
    <definedName name="IQ_PHARMBIO_NUMBER_PROD__APPROVED_DURING_PERIOD" hidden="1">"c12750"</definedName>
    <definedName name="IQ_PHARMBIO_NUMBER_PROD__CLINICAL_DEV" hidden="1">"c12745"</definedName>
    <definedName name="IQ_PHARMBIO_NUMBER_PROD__LAUNCHED_DURING_PERIOD" hidden="1">"c12751"</definedName>
    <definedName name="IQ_PHARMBIO_NUMBER_PROD__PHASE_I" hidden="1">"c12746"</definedName>
    <definedName name="IQ_PHARMBIO_NUMBER_PROD__PHASE_II" hidden="1">"c12747"</definedName>
    <definedName name="IQ_PHARMBIO_NUMBER_PROD__PHASE_III" hidden="1">"c12748"</definedName>
    <definedName name="IQ_PHARMBIO_NUMBER_PROD__PRE_CLINICAL_TRIALS" hidden="1">"c12744"</definedName>
    <definedName name="IQ_PHARMBIO_NUMBER_PROD__PRE_REGISTRATION" hidden="1">"c12749"</definedName>
    <definedName name="IQ_PHARMBIO_NUMBER_PROD__RESEARCH_DEV" hidden="1">"c12743"</definedName>
    <definedName name="IQ_PHARMBIO_NUMBER_PROD_APPROVED_DURING_PERIOD" hidden="1">"c10027"</definedName>
    <definedName name="IQ_PHARMBIO_NUMBER_PROD_CLINICAL_DEV" hidden="1">"c10022"</definedName>
    <definedName name="IQ_PHARMBIO_NUMBER_PROD_DISCOVERY_RESEARCH" hidden="1">"c10019"</definedName>
    <definedName name="IQ_PHARMBIO_NUMBER_PROD_LAUNCHED_DURING_PERIOD" hidden="1">"c10028"</definedName>
    <definedName name="IQ_PHARMBIO_NUMBER_PROD_PHASE_I" hidden="1">"c10023"</definedName>
    <definedName name="IQ_PHARMBIO_NUMBER_PROD_PHASE_II" hidden="1">"c10024"</definedName>
    <definedName name="IQ_PHARMBIO_NUMBER_PROD_PHASE_III" hidden="1">"c10025"</definedName>
    <definedName name="IQ_PHARMBIO_NUMBER_PROD_PRE_CLINICAL_TRIALS" hidden="1">"c10021"</definedName>
    <definedName name="IQ_PHARMBIO_NUMBER_PROD_PRE_REGISTRATION" hidden="1">"c10026"</definedName>
    <definedName name="IQ_PHARMBIO_NUMBER_PROD_RESEARCH_DEV" hidden="1">"c10020"</definedName>
    <definedName name="IQ_PHARMBIO_PATENT_APP" hidden="1">"c10016"</definedName>
    <definedName name="IQ_PHILADELPHIA_FED_DIFFUSION_INDEX" hidden="1">"c6945"</definedName>
    <definedName name="IQ_PHILADELPHIA_FED_DIFFUSION_INDEX_APR" hidden="1">"c7605"</definedName>
    <definedName name="IQ_PHILADELPHIA_FED_DIFFUSION_INDEX_APR_FC" hidden="1">"c8485"</definedName>
    <definedName name="IQ_PHILADELPHIA_FED_DIFFUSION_INDEX_FC" hidden="1">"c7825"</definedName>
    <definedName name="IQ_PHILADELPHIA_FED_DIFFUSION_INDEX_POP" hidden="1">"c7165"</definedName>
    <definedName name="IQ_PHILADELPHIA_FED_DIFFUSION_INDEX_POP_FC" hidden="1">"c8045"</definedName>
    <definedName name="IQ_PHILADELPHIA_FED_DIFFUSION_INDEX_YOY" hidden="1">"c7385"</definedName>
    <definedName name="IQ_PHILADELPHIA_FED_DIFFUSION_INDEX_YOY_FC" hidden="1">"c8265"</definedName>
    <definedName name="IQ_PLEDGED_SEC_INVEST_SECURITIES_FFIEC" hidden="1">"c13467"</definedName>
    <definedName name="IQ_PLEDGED_SECURITIES_FDIC" hidden="1">"c6401"</definedName>
    <definedName name="IQ_PLL" hidden="1">"c2114"</definedName>
    <definedName name="IQ_PMAC_DIFFUSION_INDEX" hidden="1">"c6946"</definedName>
    <definedName name="IQ_PMAC_DIFFUSION_INDEX_APR" hidden="1">"c7606"</definedName>
    <definedName name="IQ_PMAC_DIFFUSION_INDEX_APR_FC" hidden="1">"c8486"</definedName>
    <definedName name="IQ_PMAC_DIFFUSION_INDEX_FC" hidden="1">"c7826"</definedName>
    <definedName name="IQ_PMAC_DIFFUSION_INDEX_POP" hidden="1">"c7166"</definedName>
    <definedName name="IQ_PMAC_DIFFUSION_INDEX_POP_FC" hidden="1">"c8046"</definedName>
    <definedName name="IQ_PMAC_DIFFUSION_INDEX_YOY" hidden="1">"c7386"</definedName>
    <definedName name="IQ_PMAC_DIFFUSION_INDEX_YOY_FC" hidden="1">"c8266"</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LICYHOLDER_BENEFITS_LH_FFIEC" hidden="1">"c13107"</definedName>
    <definedName name="IQ_POOL_AMT_ORIGINAL" hidden="1">"c8970"</definedName>
    <definedName name="IQ_POOL_NAME" hidden="1">"c8967"</definedName>
    <definedName name="IQ_POOL_NUMBER" hidden="1">"c8968"</definedName>
    <definedName name="IQ_POOL_TYPE" hidden="1">"c8969"</definedName>
    <definedName name="IQ_POSITIVE_FAIR_VALUE_DERIVATIVES_BENEFICIARY_FFIEC" hidden="1">"c13123"</definedName>
    <definedName name="IQ_POSITIVE_FAIR_VALUE_DERIVATIVES_GUARANTOR_FFIEC" hidden="1">"c13116"</definedName>
    <definedName name="IQ_POST_RETIRE_EXP" hidden="1">"c1039"</definedName>
    <definedName name="IQ_POSTAGE_FFIEC" hidden="1">"c13051"</definedName>
    <definedName name="IQ_POSTPAID_CHURN" hidden="1">"c2121"</definedName>
    <definedName name="IQ_POSTPAID_SUBS" hidden="1">"c2118"</definedName>
    <definedName name="IQ_POTENTIAL_UPSIDE" hidden="1">"c1855"</definedName>
    <definedName name="IQ_POTENTIAL_UPSIDE_CIQ" hidden="1">"c3799"</definedName>
    <definedName name="IQ_POTENTIAL_UPSIDE_REUT" hidden="1">"c3968"</definedName>
    <definedName name="IQ_PP_ATTRIB_ORE_RESERVES_ALUM" hidden="1">"c9218"</definedName>
    <definedName name="IQ_PP_ATTRIB_ORE_RESERVES_COP" hidden="1">"c9162"</definedName>
    <definedName name="IQ_PP_ATTRIB_ORE_RESERVES_DIAM" hidden="1">"c9642"</definedName>
    <definedName name="IQ_PP_ATTRIB_ORE_RESERVES_GOLD" hidden="1">"c9003"</definedName>
    <definedName name="IQ_PP_ATTRIB_ORE_RESERVES_IRON" hidden="1">"c9377"</definedName>
    <definedName name="IQ_PP_ATTRIB_ORE_RESERVES_LEAD" hidden="1">"c9430"</definedName>
    <definedName name="IQ_PP_ATTRIB_ORE_RESERVES_MANG" hidden="1">"c9483"</definedName>
    <definedName name="IQ_PP_ATTRIB_ORE_RESERVES_MOLYB" hidden="1">"c9695"</definedName>
    <definedName name="IQ_PP_ATTRIB_ORE_RESERVES_NICK" hidden="1">"c9271"</definedName>
    <definedName name="IQ_PP_ATTRIB_ORE_RESERVES_PLAT" hidden="1">"c9109"</definedName>
    <definedName name="IQ_PP_ATTRIB_ORE_RESERVES_SILVER" hidden="1">"c9056"</definedName>
    <definedName name="IQ_PP_ATTRIB_ORE_RESERVES_TITAN" hidden="1">"c9536"</definedName>
    <definedName name="IQ_PP_ATTRIB_ORE_RESERVES_URAN" hidden="1">"c9589"</definedName>
    <definedName name="IQ_PP_ATTRIB_ORE_RESERVES_ZINC" hidden="1">"c9324"</definedName>
    <definedName name="IQ_PP_ORE_RESERVES_ALUM" hidden="1">"c9211"</definedName>
    <definedName name="IQ_PP_ORE_RESERVES_COP" hidden="1">"c9155"</definedName>
    <definedName name="IQ_PP_ORE_RESERVES_DIAM" hidden="1">"c9635"</definedName>
    <definedName name="IQ_PP_ORE_RESERVES_GOLD" hidden="1">"c8996"</definedName>
    <definedName name="IQ_PP_ORE_RESERVES_IRON" hidden="1">"c9370"</definedName>
    <definedName name="IQ_PP_ORE_RESERVES_LEAD" hidden="1">"c9423"</definedName>
    <definedName name="IQ_PP_ORE_RESERVES_MANG" hidden="1">"c9476"</definedName>
    <definedName name="IQ_PP_ORE_RESERVES_MOLYB" hidden="1">"c9688"</definedName>
    <definedName name="IQ_PP_ORE_RESERVES_NICK" hidden="1">"c9264"</definedName>
    <definedName name="IQ_PP_ORE_RESERVES_PLAT" hidden="1">"c9102"</definedName>
    <definedName name="IQ_PP_ORE_RESERVES_SILVER" hidden="1">"c9049"</definedName>
    <definedName name="IQ_PP_ORE_RESERVES_TITAN" hidden="1">"c9529"</definedName>
    <definedName name="IQ_PP_ORE_RESERVES_URAN" hidden="1">"c9582"</definedName>
    <definedName name="IQ_PP_ORE_RESERVES_ZINC" hidden="1">"c9317"</definedName>
    <definedName name="IQ_PP_RECOV_ATTRIB_RESERVES_ALUM" hidden="1">"c9221"</definedName>
    <definedName name="IQ_PP_RECOV_ATTRIB_RESERVES_COAL" hidden="1">"c9805"</definedName>
    <definedName name="IQ_PP_RECOV_ATTRIB_RESERVES_COP" hidden="1">"c9165"</definedName>
    <definedName name="IQ_PP_RECOV_ATTRIB_RESERVES_DIAM" hidden="1">"c9645"</definedName>
    <definedName name="IQ_PP_RECOV_ATTRIB_RESERVES_GOLD" hidden="1">"c9006"</definedName>
    <definedName name="IQ_PP_RECOV_ATTRIB_RESERVES_IRON" hidden="1">"c9380"</definedName>
    <definedName name="IQ_PP_RECOV_ATTRIB_RESERVES_LEAD" hidden="1">"c9433"</definedName>
    <definedName name="IQ_PP_RECOV_ATTRIB_RESERVES_MANG" hidden="1">"c9486"</definedName>
    <definedName name="IQ_PP_RECOV_ATTRIB_RESERVES_MET_COAL" hidden="1">"c9745"</definedName>
    <definedName name="IQ_PP_RECOV_ATTRIB_RESERVES_MOLYB" hidden="1">"c9698"</definedName>
    <definedName name="IQ_PP_RECOV_ATTRIB_RESERVES_NICK" hidden="1">"c9274"</definedName>
    <definedName name="IQ_PP_RECOV_ATTRIB_RESERVES_PLAT" hidden="1">"c9112"</definedName>
    <definedName name="IQ_PP_RECOV_ATTRIB_RESERVES_SILVER" hidden="1">"c9059"</definedName>
    <definedName name="IQ_PP_RECOV_ATTRIB_RESERVES_STEAM" hidden="1">"c9775"</definedName>
    <definedName name="IQ_PP_RECOV_ATTRIB_RESERVES_TITAN" hidden="1">"c9539"</definedName>
    <definedName name="IQ_PP_RECOV_ATTRIB_RESERVES_URAN" hidden="1">"c9592"</definedName>
    <definedName name="IQ_PP_RECOV_ATTRIB_RESERVES_ZINC" hidden="1">"c9327"</definedName>
    <definedName name="IQ_PP_RECOV_RESERVES_ALUM" hidden="1">"c9215"</definedName>
    <definedName name="IQ_PP_RECOV_RESERVES_COAL" hidden="1">"c9802"</definedName>
    <definedName name="IQ_PP_RECOV_RESERVES_COP" hidden="1">"c9159"</definedName>
    <definedName name="IQ_PP_RECOV_RESERVES_DIAM" hidden="1">"c9639"</definedName>
    <definedName name="IQ_PP_RECOV_RESERVES_GOLD" hidden="1">"c9000"</definedName>
    <definedName name="IQ_PP_RECOV_RESERVES_IRON" hidden="1">"c9374"</definedName>
    <definedName name="IQ_PP_RECOV_RESERVES_LEAD" hidden="1">"c9427"</definedName>
    <definedName name="IQ_PP_RECOV_RESERVES_MANG" hidden="1">"c9480"</definedName>
    <definedName name="IQ_PP_RECOV_RESERVES_MET_COAL" hidden="1">"c9742"</definedName>
    <definedName name="IQ_PP_RECOV_RESERVES_MOLYB" hidden="1">"c9692"</definedName>
    <definedName name="IQ_PP_RECOV_RESERVES_NICK" hidden="1">"c9268"</definedName>
    <definedName name="IQ_PP_RECOV_RESERVES_PLAT" hidden="1">"c9106"</definedName>
    <definedName name="IQ_PP_RECOV_RESERVES_SILVER" hidden="1">"c9053"</definedName>
    <definedName name="IQ_PP_RECOV_RESERVES_STEAM" hidden="1">"c9772"</definedName>
    <definedName name="IQ_PP_RECOV_RESERVES_TITAN" hidden="1">"c9533"</definedName>
    <definedName name="IQ_PP_RECOV_RESERVES_URAN" hidden="1">"c9586"</definedName>
    <definedName name="IQ_PP_RECOV_RESERVES_ZINC" hidden="1">"c9321"</definedName>
    <definedName name="IQ_PP_RESERVES_CALORIFIC_VALUE_COAL" hidden="1">"c9799"</definedName>
    <definedName name="IQ_PP_RESERVES_CALORIFIC_VALUE_MET_COAL" hidden="1">"c9739"</definedName>
    <definedName name="IQ_PP_RESERVES_CALORIFIC_VALUE_STEAM" hidden="1">"c9769"</definedName>
    <definedName name="IQ_PP_RESERVES_GRADE_ALUM" hidden="1">"c9212"</definedName>
    <definedName name="IQ_PP_RESERVES_GRADE_COP" hidden="1">"c9156"</definedName>
    <definedName name="IQ_PP_RESERVES_GRADE_DIAM" hidden="1">"c9636"</definedName>
    <definedName name="IQ_PP_RESERVES_GRADE_GOLD" hidden="1">"c8997"</definedName>
    <definedName name="IQ_PP_RESERVES_GRADE_IRON" hidden="1">"c9371"</definedName>
    <definedName name="IQ_PP_RESERVES_GRADE_LEAD" hidden="1">"c9424"</definedName>
    <definedName name="IQ_PP_RESERVES_GRADE_MANG" hidden="1">"c9477"</definedName>
    <definedName name="IQ_PP_RESERVES_GRADE_MOLYB" hidden="1">"c9689"</definedName>
    <definedName name="IQ_PP_RESERVES_GRADE_NICK" hidden="1">"c9265"</definedName>
    <definedName name="IQ_PP_RESERVES_GRADE_PLAT" hidden="1">"c9103"</definedName>
    <definedName name="IQ_PP_RESERVES_GRADE_SILVER" hidden="1">"c9050"</definedName>
    <definedName name="IQ_PP_RESERVES_GRADE_TITAN" hidden="1">"c9530"</definedName>
    <definedName name="IQ_PP_RESERVES_GRADE_URAN" hidden="1">"c9583"</definedName>
    <definedName name="IQ_PP_RESERVES_GRADE_ZINC" hidden="1">"c9318"</definedName>
    <definedName name="IQ_PPI" hidden="1">"c6810"</definedName>
    <definedName name="IQ_PPI_APR" hidden="1">"c7470"</definedName>
    <definedName name="IQ_PPI_APR_FC" hidden="1">"c8350"</definedName>
    <definedName name="IQ_PPI_CORE" hidden="1">"c6840"</definedName>
    <definedName name="IQ_PPI_CORE_APR" hidden="1">"c7500"</definedName>
    <definedName name="IQ_PPI_CORE_APR_FC" hidden="1">"c8380"</definedName>
    <definedName name="IQ_PPI_CORE_FC" hidden="1">"c7720"</definedName>
    <definedName name="IQ_PPI_CORE_POP" hidden="1">"c7060"</definedName>
    <definedName name="IQ_PPI_CORE_POP_FC" hidden="1">"c7940"</definedName>
    <definedName name="IQ_PPI_CORE_YOY" hidden="1">"c7280"</definedName>
    <definedName name="IQ_PPI_CORE_YOY_FC" hidden="1">"c8160"</definedName>
    <definedName name="IQ_PPI_FC" hidden="1">"c7690"</definedName>
    <definedName name="IQ_PPI_POP" hidden="1">"c7030"</definedName>
    <definedName name="IQ_PPI_POP_FC" hidden="1">"c7910"</definedName>
    <definedName name="IQ_PPI_YOY" hidden="1">"c7250"</definedName>
    <definedName name="IQ_PPI_YOY_FC" hidden="1">"c8130"</definedName>
    <definedName name="IQ_PRE_OPEN_COST" hidden="1">"c1040"</definedName>
    <definedName name="IQ_PRE_TAX_ACT_OR_EST" hidden="1">"c2221"</definedName>
    <definedName name="IQ_PRE_TAX_ACT_OR_EST_REUT" hidden="1">"c5467"</definedName>
    <definedName name="IQ_PRE_TAX_INCOME_FDIC" hidden="1">"c6581"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 hidden="1">"c6261"</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 hidden="1">"c6262"</definedName>
    <definedName name="IQ_PREF_OTHER_REIT" hidden="1">"c1058"</definedName>
    <definedName name="IQ_PREF_OTHER_UTI" hidden="1">"c6022"</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 hidden="1">"c6263"</definedName>
    <definedName name="IQ_PREF_REP_REIT" hidden="1">"c1065"</definedName>
    <definedName name="IQ_PREF_REP_UTI" hidden="1">"c1066"</definedName>
    <definedName name="IQ_PREF_STOCK" hidden="1">"c1416"</definedName>
    <definedName name="IQ_PREF_STOCK_1" hidden="1">"c1052"</definedName>
    <definedName name="IQ_PREF_STOCK_FFIEC" hidden="1">"c12875"</definedName>
    <definedName name="IQ_PREF_TOT" hidden="1">"c1415"</definedName>
    <definedName name="IQ_PREF_TOT_1" hidden="1">"c1044"</definedName>
    <definedName name="IQ_PREFERRED_DEPOSITS_FFIEC" hidden="1">"c15312"</definedName>
    <definedName name="IQ_PREFERRED_FDIC" hidden="1">"c6349"</definedName>
    <definedName name="IQ_PREFERRED_LIST" hidden="1">"c13506"</definedName>
    <definedName name="IQ_PREMISES_EQUIPMENT_FDIC" hidden="1">"c6577"</definedName>
    <definedName name="IQ_PREMISES_FIXED_ASSETS_CAP_LEASES_FFIEC" hidden="1">"c12830"</definedName>
    <definedName name="IQ_PREMIUM_INSURANCE_CREDIT_FFIEC" hidden="1">"c13070"</definedName>
    <definedName name="IQ_PREMIUMS_ANNUITY_REV" hidden="1">"c1067"</definedName>
    <definedName name="IQ_PREPAID_CHURN" hidden="1">"c2120"</definedName>
    <definedName name="IQ_PREPAID_EXP" hidden="1">"c1068"</definedName>
    <definedName name="IQ_PREPAID_EXPEN" hidden="1">"c1418"</definedName>
    <definedName name="IQ_PREPAID_EXPEN_1" hidden="1">"c1068"</definedName>
    <definedName name="IQ_PREPAID_SUBS" hidden="1">"c2117"</definedName>
    <definedName name="IQ_PRESIDENT_ID" hidden="1">"c15216"</definedName>
    <definedName name="IQ_PRESIDENT_NAME" hidden="1">"c15215"</definedName>
    <definedName name="IQ_PRETAX_GW_INC_DET_EST_CURRENCY_REUT" hidden="1">"c12531"</definedName>
    <definedName name="IQ_PRETAX_GW_INC_DET_EST_DATE_REUT" hidden="1">"c12290"</definedName>
    <definedName name="IQ_PRETAX_GW_INC_DET_EST_INCL_REUT" hidden="1">"c12414"</definedName>
    <definedName name="IQ_PRETAX_GW_INC_DET_EST_ORIGIN_REUT" hidden="1">"c12658"</definedName>
    <definedName name="IQ_PRETAX_GW_INC_DET_EST_REUT" hidden="1">"c12148"</definedName>
    <definedName name="IQ_PRETAX_GW_INC_EST" hidden="1">"c1702"</definedName>
    <definedName name="IQ_PRETAX_GW_INC_EST_REUT" hidden="1">"c5354"</definedName>
    <definedName name="IQ_PRETAX_GW_INC_HIGH_EST" hidden="1">"c1704"</definedName>
    <definedName name="IQ_PRETAX_GW_INC_HIGH_EST_REUT" hidden="1">"c5356"</definedName>
    <definedName name="IQ_PRETAX_GW_INC_LOW_EST" hidden="1">"c1705"</definedName>
    <definedName name="IQ_PRETAX_GW_INC_LOW_EST_REUT" hidden="1">"c5357"</definedName>
    <definedName name="IQ_PRETAX_GW_INC_MEDIAN_EST" hidden="1">"c1703"</definedName>
    <definedName name="IQ_PRETAX_GW_INC_MEDIAN_EST_REUT" hidden="1">"c5355"</definedName>
    <definedName name="IQ_PRETAX_GW_INC_NUM_EST" hidden="1">"c1706"</definedName>
    <definedName name="IQ_PRETAX_GW_INC_NUM_EST_REUT" hidden="1">"c5358"</definedName>
    <definedName name="IQ_PRETAX_GW_INC_STDDEV_EST" hidden="1">"c1707"</definedName>
    <definedName name="IQ_PRETAX_GW_INC_STDDEV_EST_REUT" hidden="1">"c5359"</definedName>
    <definedName name="IQ_PRETAX_INC_AFTER_CAP_ALLOCATION_FOREIGN_FFIEC" hidden="1">"c15390"</definedName>
    <definedName name="IQ_PRETAX_INC_BEFORE_CAP_ALLOCATION_FOREIGN_FFIEC" hidden="1">"c15388"</definedName>
    <definedName name="IQ_PRETAX_INC_DET_EST" hidden="1">"c12055"</definedName>
    <definedName name="IQ_PRETAX_INC_DET_EST_CURRENCY" hidden="1">"c12462"</definedName>
    <definedName name="IQ_PRETAX_INC_DET_EST_CURRENCY_REUT" hidden="1">"c12530"</definedName>
    <definedName name="IQ_PRETAX_INC_DET_EST_DATE" hidden="1">"c12208"</definedName>
    <definedName name="IQ_PRETAX_INC_DET_EST_DATE_REUT" hidden="1">"c12289"</definedName>
    <definedName name="IQ_PRETAX_INC_DET_EST_INCL" hidden="1">"c12345"</definedName>
    <definedName name="IQ_PRETAX_INC_DET_EST_INCL_REUT" hidden="1">"c12413"</definedName>
    <definedName name="IQ_PRETAX_INC_DET_EST_ORIGIN" hidden="1">"c12771"</definedName>
    <definedName name="IQ_PRETAX_INC_DET_EST_ORIGIN_REUT" hidden="1">"c12657"</definedName>
    <definedName name="IQ_PRETAX_INC_DET_EST_REUT" hidden="1">"c12147"</definedName>
    <definedName name="IQ_PRETAX_INC_EST" hidden="1">"c1695"</definedName>
    <definedName name="IQ_PRETAX_INC_EST_REUT" hidden="1">"c5347"</definedName>
    <definedName name="IQ_PRETAX_INC_HIGH_EST" hidden="1">"c1697"</definedName>
    <definedName name="IQ_PRETAX_INC_HIGH_EST_REUT" hidden="1">"c5349"</definedName>
    <definedName name="IQ_PRETAX_INC_LOW_EST" hidden="1">"c1698"</definedName>
    <definedName name="IQ_PRETAX_INC_LOW_EST_REUT" hidden="1">"c5350"</definedName>
    <definedName name="IQ_PRETAX_INC_MEDIAN_EST" hidden="1">"c1696"</definedName>
    <definedName name="IQ_PRETAX_INC_MEDIAN_EST_REUT" hidden="1">"c5348"</definedName>
    <definedName name="IQ_PRETAX_INC_NUM_EST" hidden="1">"c1699"</definedName>
    <definedName name="IQ_PRETAX_INC_NUM_EST_REUT" hidden="1">"c5351"</definedName>
    <definedName name="IQ_PRETAX_INC_STDDEV_EST" hidden="1">"c1700"</definedName>
    <definedName name="IQ_PRETAX_INC_STDDEV_EST_REUT" hidden="1">"c5352"</definedName>
    <definedName name="IQ_PRETAX_OPERATING_INC_AVG_ASSETS_FFIEC" hidden="1">"c13365"</definedName>
    <definedName name="IQ_PRETAX_REPORT_INC_DET_EST_CURRENCY_REUT" hidden="1">"c12532"</definedName>
    <definedName name="IQ_PRETAX_REPORT_INC_DET_EST_DATE_REUT" hidden="1">"c12291"</definedName>
    <definedName name="IQ_PRETAX_REPORT_INC_DET_EST_INCL_REUT" hidden="1">"c12415"</definedName>
    <definedName name="IQ_PRETAX_REPORT_INC_DET_EST_ORIGIN_REUT" hidden="1">"c12769"</definedName>
    <definedName name="IQ_PRETAX_REPORT_INC_DET_EST_REUT" hidden="1">"c12149"</definedName>
    <definedName name="IQ_PRETAX_REPORT_INC_EST" hidden="1">"c1709"</definedName>
    <definedName name="IQ_PRETAX_REPORT_INC_EST_REUT" hidden="1">"c5361"</definedName>
    <definedName name="IQ_PRETAX_REPORT_INC_HIGH_EST" hidden="1">"c1711"</definedName>
    <definedName name="IQ_PRETAX_REPORT_INC_HIGH_EST_REUT" hidden="1">"c5363"</definedName>
    <definedName name="IQ_PRETAX_REPORT_INC_LOW_EST" hidden="1">"c1712"</definedName>
    <definedName name="IQ_PRETAX_REPORT_INC_LOW_EST_REUT" hidden="1">"c5364"</definedName>
    <definedName name="IQ_PRETAX_REPORT_INC_MEDIAN_EST" hidden="1">"c1710"</definedName>
    <definedName name="IQ_PRETAX_REPORT_INC_MEDIAN_EST_REUT" hidden="1">"c5362"</definedName>
    <definedName name="IQ_PRETAX_REPORT_INC_NUM_EST" hidden="1">"c1713"</definedName>
    <definedName name="IQ_PRETAX_REPORT_INC_NUM_EST_REUT" hidden="1">"c5365"</definedName>
    <definedName name="IQ_PRETAX_REPORT_INC_STDDEV_EST" hidden="1">"c1714"</definedName>
    <definedName name="IQ_PRETAX_REPORT_INC_STDDEV_EST_REUT" hidden="1">"c5366"</definedName>
    <definedName name="IQ_PRETAX_RETURN_ASSETS_FDIC" hidden="1">"c6731"</definedName>
    <definedName name="IQ_PREV_MONTHLY_FACTOR" hidden="1">"c8973"</definedName>
    <definedName name="IQ_PREV_MONTHLY_FACTOR_DATE" hidden="1">"c8974"</definedName>
    <definedName name="IQ_PRICE_CFPS_FWD" hidden="1">"c2237"</definedName>
    <definedName name="IQ_PRICE_CFPS_FWD_REUT" hidden="1">"c4053"</definedName>
    <definedName name="IQ_PRICE_OVER_BVPS" hidden="1">"c1412"</definedName>
    <definedName name="IQ_PRICE_OVER_BVPS_1" hidden="1">"c1026"</definedName>
    <definedName name="IQ_PRICE_OVER_LTM_EPS" hidden="1">"c1413"</definedName>
    <definedName name="IQ_PRICE_OVER_LTM_EPS_1" hidden="1">"c1029"</definedName>
    <definedName name="IQ_PRICE_PAID_FARM_INDEX" hidden="1">"c6948"</definedName>
    <definedName name="IQ_PRICE_PAID_FARM_INDEX_APR" hidden="1">"c7608"</definedName>
    <definedName name="IQ_PRICE_PAID_FARM_INDEX_APR_FC" hidden="1">"c8488"</definedName>
    <definedName name="IQ_PRICE_PAID_FARM_INDEX_FC" hidden="1">"c7828"</definedName>
    <definedName name="IQ_PRICE_PAID_FARM_INDEX_POP" hidden="1">"c7168"</definedName>
    <definedName name="IQ_PRICE_PAID_FARM_INDEX_POP_FC" hidden="1">"c8048"</definedName>
    <definedName name="IQ_PRICE_PAID_FARM_INDEX_YOY" hidden="1">"c7388"</definedName>
    <definedName name="IQ_PRICE_PAID_FARM_INDEX_YOY_FC" hidden="1">"c8268"</definedName>
    <definedName name="IQ_PRICE_TARGET" hidden="1">"c82"</definedName>
    <definedName name="IQ_PRICE_TARGET_BOTTOM_UP" hidden="1">"c5486"</definedName>
    <definedName name="IQ_PRICE_TARGET_BOTTOM_UP_CIQ" hidden="1">"c12023"</definedName>
    <definedName name="IQ_PRICE_TARGET_BOTTOM_UP_REUT" hidden="1">"c5494"</definedName>
    <definedName name="IQ_PRICE_TARGET_CIQ" hidden="1">"c3613"</definedName>
    <definedName name="IQ_PRICE_TARGET_REUT" hidden="1">"c3631"</definedName>
    <definedName name="IQ_PRICE_VOL_HIST_2YR" hidden="1">"c15637"</definedName>
    <definedName name="IQ_PRICE_VOL_HIST_3MTH" hidden="1">"c15634"</definedName>
    <definedName name="IQ_PRICE_VOL_HIST_5YR" hidden="1">"c15638"</definedName>
    <definedName name="IQ_PRICE_VOL_HIST_6MTH" hidden="1">"c15635"</definedName>
    <definedName name="IQ_PRICE_VOL_HIST_YR" hidden="1">"c15636"</definedName>
    <definedName name="IQ_PRICE_VOLATILITY_EST" hidden="1">"c4492"</definedName>
    <definedName name="IQ_PRICE_VOLATILITY_HIGH" hidden="1">"c4493"</definedName>
    <definedName name="IQ_PRICE_VOLATILITY_LOW" hidden="1">"c4494"</definedName>
    <definedName name="IQ_PRICE_VOLATILITY_MEDIAN" hidden="1">"c4495"</definedName>
    <definedName name="IQ_PRICE_VOLATILITY_NUM" hidden="1">"c4496"</definedName>
    <definedName name="IQ_PRICE_VOLATILITY_STDDEV" hidden="1">"c4497"</definedName>
    <definedName name="IQ_PRICEDATE" hidden="1">"c1069"</definedName>
    <definedName name="IQ_PRICING_DATE" hidden="1">"c1613"</definedName>
    <definedName name="IQ_PRIMARY_EPS_TYPE" hidden="1">"c4498"</definedName>
    <definedName name="IQ_PRIMARY_EPS_TYPE_REUT" hidden="1">"c5481"</definedName>
    <definedName name="IQ_PRIMARY_INDUSTRY" hidden="1">"c1070"</definedName>
    <definedName name="IQ_PRINCIPAL_AMT" hidden="1">"c2157"</definedName>
    <definedName name="IQ_PRIVATE_CONST_TOTAL_APR_FC_UNUSED" hidden="1">"c8559"</definedName>
    <definedName name="IQ_PRIVATE_CONST_TOTAL_APR_FC_UNUSED_UNUSED_UNUSED" hidden="1">"c8559"</definedName>
    <definedName name="IQ_PRIVATE_CONST_TOTAL_APR_UNUSED" hidden="1">"c7679"</definedName>
    <definedName name="IQ_PRIVATE_CONST_TOTAL_APR_UNUSED_UNUSED_UNUSED" hidden="1">"c7679"</definedName>
    <definedName name="IQ_PRIVATE_CONST_TOTAL_FC_UNUSED" hidden="1">"c7899"</definedName>
    <definedName name="IQ_PRIVATE_CONST_TOTAL_FC_UNUSED_UNUSED_UNUSED" hidden="1">"c7899"</definedName>
    <definedName name="IQ_PRIVATE_CONST_TOTAL_POP_FC_UNUSED" hidden="1">"c8119"</definedName>
    <definedName name="IQ_PRIVATE_CONST_TOTAL_POP_FC_UNUSED_UNUSED_UNUSED" hidden="1">"c8119"</definedName>
    <definedName name="IQ_PRIVATE_CONST_TOTAL_POP_UNUSED" hidden="1">"c7239"</definedName>
    <definedName name="IQ_PRIVATE_CONST_TOTAL_POP_UNUSED_UNUSED_UNUSED" hidden="1">"c7239"</definedName>
    <definedName name="IQ_PRIVATE_CONST_TOTAL_UNUSED" hidden="1">"c7019"</definedName>
    <definedName name="IQ_PRIVATE_CONST_TOTAL_UNUSED_UNUSED_UNUSED" hidden="1">"c7019"</definedName>
    <definedName name="IQ_PRIVATE_CONST_TOTAL_YOY_FC_UNUSED" hidden="1">"c8339"</definedName>
    <definedName name="IQ_PRIVATE_CONST_TOTAL_YOY_FC_UNUSED_UNUSED_UNUSED" hidden="1">"c8339"</definedName>
    <definedName name="IQ_PRIVATE_CONST_TOTAL_YOY_UNUSED" hidden="1">"c7459"</definedName>
    <definedName name="IQ_PRIVATE_CONST_TOTAL_YOY_UNUSED_UNUSED_UNUSED" hidden="1">"c7459"</definedName>
    <definedName name="IQ_PRIVATE_FIXED_INVEST_TOTAL" hidden="1">"c12006"</definedName>
    <definedName name="IQ_PRIVATE_FIXED_INVEST_TOTAL_APR" hidden="1">"c12009"</definedName>
    <definedName name="IQ_PRIVATE_FIXED_INVEST_TOTAL_POP" hidden="1">"c12007"</definedName>
    <definedName name="IQ_PRIVATE_FIXED_INVEST_TOTAL_YOY" hidden="1">"c12008"</definedName>
    <definedName name="IQ_PRIVATE_NONRES_CONST_IMPROV" hidden="1">"c6949"</definedName>
    <definedName name="IQ_PRIVATE_NONRES_CONST_IMPROV_APR" hidden="1">"c7609"</definedName>
    <definedName name="IQ_PRIVATE_NONRES_CONST_IMPROV_APR_FC" hidden="1">"c8489"</definedName>
    <definedName name="IQ_PRIVATE_NONRES_CONST_IMPROV_FC" hidden="1">"c7829"</definedName>
    <definedName name="IQ_PRIVATE_NONRES_CONST_IMPROV_POP" hidden="1">"c7169"</definedName>
    <definedName name="IQ_PRIVATE_NONRES_CONST_IMPROV_POP_FC" hidden="1">"c8049"</definedName>
    <definedName name="IQ_PRIVATE_NONRES_CONST_IMPROV_YOY" hidden="1">"c7389"</definedName>
    <definedName name="IQ_PRIVATE_NONRES_CONST_IMPROV_YOY_FC" hidden="1">"c8269"</definedName>
    <definedName name="IQ_PRIVATE_RES_CONST_IMPROV" hidden="1">"c6950"</definedName>
    <definedName name="IQ_PRIVATE_RES_CONST_IMPROV_APR" hidden="1">"c7610"</definedName>
    <definedName name="IQ_PRIVATE_RES_CONST_IMPROV_APR_FC" hidden="1">"c8490"</definedName>
    <definedName name="IQ_PRIVATE_RES_CONST_IMPROV_FC" hidden="1">"c7830"</definedName>
    <definedName name="IQ_PRIVATE_RES_CONST_IMPROV_POP" hidden="1">"c7170"</definedName>
    <definedName name="IQ_PRIVATE_RES_CONST_IMPROV_POP_FC" hidden="1">"c8050"</definedName>
    <definedName name="IQ_PRIVATE_RES_CONST_IMPROV_YOY" hidden="1">"c7390"</definedName>
    <definedName name="IQ_PRIVATE_RES_CONST_IMPROV_YOY_FC" hidden="1">"c8270"</definedName>
    <definedName name="IQ_PRIVATE_RES_CONST_REAL_APR_FC_UNUSED" hidden="1">"c8535"</definedName>
    <definedName name="IQ_PRIVATE_RES_CONST_REAL_APR_FC_UNUSED_UNUSED_UNUSED" hidden="1">"c8535"</definedName>
    <definedName name="IQ_PRIVATE_RES_CONST_REAL_APR_UNUSED" hidden="1">"c7655"</definedName>
    <definedName name="IQ_PRIVATE_RES_CONST_REAL_APR_UNUSED_UNUSED_UNUSED" hidden="1">"c7655"</definedName>
    <definedName name="IQ_PRIVATE_RES_CONST_REAL_FC_UNUSED" hidden="1">"c7875"</definedName>
    <definedName name="IQ_PRIVATE_RES_CONST_REAL_FC_UNUSED_UNUSED_UNUSED" hidden="1">"c7875"</definedName>
    <definedName name="IQ_PRIVATE_RES_CONST_REAL_POP_FC_UNUSED" hidden="1">"c8095"</definedName>
    <definedName name="IQ_PRIVATE_RES_CONST_REAL_POP_FC_UNUSED_UNUSED_UNUSED" hidden="1">"c8095"</definedName>
    <definedName name="IQ_PRIVATE_RES_CONST_REAL_POP_UNUSED" hidden="1">"c7215"</definedName>
    <definedName name="IQ_PRIVATE_RES_CONST_REAL_POP_UNUSED_UNUSED_UNUSED" hidden="1">"c7215"</definedName>
    <definedName name="IQ_PRIVATE_RES_CONST_REAL_UNUSED" hidden="1">"c6995"</definedName>
    <definedName name="IQ_PRIVATE_RES_CONST_REAL_UNUSED_UNUSED_UNUSED" hidden="1">"c6995"</definedName>
    <definedName name="IQ_PRIVATE_RES_CONST_REAL_YOY_FC_UNUSED" hidden="1">"c8315"</definedName>
    <definedName name="IQ_PRIVATE_RES_CONST_REAL_YOY_FC_UNUSED_UNUSED_UNUSED" hidden="1">"c8315"</definedName>
    <definedName name="IQ_PRIVATE_RES_CONST_REAL_YOY_UNUSED" hidden="1">"c7435"</definedName>
    <definedName name="IQ_PRIVATE_RES_CONST_REAL_YOY_UNUSED_UNUSED_UNUSED" hidden="1">"c7435"</definedName>
    <definedName name="IQ_PRIVATE_RES_FIXED_INVEST_REAL" hidden="1">"c11986"</definedName>
    <definedName name="IQ_PRIVATE_RES_FIXED_INVEST_REAL_APR" hidden="1">"c11989"</definedName>
    <definedName name="IQ_PRIVATE_RES_FIXED_INVEST_REAL_POP" hidden="1">"c11987"</definedName>
    <definedName name="IQ_PRIVATE_RES_FIXED_INVEST_REAL_YOY" hidden="1">"c11988"</definedName>
    <definedName name="IQ_PRIVATELY_ISSUED_MORTGAGE_BACKED_SECURITIES_FDIC" hidden="1">"c6407"</definedName>
    <definedName name="IQ_PRIVATELY_ISSUED_MORTGAGE_PASS_THROUGHS_FDIC" hidden="1">"c6405"</definedName>
    <definedName name="IQ_PRO_FORMA_BASIC_EPS" hidden="1">"c1614"</definedName>
    <definedName name="IQ_PRO_FORMA_DILUT_EPS" hidden="1">"c1615"</definedName>
    <definedName name="IQ_PRO_FORMA_NET_INC" hidden="1">"c1452"</definedName>
    <definedName name="IQ_PRO_FORMA_NET_INC_1" hidden="1">"c795"</definedName>
    <definedName name="IQ_PROBABLE_ATTRIB_ORE_RESERVES_ALUM" hidden="1">"c9217"</definedName>
    <definedName name="IQ_PROBABLE_ATTRIB_ORE_RESERVES_COP" hidden="1">"c9161"</definedName>
    <definedName name="IQ_PROBABLE_ATTRIB_ORE_RESERVES_DIAM" hidden="1">"c9641"</definedName>
    <definedName name="IQ_PROBABLE_ATTRIB_ORE_RESERVES_GOLD" hidden="1">"c9002"</definedName>
    <definedName name="IQ_PROBABLE_ATTRIB_ORE_RESERVES_IRON" hidden="1">"c9376"</definedName>
    <definedName name="IQ_PROBABLE_ATTRIB_ORE_RESERVES_LEAD" hidden="1">"c9429"</definedName>
    <definedName name="IQ_PROBABLE_ATTRIB_ORE_RESERVES_MANG" hidden="1">"c9482"</definedName>
    <definedName name="IQ_PROBABLE_ATTRIB_ORE_RESERVES_MOLYB" hidden="1">"c9694"</definedName>
    <definedName name="IQ_PROBABLE_ATTRIB_ORE_RESERVES_NICK" hidden="1">"c9270"</definedName>
    <definedName name="IQ_PROBABLE_ATTRIB_ORE_RESERVES_PLAT" hidden="1">"c9108"</definedName>
    <definedName name="IQ_PROBABLE_ATTRIB_ORE_RESERVES_SILVER" hidden="1">"c9055"</definedName>
    <definedName name="IQ_PROBABLE_ATTRIB_ORE_RESERVES_TITAN" hidden="1">"c9535"</definedName>
    <definedName name="IQ_PROBABLE_ATTRIB_ORE_RESERVES_URAN" hidden="1">"c9588"</definedName>
    <definedName name="IQ_PROBABLE_ATTRIB_ORE_RESERVES_ZINC" hidden="1">"c9323"</definedName>
    <definedName name="IQ_PROBABLE_ORE_RESERVES_ALUM" hidden="1">"c9209"</definedName>
    <definedName name="IQ_PROBABLE_ORE_RESERVES_COP" hidden="1">"c9153"</definedName>
    <definedName name="IQ_PROBABLE_ORE_RESERVES_DIAM" hidden="1">"c9633"</definedName>
    <definedName name="IQ_PROBABLE_ORE_RESERVES_GOLD" hidden="1">"c8994"</definedName>
    <definedName name="IQ_PROBABLE_ORE_RESERVES_IRON" hidden="1">"c9368"</definedName>
    <definedName name="IQ_PROBABLE_ORE_RESERVES_LEAD" hidden="1">"c9421"</definedName>
    <definedName name="IQ_PROBABLE_ORE_RESERVES_MANG" hidden="1">"c9474"</definedName>
    <definedName name="IQ_PROBABLE_ORE_RESERVES_MOLYB" hidden="1">"c9686"</definedName>
    <definedName name="IQ_PROBABLE_ORE_RESERVES_NICK" hidden="1">"c9262"</definedName>
    <definedName name="IQ_PROBABLE_ORE_RESERVES_PLAT" hidden="1">"c9100"</definedName>
    <definedName name="IQ_PROBABLE_ORE_RESERVES_SILVER" hidden="1">"c9047"</definedName>
    <definedName name="IQ_PROBABLE_ORE_RESERVES_TITAN" hidden="1">"c9527"</definedName>
    <definedName name="IQ_PROBABLE_ORE_RESERVES_URAN" hidden="1">"c9580"</definedName>
    <definedName name="IQ_PROBABLE_ORE_RESERVES_ZINC" hidden="1">"c9315"</definedName>
    <definedName name="IQ_PROBABLE_RECOV_ATTRIB_RESERVES_ALUM" hidden="1">"c9220"</definedName>
    <definedName name="IQ_PROBABLE_RECOV_ATTRIB_RESERVES_COAL" hidden="1">"c9804"</definedName>
    <definedName name="IQ_PROBABLE_RECOV_ATTRIB_RESERVES_COP" hidden="1">"c9164"</definedName>
    <definedName name="IQ_PROBABLE_RECOV_ATTRIB_RESERVES_DIAM" hidden="1">"c9644"</definedName>
    <definedName name="IQ_PROBABLE_RECOV_ATTRIB_RESERVES_GOLD" hidden="1">"c9005"</definedName>
    <definedName name="IQ_PROBABLE_RECOV_ATTRIB_RESERVES_IRON" hidden="1">"c9379"</definedName>
    <definedName name="IQ_PROBABLE_RECOV_ATTRIB_RESERVES_LEAD" hidden="1">"c9432"</definedName>
    <definedName name="IQ_PROBABLE_RECOV_ATTRIB_RESERVES_MANG" hidden="1">"c9485"</definedName>
    <definedName name="IQ_PROBABLE_RECOV_ATTRIB_RESERVES_MET_COAL" hidden="1">"c9744"</definedName>
    <definedName name="IQ_PROBABLE_RECOV_ATTRIB_RESERVES_MOLYB" hidden="1">"c9697"</definedName>
    <definedName name="IQ_PROBABLE_RECOV_ATTRIB_RESERVES_NICK" hidden="1">"c9273"</definedName>
    <definedName name="IQ_PROBABLE_RECOV_ATTRIB_RESERVES_PLAT" hidden="1">"c9111"</definedName>
    <definedName name="IQ_PROBABLE_RECOV_ATTRIB_RESERVES_SILVER" hidden="1">"c9058"</definedName>
    <definedName name="IQ_PROBABLE_RECOV_ATTRIB_RESERVES_STEAM" hidden="1">"c9774"</definedName>
    <definedName name="IQ_PROBABLE_RECOV_ATTRIB_RESERVES_TITAN" hidden="1">"c9538"</definedName>
    <definedName name="IQ_PROBABLE_RECOV_ATTRIB_RESERVES_URAN" hidden="1">"c9591"</definedName>
    <definedName name="IQ_PROBABLE_RECOV_ATTRIB_RESERVES_ZINC" hidden="1">"c9326"</definedName>
    <definedName name="IQ_PROBABLE_RECOV_RESERVES_ALUM" hidden="1">"c9214"</definedName>
    <definedName name="IQ_PROBABLE_RECOV_RESERVES_COAL" hidden="1">"c9801"</definedName>
    <definedName name="IQ_PROBABLE_RECOV_RESERVES_COP" hidden="1">"c9158"</definedName>
    <definedName name="IQ_PROBABLE_RECOV_RESERVES_DIAM" hidden="1">"c9638"</definedName>
    <definedName name="IQ_PROBABLE_RECOV_RESERVES_GOLD" hidden="1">"c8999"</definedName>
    <definedName name="IQ_PROBABLE_RECOV_RESERVES_IRON" hidden="1">"c9373"</definedName>
    <definedName name="IQ_PROBABLE_RECOV_RESERVES_LEAD" hidden="1">"c9426"</definedName>
    <definedName name="IQ_PROBABLE_RECOV_RESERVES_MANG" hidden="1">"c9479"</definedName>
    <definedName name="IQ_PROBABLE_RECOV_RESERVES_MET_COAL" hidden="1">"c9741"</definedName>
    <definedName name="IQ_PROBABLE_RECOV_RESERVES_MOLYB" hidden="1">"c9691"</definedName>
    <definedName name="IQ_PROBABLE_RECOV_RESERVES_NICK" hidden="1">"c9267"</definedName>
    <definedName name="IQ_PROBABLE_RECOV_RESERVES_PLAT" hidden="1">"c9105"</definedName>
    <definedName name="IQ_PROBABLE_RECOV_RESERVES_SILVER" hidden="1">"c9052"</definedName>
    <definedName name="IQ_PROBABLE_RECOV_RESERVES_STEAM" hidden="1">"c9771"</definedName>
    <definedName name="IQ_PROBABLE_RECOV_RESERVES_TITAN" hidden="1">"c9532"</definedName>
    <definedName name="IQ_PROBABLE_RECOV_RESERVES_URAN" hidden="1">"c9585"</definedName>
    <definedName name="IQ_PROBABLE_RECOV_RESERVES_ZINC" hidden="1">"c9320"</definedName>
    <definedName name="IQ_PROBABLE_RESERVES_CALORIFIC_VALUE_COAL" hidden="1">"c9798"</definedName>
    <definedName name="IQ_PROBABLE_RESERVES_CALORIFIC_VALUE_MET_COAL" hidden="1">"c9738"</definedName>
    <definedName name="IQ_PROBABLE_RESERVES_CALORIFIC_VALUE_STEAM" hidden="1">"c9768"</definedName>
    <definedName name="IQ_PROBABLE_RESERVES_GRADE_ALUM" hidden="1">"c9210"</definedName>
    <definedName name="IQ_PROBABLE_RESERVES_GRADE_COP" hidden="1">"c9154"</definedName>
    <definedName name="IQ_PROBABLE_RESERVES_GRADE_DIAM" hidden="1">"c9634"</definedName>
    <definedName name="IQ_PROBABLE_RESERVES_GRADE_GOLD" hidden="1">"c8995"</definedName>
    <definedName name="IQ_PROBABLE_RESERVES_GRADE_IRON" hidden="1">"c9369"</definedName>
    <definedName name="IQ_PROBABLE_RESERVES_GRADE_LEAD" hidden="1">"c9422"</definedName>
    <definedName name="IQ_PROBABLE_RESERVES_GRADE_MANG" hidden="1">"c9475"</definedName>
    <definedName name="IQ_PROBABLE_RESERVES_GRADE_MOLYB" hidden="1">"c9687"</definedName>
    <definedName name="IQ_PROBABLE_RESERVES_GRADE_NICK" hidden="1">"c9263"</definedName>
    <definedName name="IQ_PROBABLE_RESERVES_GRADE_PLAT" hidden="1">"c9101"</definedName>
    <definedName name="IQ_PROBABLE_RESERVES_GRADE_SILVER" hidden="1">"c9048"</definedName>
    <definedName name="IQ_PROBABLE_RESERVES_GRADE_TITAN" hidden="1">"c9528"</definedName>
    <definedName name="IQ_PROBABLE_RESERVES_GRADE_URAN" hidden="1">"c9581"</definedName>
    <definedName name="IQ_PROBABLE_RESERVES_GRADE_ZINC" hidden="1">"c9316"</definedName>
    <definedName name="IQ_PROBABLE_RESERVES_TO_TOTAL_RESERVES_COAL" hidden="1">"c15953"</definedName>
    <definedName name="IQ_PRODUCTION_COST_ALUM" hidden="1">"c9253"</definedName>
    <definedName name="IQ_PRODUCTION_COST_COAL" hidden="1">"c9826"</definedName>
    <definedName name="IQ_PRODUCTION_COST_COP" hidden="1">"c9200"</definedName>
    <definedName name="IQ_PRODUCTION_COST_DIAM" hidden="1">"c9677"</definedName>
    <definedName name="IQ_PRODUCTION_COST_GOLD" hidden="1">"c9038"</definedName>
    <definedName name="IQ_PRODUCTION_COST_IRON" hidden="1">"c9412"</definedName>
    <definedName name="IQ_PRODUCTION_COST_LEAD" hidden="1">"c9465"</definedName>
    <definedName name="IQ_PRODUCTION_COST_MANG" hidden="1">"c9518"</definedName>
    <definedName name="IQ_PRODUCTION_COST_MET_COAL" hidden="1">"c9763"</definedName>
    <definedName name="IQ_PRODUCTION_COST_MOLYB" hidden="1">"c9730"</definedName>
    <definedName name="IQ_PRODUCTION_COST_NICK" hidden="1">"c9306"</definedName>
    <definedName name="IQ_PRODUCTION_COST_PLAT" hidden="1">"c9144"</definedName>
    <definedName name="IQ_PRODUCTION_COST_SILVER" hidden="1">"c9091"</definedName>
    <definedName name="IQ_PRODUCTION_COST_STEAM" hidden="1">"c9793"</definedName>
    <definedName name="IQ_PRODUCTION_COST_TITAN" hidden="1">"c9571"</definedName>
    <definedName name="IQ_PRODUCTION_COST_URAN" hidden="1">"c9624"</definedName>
    <definedName name="IQ_PRODUCTION_COST_ZINC" hidden="1">"c9359"</definedName>
    <definedName name="IQ_PRODUCTION_TO_SOLD_COAL" hidden="1">"c15945"</definedName>
    <definedName name="IQ_PROFESSIONAL" hidden="1">"c1071"</definedName>
    <definedName name="IQ_PROFESSIONAL_ASSISTANT_EMAIL" hidden="1">"c15169"</definedName>
    <definedName name="IQ_PROFESSIONAL_ASSISTANT_FAX" hidden="1">"c15171"</definedName>
    <definedName name="IQ_PROFESSIONAL_ASSISTANT_NAME" hidden="1">"c15168"</definedName>
    <definedName name="IQ_PROFESSIONAL_ASSISTANT_PHONE" hidden="1">"c15170"</definedName>
    <definedName name="IQ_PROFESSIONAL_BACKGROUND" hidden="1">"c15161"</definedName>
    <definedName name="IQ_PROFESSIONAL_DIRECT_FAX" hidden="1">"c15166"</definedName>
    <definedName name="IQ_PROFESSIONAL_DIRECT_PHONE" hidden="1">"c15165"</definedName>
    <definedName name="IQ_PROFESSIONAL_EMAIL" hidden="1">"c15167"</definedName>
    <definedName name="IQ_PROFESSIONAL_ID" hidden="1">"c13755"</definedName>
    <definedName name="IQ_PROFESSIONAL_MAIN_FAX" hidden="1">"c15164"</definedName>
    <definedName name="IQ_PROFESSIONAL_MAIN_PHONE" hidden="1">"c15163"</definedName>
    <definedName name="IQ_PROFESSIONAL_OFFICE_ADDRESS" hidden="1">"c15162"</definedName>
    <definedName name="IQ_PROFESSIONAL_TITLE" hidden="1">"c1072"</definedName>
    <definedName name="IQ_PROFIT_AFTER_COST_CAPITAL_NEW_BUSINESS" hidden="1">"c9969"</definedName>
    <definedName name="IQ_PROFIT_BEFORE_COST_CAPITAL_NEW_BUSINESS" hidden="1">"c9967"</definedName>
    <definedName name="IQ_PROGRAMMING_COSTS" hidden="1">"c2884"</definedName>
    <definedName name="IQ_PROJECTED_PENSION_OBLIGATION" hidden="1">"c1292"</definedName>
    <definedName name="IQ_PROJECTED_PENSION_OBLIGATION_DOMESTIC" hidden="1">"c2656"</definedName>
    <definedName name="IQ_PROJECTED_PENSION_OBLIGATION_FOREIGN" hidden="1">"c2664"</definedName>
    <definedName name="IQ_PROP_MGMT_EXPENSE" hidden="1">"c16038"</definedName>
    <definedName name="IQ_PROP_MGMT_INCOME" hidden="1">"c16028"</definedName>
    <definedName name="IQ_PROP_OPERATING_EXPENSE" hidden="1">"c16037"</definedName>
    <definedName name="IQ_PROP_RENTAL_REVENUE" hidden="1">"c16019"</definedName>
    <definedName name="IQ_PROP_SALES_EXPENSE" hidden="1">"c16044"</definedName>
    <definedName name="IQ_PROPERTY_EXP" hidden="1">"c1073"</definedName>
    <definedName name="IQ_PROPERTY_GROSS" hidden="1">"c1379"</definedName>
    <definedName name="IQ_PROPERTY_GROSS_1" hidden="1">"c518"</definedName>
    <definedName name="IQ_PROPERTY_MGMT_FEE" hidden="1">"c1074"</definedName>
    <definedName name="IQ_PROPERTY_NET" hidden="1">"c1402"</definedName>
    <definedName name="IQ_PROPERTY_NET_1" hidden="1">"c829"</definedName>
    <definedName name="IQ_PROPERTY_TAX_INSURANCE" hidden="1">"c16033"</definedName>
    <definedName name="IQ_PROV_BAD_DEBTS" hidden="1">"c1075"</definedName>
    <definedName name="IQ_PROV_BAD_DEBTS_CF" hidden="1">"c1076"</definedName>
    <definedName name="IQ_PROVED_ATTRIB_ORE_RESERVES_ALUM" hidden="1">"c9216"</definedName>
    <definedName name="IQ_PROVED_ATTRIB_ORE_RESERVES_COP" hidden="1">"c9160"</definedName>
    <definedName name="IQ_PROVED_ATTRIB_ORE_RESERVES_DIAM" hidden="1">"c9640"</definedName>
    <definedName name="IQ_PROVED_ATTRIB_ORE_RESERVES_GOLD" hidden="1">"c9001"</definedName>
    <definedName name="IQ_PROVED_ATTRIB_ORE_RESERVES_IRON" hidden="1">"c9375"</definedName>
    <definedName name="IQ_PROVED_ATTRIB_ORE_RESERVES_LEAD" hidden="1">"c9428"</definedName>
    <definedName name="IQ_PROVED_ATTRIB_ORE_RESERVES_MANG" hidden="1">"c9481"</definedName>
    <definedName name="IQ_PROVED_ATTRIB_ORE_RESERVES_MOLYB" hidden="1">"c9693"</definedName>
    <definedName name="IQ_PROVED_ATTRIB_ORE_RESERVES_NICK" hidden="1">"c9269"</definedName>
    <definedName name="IQ_PROVED_ATTRIB_ORE_RESERVES_PLAT" hidden="1">"c9107"</definedName>
    <definedName name="IQ_PROVED_ATTRIB_ORE_RESERVES_SILVER" hidden="1">"c9054"</definedName>
    <definedName name="IQ_PROVED_ATTRIB_ORE_RESERVES_TITAN" hidden="1">"c9534"</definedName>
    <definedName name="IQ_PROVED_ATTRIB_ORE_RESERVES_URAN" hidden="1">"c9587"</definedName>
    <definedName name="IQ_PROVED_ATTRIB_ORE_RESERVES_ZINC" hidden="1">"c9322"</definedName>
    <definedName name="IQ_PROVED_ORE_RESERVES_ALUM" hidden="1">"c9207"</definedName>
    <definedName name="IQ_PROVED_ORE_RESERVES_COP" hidden="1">"c9151"</definedName>
    <definedName name="IQ_PROVED_ORE_RESERVES_DIAM" hidden="1">"c9631"</definedName>
    <definedName name="IQ_PROVED_ORE_RESERVES_GOLD" hidden="1">"c8992"</definedName>
    <definedName name="IQ_PROVED_ORE_RESERVES_IRON" hidden="1">"c9366"</definedName>
    <definedName name="IQ_PROVED_ORE_RESERVES_LEAD" hidden="1">"c9419"</definedName>
    <definedName name="IQ_PROVED_ORE_RESERVES_MANG" hidden="1">"c9472"</definedName>
    <definedName name="IQ_PROVED_ORE_RESERVES_MOLYB" hidden="1">"c9684"</definedName>
    <definedName name="IQ_PROVED_ORE_RESERVES_NICK" hidden="1">"c9260"</definedName>
    <definedName name="IQ_PROVED_ORE_RESERVES_PLAT" hidden="1">"c9098"</definedName>
    <definedName name="IQ_PROVED_ORE_RESERVES_SILVER" hidden="1">"c9045"</definedName>
    <definedName name="IQ_PROVED_ORE_RESERVES_TITAN" hidden="1">"c9525"</definedName>
    <definedName name="IQ_PROVED_ORE_RESERVES_URAN" hidden="1">"c9578"</definedName>
    <definedName name="IQ_PROVED_ORE_RESERVES_ZINC" hidden="1">"c9313"</definedName>
    <definedName name="IQ_PROVED_RECOV_ATTRIB_RESERVES_ALUM" hidden="1">"c9219"</definedName>
    <definedName name="IQ_PROVED_RECOV_ATTRIB_RESERVES_COAL" hidden="1">"c9803"</definedName>
    <definedName name="IQ_PROVED_RECOV_ATTRIB_RESERVES_COP" hidden="1">"c9163"</definedName>
    <definedName name="IQ_PROVED_RECOV_ATTRIB_RESERVES_DIAM" hidden="1">"c9643"</definedName>
    <definedName name="IQ_PROVED_RECOV_ATTRIB_RESERVES_GOLD" hidden="1">"c9004"</definedName>
    <definedName name="IQ_PROVED_RECOV_ATTRIB_RESERVES_IRON" hidden="1">"c9378"</definedName>
    <definedName name="IQ_PROVED_RECOV_ATTRIB_RESERVES_LEAD" hidden="1">"c9431"</definedName>
    <definedName name="IQ_PROVED_RECOV_ATTRIB_RESERVES_MANG" hidden="1">"c9484"</definedName>
    <definedName name="IQ_PROVED_RECOV_ATTRIB_RESERVES_MET_COAL" hidden="1">"c9743"</definedName>
    <definedName name="IQ_PROVED_RECOV_ATTRIB_RESERVES_MOLYB" hidden="1">"c9696"</definedName>
    <definedName name="IQ_PROVED_RECOV_ATTRIB_RESERVES_NICK" hidden="1">"c9272"</definedName>
    <definedName name="IQ_PROVED_RECOV_ATTRIB_RESERVES_PLAT" hidden="1">"c9110"</definedName>
    <definedName name="IQ_PROVED_RECOV_ATTRIB_RESERVES_SILVER" hidden="1">"c9057"</definedName>
    <definedName name="IQ_PROVED_RECOV_ATTRIB_RESERVES_STEAM" hidden="1">"c9773"</definedName>
    <definedName name="IQ_PROVED_RECOV_ATTRIB_RESERVES_TITAN" hidden="1">"c9537"</definedName>
    <definedName name="IQ_PROVED_RECOV_ATTRIB_RESERVES_URAN" hidden="1">"c9590"</definedName>
    <definedName name="IQ_PROVED_RECOV_ATTRIB_RESERVES_ZINC" hidden="1">"c9325"</definedName>
    <definedName name="IQ_PROVED_RECOV_RESERVES_ALUM" hidden="1">"c9213"</definedName>
    <definedName name="IQ_PROVED_RECOV_RESERVES_COAL" hidden="1">"c9800"</definedName>
    <definedName name="IQ_PROVED_RECOV_RESERVES_COP" hidden="1">"c9157"</definedName>
    <definedName name="IQ_PROVED_RECOV_RESERVES_DIAM" hidden="1">"c9637"</definedName>
    <definedName name="IQ_PROVED_RECOV_RESERVES_GOLD" hidden="1">"c8998"</definedName>
    <definedName name="IQ_PROVED_RECOV_RESERVES_IRON" hidden="1">"c9372"</definedName>
    <definedName name="IQ_PROVED_RECOV_RESERVES_LEAD" hidden="1">"c9425"</definedName>
    <definedName name="IQ_PROVED_RECOV_RESERVES_MANG" hidden="1">"c9478"</definedName>
    <definedName name="IQ_PROVED_RECOV_RESERVES_MET_COAL" hidden="1">"c9740"</definedName>
    <definedName name="IQ_PROVED_RECOV_RESERVES_MOLYB" hidden="1">"c9690"</definedName>
    <definedName name="IQ_PROVED_RECOV_RESERVES_NICK" hidden="1">"c9266"</definedName>
    <definedName name="IQ_PROVED_RECOV_RESERVES_PLAT" hidden="1">"c9104"</definedName>
    <definedName name="IQ_PROVED_RECOV_RESERVES_SILVER" hidden="1">"c9051"</definedName>
    <definedName name="IQ_PROVED_RECOV_RESERVES_STEAM" hidden="1">"c9770"</definedName>
    <definedName name="IQ_PROVED_RECOV_RESERVES_TITAN" hidden="1">"c9531"</definedName>
    <definedName name="IQ_PROVED_RECOV_RESERVES_URAN" hidden="1">"c9584"</definedName>
    <definedName name="IQ_PROVED_RECOV_RESERVES_ZINC" hidden="1">"c9319"</definedName>
    <definedName name="IQ_PROVED_RESERVES_CALORIFIC_VALUE_COAL" hidden="1">"c9797"</definedName>
    <definedName name="IQ_PROVED_RESERVES_CALORIFIC_VALUE_MET_COAL" hidden="1">"c9737"</definedName>
    <definedName name="IQ_PROVED_RESERVES_CALORIFIC_VALUE_STEAM" hidden="1">"c9767"</definedName>
    <definedName name="IQ_PROVED_RESERVES_GRADE_ALUM" hidden="1">"c9208"</definedName>
    <definedName name="IQ_PROVED_RESERVES_GRADE_COP" hidden="1">"c9152"</definedName>
    <definedName name="IQ_PROVED_RESERVES_GRADE_DIAM" hidden="1">"c9632"</definedName>
    <definedName name="IQ_PROVED_RESERVES_GRADE_GOLD" hidden="1">"c8993"</definedName>
    <definedName name="IQ_PROVED_RESERVES_GRADE_IRON" hidden="1">"c9367"</definedName>
    <definedName name="IQ_PROVED_RESERVES_GRADE_LEAD" hidden="1">"c9420"</definedName>
    <definedName name="IQ_PROVED_RESERVES_GRADE_MANG" hidden="1">"c9473"</definedName>
    <definedName name="IQ_PROVED_RESERVES_GRADE_MOLYB" hidden="1">"c9685"</definedName>
    <definedName name="IQ_PROVED_RESERVES_GRADE_NICK" hidden="1">"c9261"</definedName>
    <definedName name="IQ_PROVED_RESERVES_GRADE_PLAT" hidden="1">"c9099"</definedName>
    <definedName name="IQ_PROVED_RESERVES_GRADE_SILVER" hidden="1">"c9046"</definedName>
    <definedName name="IQ_PROVED_RESERVES_GRADE_TITAN" hidden="1">"c9526"</definedName>
    <definedName name="IQ_PROVED_RESERVES_GRADE_URAN" hidden="1">"c9579"</definedName>
    <definedName name="IQ_PROVED_RESERVES_GRADE_ZINC" hidden="1">"c9314"</definedName>
    <definedName name="IQ_PROVEN_RESERVES_TO_TOTAL_RESERVES_COAL" hidden="1">"c15952"</definedName>
    <definedName name="IQ_PROVISION_10YR_ANN_CAGR" hidden="1">"c6135"</definedName>
    <definedName name="IQ_PROVISION_10YR_ANN_GROWTH" hidden="1">"c1077"</definedName>
    <definedName name="IQ_PROVISION_1YR_ANN_GROWTH" hidden="1">"c1078"</definedName>
    <definedName name="IQ_PROVISION_2YR_ANN_CAGR" hidden="1">"c6136"</definedName>
    <definedName name="IQ_PROVISION_2YR_ANN_GROWTH" hidden="1">"c1079"</definedName>
    <definedName name="IQ_PROVISION_3YR_ANN_CAGR" hidden="1">"c6137"</definedName>
    <definedName name="IQ_PROVISION_3YR_ANN_GROWTH" hidden="1">"c1080"</definedName>
    <definedName name="IQ_PROVISION_5YR_ANN_CAGR" hidden="1">"c6138"</definedName>
    <definedName name="IQ_PROVISION_5YR_ANN_GROWTH" hidden="1">"c1081"</definedName>
    <definedName name="IQ_PROVISION_7YR_ANN_CAGR" hidden="1">"c6139"</definedName>
    <definedName name="IQ_PROVISION_7YR_ANN_GROWTH" hidden="1">"c1082"</definedName>
    <definedName name="IQ_PROVISION_AVG_LOANS" hidden="1">"c15717"</definedName>
    <definedName name="IQ_PROVISION_CHARGE_OFFS" hidden="1">"c1083"</definedName>
    <definedName name="IQ_PROVISION_LL_FFIEC" hidden="1">"c13019"</definedName>
    <definedName name="IQ_PROVISION_LOAN_LOSS_AVG_ASSETS_FFIEC" hidden="1">"c18879"</definedName>
    <definedName name="IQ_PROVISION_LOSSES_AVG_ASSETS_FFIEC" hidden="1">"c13362"</definedName>
    <definedName name="IQ_PROVISION_LOSSES_AVG_LOANS_FFIEC" hidden="1">"c13470"</definedName>
    <definedName name="IQ_PROVISION_LOSSES_NET_LOSSES_FFIEC" hidden="1">"c13471"</definedName>
    <definedName name="IQ_PTBV" hidden="1">"c1084"</definedName>
    <definedName name="IQ_PTBV_AVG" hidden="1">"c1085"</definedName>
    <definedName name="IQ_PURCHASE_FOREIGN_CURRENCIES_FDIC" hidden="1">"c6513"</definedName>
    <definedName name="IQ_PURCHASE_TREASURY_FFIEC" hidden="1">"c12966"</definedName>
    <definedName name="IQ_PURCHASED_COAL" hidden="1">"c15934"</definedName>
    <definedName name="IQ_PURCHASED_CREDIT_RELS_SERVICING_ASSETS_FFIEC" hidden="1">"c12839"</definedName>
    <definedName name="IQ_PURCHASED_OPTION_CONTRACTS_FDIC" hidden="1">"c6510"</definedName>
    <definedName name="IQ_PURCHASED_OPTION_CONTRACTS_FX_RISK_FDIC" hidden="1">"c6515"</definedName>
    <definedName name="IQ_PURCHASED_OPTION_CONTRACTS_NON_FX_IR_FDIC" hidden="1">"c6520"</definedName>
    <definedName name="IQ_PURCHASED_PRODUCTION_TO_SOLD_COAL" hidden="1">"c15947"</definedName>
    <definedName name="IQ_PURCHASED_TO_PRODUCTION_COAL" hidden="1">"c15948"</definedName>
    <definedName name="IQ_PURCHASED_TO_SOLD_COAL" hidden="1">"c15946"</definedName>
    <definedName name="IQ_PURCHASES_EQUIP_NONRES_SAAR_APR_FC_UNUSED" hidden="1">"c8491"</definedName>
    <definedName name="IQ_PURCHASES_EQUIP_NONRES_SAAR_APR_FC_UNUSED_UNUSED_UNUSED" hidden="1">"c8491"</definedName>
    <definedName name="IQ_PURCHASES_EQUIP_NONRES_SAAR_APR_UNUSED" hidden="1">"c7611"</definedName>
    <definedName name="IQ_PURCHASES_EQUIP_NONRES_SAAR_APR_UNUSED_UNUSED_UNUSED" hidden="1">"c7611"</definedName>
    <definedName name="IQ_PURCHASES_EQUIP_NONRES_SAAR_FC_UNUSED" hidden="1">"c7831"</definedName>
    <definedName name="IQ_PURCHASES_EQUIP_NONRES_SAAR_FC_UNUSED_UNUSED_UNUSED" hidden="1">"c7831"</definedName>
    <definedName name="IQ_PURCHASES_EQUIP_NONRES_SAAR_POP_FC_UNUSED" hidden="1">"c8051"</definedName>
    <definedName name="IQ_PURCHASES_EQUIP_NONRES_SAAR_POP_FC_UNUSED_UNUSED_UNUSED" hidden="1">"c8051"</definedName>
    <definedName name="IQ_PURCHASES_EQUIP_NONRES_SAAR_POP_UNUSED" hidden="1">"c7171"</definedName>
    <definedName name="IQ_PURCHASES_EQUIP_NONRES_SAAR_POP_UNUSED_UNUSED_UNUSED" hidden="1">"c7171"</definedName>
    <definedName name="IQ_PURCHASES_EQUIP_NONRES_SAAR_UNUSED" hidden="1">"c6951"</definedName>
    <definedName name="IQ_PURCHASES_EQUIP_NONRES_SAAR_UNUSED_UNUSED_UNUSED" hidden="1">"c6951"</definedName>
    <definedName name="IQ_PURCHASES_EQUIP_NONRES_SAAR_YOY_FC_UNUSED" hidden="1">"c8271"</definedName>
    <definedName name="IQ_PURCHASES_EQUIP_NONRES_SAAR_YOY_FC_UNUSED_UNUSED_UNUSED" hidden="1">"c8271"</definedName>
    <definedName name="IQ_PURCHASES_EQUIP_NONRES_SAAR_YOY_UNUSED" hidden="1">"c7391"</definedName>
    <definedName name="IQ_PURCHASES_EQUIP_NONRES_SAAR_YOY_UNUSED_UNUSED_UNUSED" hidden="1">"c7391"</definedName>
    <definedName name="IQ_PURCHASING_SECURITIES_LL_REC_FFIEC" hidden="1">"c12893"</definedName>
    <definedName name="IQ_PUT_DATE_SCHEDULE" hidden="1">"c2483"</definedName>
    <definedName name="IQ_PUT_NOTIFICATION" hidden="1">"c2485"</definedName>
    <definedName name="IQ_PUT_PRICE_SCHEDULE" hidden="1">"c2484"</definedName>
    <definedName name="IQ_PV_PREMIUMS_NEW_BUSINESS" hidden="1">"c9973"</definedName>
    <definedName name="IQ_QTD" hidden="1">750000</definedName>
    <definedName name="IQ_QUALIFYING_MINORITY_INT_T1_FFIEC" hidden="1">"c13135"</definedName>
    <definedName name="IQ_QUALIFYING_SUB_DEBT_REDEEM_PREF_T2_FFIEC" hidden="1">"c13144"</definedName>
    <definedName name="IQ_QUALIFYING_TRUST_PREFERRED_T1_FFIEC" hidden="1">"c13136"</definedName>
    <definedName name="IQ_QUICK_COMP" hidden="1">"c13750"</definedName>
    <definedName name="IQ_QUICK_RATIO" hidden="1">"c1086"</definedName>
    <definedName name="IQ_RATE_COMP_GROWTH_DOMESTIC" hidden="1">"c1087"</definedName>
    <definedName name="IQ_RATE_COMP_GROWTH_FOREIGN" hidden="1">"c1088"</definedName>
    <definedName name="IQ_RAW_INV" hidden="1">"c1089"</definedName>
    <definedName name="IQ_RAW_SALEABLE_INVENTORY_COAL" hidden="1">"c15941"</definedName>
    <definedName name="IQ_RC" hidden="1">"c2497"</definedName>
    <definedName name="IQ_RC_PCT" hidden="1">"c2498"</definedName>
    <definedName name="IQ_RD_EXP" hidden="1">"c1090"</definedName>
    <definedName name="IQ_RD_EXP_FN" hidden="1">"c1091"</definedName>
    <definedName name="IQ_RE" hidden="1">"c1092"</definedName>
    <definedName name="IQ_RE_1_4_RISK_BASED_FFIEC" hidden="1">"c13418"</definedName>
    <definedName name="IQ_RE_ACQ_SATISFACTION_DEBTS_FFIEC" hidden="1">"c12832"</definedName>
    <definedName name="IQ_RE_DEPR_AMORT" hidden="1">"c8750"</definedName>
    <definedName name="IQ_RE_DEPRECIATION" hidden="1">"c16045"</definedName>
    <definedName name="IQ_RE_FARMLAND_GROSS_LOANS_FFIEC" hidden="1">"c13408"</definedName>
    <definedName name="IQ_RE_FARMLAND_RISK_BASED_FFIEC" hidden="1">"c13429"</definedName>
    <definedName name="IQ_RE_FCCR" hidden="1">"c8858"</definedName>
    <definedName name="IQ_RE_FCCR_CONT_OPS" hidden="1">"c8859"</definedName>
    <definedName name="IQ_RE_FCCR_INCL_DISC_OPS" hidden="1">"c8860"</definedName>
    <definedName name="IQ_RE_FCCR_INCL_PREF_DIV" hidden="1">"c8861"</definedName>
    <definedName name="IQ_RE_FCCR_INCL_PREF_DIV_CONT_OPS" hidden="1">"c8862"</definedName>
    <definedName name="IQ_RE_FCCR_INCL_PREF_DIV_INCL_DISC_OPS" hidden="1">"c8863"</definedName>
    <definedName name="IQ_RE_FIXED_CHARGES" hidden="1">"c8856"</definedName>
    <definedName name="IQ_RE_FIXED_CHARGES_INCL_PREF_DIV" hidden="1">"c8857"</definedName>
    <definedName name="IQ_RE_FORECLOSURE_FDIC" hidden="1">"c6332"</definedName>
    <definedName name="IQ_RE_FOREIGN_FFIEC" hidden="1">"c13479"</definedName>
    <definedName name="IQ_RE_GAIN_LOSS_SALE_ASSETS" hidden="1">"c8751"</definedName>
    <definedName name="IQ_RE_INVEST_FDIC" hidden="1">"c6331"</definedName>
    <definedName name="IQ_RE_LOANS_1_4_GROSS_LOANS_FFIEC" hidden="1">"c13397"</definedName>
    <definedName name="IQ_RE_LOANS_DOM_QUARTERLY_AVG_FFIEC" hidden="1">"c15476"</definedName>
    <definedName name="IQ_RE_LOANS_DOMESTIC_CHARGE_OFFS_FDIC" hidden="1">"c6589"</definedName>
    <definedName name="IQ_RE_LOANS_DOMESTIC_FDIC" hidden="1">"c6309"</definedName>
    <definedName name="IQ_RE_LOANS_DOMESTIC_NET_CHARGE_OFFS_FDIC" hidden="1">"c6627"</definedName>
    <definedName name="IQ_RE_LOANS_DOMESTIC_RECOVERIES_FDIC" hidden="1">"c6608"</definedName>
    <definedName name="IQ_RE_LOANS_FDIC" hidden="1">"c6308"</definedName>
    <definedName name="IQ_RE_LOANS_FOREIGN_CHARGE_OFFS_FDIC" hidden="1">"c6595"</definedName>
    <definedName name="IQ_RE_LOANS_FOREIGN_NET_CHARGE_OFFS_FDIC" hidden="1">"c6633"</definedName>
    <definedName name="IQ_RE_LOANS_FOREIGN_RECOVERIES_FDIC" hidden="1">"c6614"</definedName>
    <definedName name="IQ_RE_LOANS_GROSS_LOANS_FFIEC" hidden="1">"c13396"</definedName>
    <definedName name="IQ_RE_MAINT_CAPEX" hidden="1">"c8755"</definedName>
    <definedName name="IQ_RE_MINORITY_INTEREST" hidden="1">"c8752"</definedName>
    <definedName name="IQ_RE_NET_INCOME" hidden="1">"c8749"</definedName>
    <definedName name="IQ_RE_NOI" hidden="1">"c8864"</definedName>
    <definedName name="IQ_RE_NOI_GROWTH_SAME_PROP" hidden="1">"c8866"</definedName>
    <definedName name="IQ_RE_NOI_SAME_PROP" hidden="1">"c8865"</definedName>
    <definedName name="IQ_RE_OTHER_ITEMS" hidden="1">"c8753"</definedName>
    <definedName name="IQ_RE_RENTAL_EXPENSE" hidden="1">"c16036"</definedName>
    <definedName name="IQ_RE_RISK_BASED_FFIEC" hidden="1">"c13417"</definedName>
    <definedName name="IQ_REAL_ESTATE" hidden="1">"c1093"</definedName>
    <definedName name="IQ_REAL_ESTATE_ASSETS" hidden="1">"c1094"</definedName>
    <definedName name="IQ_REALIZED_GAINS_AVAIL_SALE_SEC_FFIEC" hidden="1">"c13022"</definedName>
    <definedName name="IQ_REALIZED_GAINS_HELD_MATURITY_SEC_FFIEC" hidden="1">"c13021"</definedName>
    <definedName name="IQ_REALIZED_GAINS_SEC_TOT_FFIEC" hidden="1">"c13517"</definedName>
    <definedName name="IQ_RECOVERIES_1_4_FAMILY_LOANS_FDIC" hidden="1">"c6707"</definedName>
    <definedName name="IQ_RECOVERIES_AUTO_LOANS_FDIC" hidden="1">"c6701"</definedName>
    <definedName name="IQ_RECOVERIES_AVG_LOANS_FFIEC" hidden="1">"c13476"</definedName>
    <definedName name="IQ_RECOVERIES_CL_LOANS_FDIC" hidden="1">"c6702"</definedName>
    <definedName name="IQ_RECOVERIES_CREDIT_CARDS_RECEIVABLES_FDIC" hidden="1">"c6704"</definedName>
    <definedName name="IQ_RECOVERIES_HOME_EQUITY_LINES_FDIC" hidden="1">"c6705"</definedName>
    <definedName name="IQ_RECOVERIES_OTHER_CONSUMER_LOANS_FDIC" hidden="1">"c6703"</definedName>
    <definedName name="IQ_RECOVERIES_OTHER_LOANS_FDIC" hidden="1">"c6706"</definedName>
    <definedName name="IQ_RECURRING_PROFIT_ACT_OR_EST" hidden="1">"c4507"</definedName>
    <definedName name="IQ_RECURRING_PROFIT_ACT_OR_EST_CIQ" hidden="1">"c5045"</definedName>
    <definedName name="IQ_RECURRING_PROFIT_EST" hidden="1">"c4499"</definedName>
    <definedName name="IQ_RECURRING_PROFIT_GUIDANCE" hidden="1">"c4500"</definedName>
    <definedName name="IQ_RECURRING_PROFIT_HIGH_EST" hidden="1">"c4501"</definedName>
    <definedName name="IQ_RECURRING_PROFIT_HIGH_GUIDANCE" hidden="1">"c4179"</definedName>
    <definedName name="IQ_RECURRING_PROFIT_LOW_EST" hidden="1">"c4502"</definedName>
    <definedName name="IQ_RECURRING_PROFIT_LOW_GUIDANCE" hidden="1">"c4219"</definedName>
    <definedName name="IQ_RECURRING_PROFIT_MEDIAN_EST" hidden="1">"c4503"</definedName>
    <definedName name="IQ_RECURRING_PROFIT_NUM_EST" hidden="1">"c4504"</definedName>
    <definedName name="IQ_RECURRING_PROFIT_SHARE_ACT_OR_EST" hidden="1">"c4508"</definedName>
    <definedName name="IQ_RECURRING_PROFIT_SHARE_ACT_OR_EST_CIQ" hidden="1">"c5046"</definedName>
    <definedName name="IQ_RECURRING_PROFIT_SHARE_EST" hidden="1">"c4506"</definedName>
    <definedName name="IQ_RECURRING_PROFIT_SHARE_GUIDANCE" hidden="1">"c4509"</definedName>
    <definedName name="IQ_RECURRING_PROFIT_SHARE_HIGH_EST" hidden="1">"c4510"</definedName>
    <definedName name="IQ_RECURRING_PROFIT_SHARE_HIGH_GUIDANCE" hidden="1">"c4200"</definedName>
    <definedName name="IQ_RECURRING_PROFIT_SHARE_LOW_EST" hidden="1">"c4511"</definedName>
    <definedName name="IQ_RECURRING_PROFIT_SHARE_LOW_GUIDANCE" hidden="1">"c4240"</definedName>
    <definedName name="IQ_RECURRING_PROFIT_SHARE_MEDIAN_EST" hidden="1">"c4512"</definedName>
    <definedName name="IQ_RECURRING_PROFIT_SHARE_NUM_EST" hidden="1">"c4513"</definedName>
    <definedName name="IQ_RECURRING_PROFIT_SHARE_STDDEV_EST" hidden="1">"c4514"</definedName>
    <definedName name="IQ_RECURRING_PROFIT_STDDEV_EST" hidden="1">"c4516"</definedName>
    <definedName name="IQ_REDEEM_PREF_STOCK" hidden="1">"c1417"</definedName>
    <definedName name="IQ_REDEEM_PREF_STOCK_1" hidden="1">"c1059"</definedName>
    <definedName name="IQ_REDUCTION_TAX_POSITION_CURRENT_YR" hidden="1">"c15734"</definedName>
    <definedName name="IQ_REDUCTION_TAX_POSITION_PRIOR_YRS" hidden="1">"c15736"</definedName>
    <definedName name="IQ_REF_ENTITY" hidden="1">"c6033"</definedName>
    <definedName name="IQ_REF_ENTITY_CIQID" hidden="1">"c6024"</definedName>
    <definedName name="IQ_REF_ENTITY_TICKER" hidden="1">"c6023"</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INSURANCE_RECOVERABLE_ASSETS_LH_FFIEC" hidden="1">"c13104"</definedName>
    <definedName name="IQ_REINSURANCE_RECOVERABLE_ASSETS_PC_FFIEC" hidden="1">"c13098"</definedName>
    <definedName name="IQ_RELATED_PLANS_FDIC" hidden="1">"c6320"</definedName>
    <definedName name="IQ_RENT_AVG_PROP" hidden="1">"c16056"</definedName>
    <definedName name="IQ_RENT_OTHER_INC_FROM_OREO_FFIEC" hidden="1">"c13043"</definedName>
    <definedName name="IQ_RENT_PER_SQ_FT_AVG_CONSOL" hidden="1">"c8846"</definedName>
    <definedName name="IQ_RENT_PER_SQ_FT_AVG_MANAGED" hidden="1">"c8848"</definedName>
    <definedName name="IQ_RENT_PER_SQ_FT_AVG_OTHER" hidden="1">"c8849"</definedName>
    <definedName name="IQ_RENT_PER_SQ_FT_AVG_TOTAL" hidden="1">"c8850"</definedName>
    <definedName name="IQ_RENT_PER_SQ_FT_AVG_UNCONSOL" hidden="1">"c8847"</definedName>
    <definedName name="IQ_RENT_PER_SQ_METER_AVG_CONSOL" hidden="1">"c8851"</definedName>
    <definedName name="IQ_RENT_PER_SQ_METER_AVG_MANAGED" hidden="1">"c8853"</definedName>
    <definedName name="IQ_RENT_PER_SQ_METER_AVG_OTHER" hidden="1">"c8854"</definedName>
    <definedName name="IQ_RENT_PER_SQ_METER_AVG_TOTAL" hidden="1">"c8855"</definedName>
    <definedName name="IQ_RENT_PER_SQ_METER_AVG_UNCONSOL" hidden="1">"c8852"</definedName>
    <definedName name="IQ_RENT_SAFE_DEPOSIT_FFIEC" hidden="1">"c13044"</definedName>
    <definedName name="IQ_RENTAL_NOI" hidden="1">"c16065"</definedName>
    <definedName name="IQ_RENTAL_NOI_AVG_GROSS_PROP" hidden="1">"c16057"</definedName>
    <definedName name="IQ_RENTAL_NOI_TOTAL_RENT_REVENUE" hidden="1">"c16061"</definedName>
    <definedName name="IQ_RENTAL_REV" hidden="1">"c1101"</definedName>
    <definedName name="IQ_REPAIRS_MAINTENANCE" hidden="1">"c16032"</definedName>
    <definedName name="IQ_REPRICEABLE_EARNING_ASSETS_INT_SENSITIVITY_FFIEC" hidden="1">"c13093"</definedName>
    <definedName name="IQ_REPRICEABLE_INT_DEPOSITS_INT_SENSITIVITY_FFIEC" hidden="1">"c13094"</definedName>
    <definedName name="IQ_REPURCHASED_REBOOKED_GNMA_DUE_30_89_FFIEC" hidden="1">"c13283"</definedName>
    <definedName name="IQ_REPURCHASED_REBOOKED_GNMA_DUE_90_FFIEC" hidden="1">"c13309"</definedName>
    <definedName name="IQ_REPURCHASED_REBOOKED_GNMA_NON_ACCRUAL_FFIEC" hidden="1">"c13334"</definedName>
    <definedName name="IQ_RES_CONST_REAL_APR_FC_UNUSED" hidden="1">"c8536"</definedName>
    <definedName name="IQ_RES_CONST_REAL_APR_FC_UNUSED_UNUSED_UNUSED" hidden="1">"c8536"</definedName>
    <definedName name="IQ_RES_CONST_REAL_APR_UNUSED" hidden="1">"c7656"</definedName>
    <definedName name="IQ_RES_CONST_REAL_APR_UNUSED_UNUSED_UNUSED" hidden="1">"c7656"</definedName>
    <definedName name="IQ_RES_CONST_REAL_FC_UNUSED" hidden="1">"c7876"</definedName>
    <definedName name="IQ_RES_CONST_REAL_FC_UNUSED_UNUSED_UNUSED" hidden="1">"c7876"</definedName>
    <definedName name="IQ_RES_CONST_REAL_POP_FC_UNUSED" hidden="1">"c8096"</definedName>
    <definedName name="IQ_RES_CONST_REAL_POP_FC_UNUSED_UNUSED_UNUSED" hidden="1">"c8096"</definedName>
    <definedName name="IQ_RES_CONST_REAL_POP_UNUSED" hidden="1">"c7216"</definedName>
    <definedName name="IQ_RES_CONST_REAL_POP_UNUSED_UNUSED_UNUSED" hidden="1">"c7216"</definedName>
    <definedName name="IQ_RES_CONST_REAL_SAAR_APR_FC_UNUSED" hidden="1">"c8537"</definedName>
    <definedName name="IQ_RES_CONST_REAL_SAAR_APR_FC_UNUSED_UNUSED_UNUSED" hidden="1">"c8537"</definedName>
    <definedName name="IQ_RES_CONST_REAL_SAAR_APR_UNUSED" hidden="1">"c7657"</definedName>
    <definedName name="IQ_RES_CONST_REAL_SAAR_APR_UNUSED_UNUSED_UNUSED" hidden="1">"c7657"</definedName>
    <definedName name="IQ_RES_CONST_REAL_SAAR_FC_UNUSED" hidden="1">"c7877"</definedName>
    <definedName name="IQ_RES_CONST_REAL_SAAR_FC_UNUSED_UNUSED_UNUSED" hidden="1">"c7877"</definedName>
    <definedName name="IQ_RES_CONST_REAL_SAAR_POP_FC_UNUSED" hidden="1">"c8097"</definedName>
    <definedName name="IQ_RES_CONST_REAL_SAAR_POP_FC_UNUSED_UNUSED_UNUSED" hidden="1">"c8097"</definedName>
    <definedName name="IQ_RES_CONST_REAL_SAAR_POP_UNUSED" hidden="1">"c7217"</definedName>
    <definedName name="IQ_RES_CONST_REAL_SAAR_POP_UNUSED_UNUSED_UNUSED" hidden="1">"c7217"</definedName>
    <definedName name="IQ_RES_CONST_REAL_SAAR_UNUSED" hidden="1">"c6997"</definedName>
    <definedName name="IQ_RES_CONST_REAL_SAAR_UNUSED_UNUSED_UNUSED" hidden="1">"c6997"</definedName>
    <definedName name="IQ_RES_CONST_REAL_SAAR_YOY_FC_UNUSED" hidden="1">"c8317"</definedName>
    <definedName name="IQ_RES_CONST_REAL_SAAR_YOY_FC_UNUSED_UNUSED_UNUSED" hidden="1">"c8317"</definedName>
    <definedName name="IQ_RES_CONST_REAL_SAAR_YOY_UNUSED" hidden="1">"c7437"</definedName>
    <definedName name="IQ_RES_CONST_REAL_SAAR_YOY_UNUSED_UNUSED_UNUSED" hidden="1">"c7437"</definedName>
    <definedName name="IQ_RES_CONST_REAL_UNUSED" hidden="1">"c6996"</definedName>
    <definedName name="IQ_RES_CONST_REAL_UNUSED_UNUSED_UNUSED" hidden="1">"c6996"</definedName>
    <definedName name="IQ_RES_CONST_REAL_YOY_FC_UNUSED" hidden="1">"c8316"</definedName>
    <definedName name="IQ_RES_CONST_REAL_YOY_FC_UNUSED_UNUSED_UNUSED" hidden="1">"c8316"</definedName>
    <definedName name="IQ_RES_CONST_REAL_YOY_UNUSED" hidden="1">"c7436"</definedName>
    <definedName name="IQ_RES_CONST_REAL_YOY_UNUSED_UNUSED_UNUSED" hidden="1">"c7436"</definedName>
    <definedName name="IQ_RES_CONST_SAAR_APR_FC_UNUSED" hidden="1">"c8540"</definedName>
    <definedName name="IQ_RES_CONST_SAAR_APR_FC_UNUSED_UNUSED_UNUSED" hidden="1">"c8540"</definedName>
    <definedName name="IQ_RES_CONST_SAAR_APR_UNUSED" hidden="1">"c7660"</definedName>
    <definedName name="IQ_RES_CONST_SAAR_APR_UNUSED_UNUSED_UNUSED" hidden="1">"c7660"</definedName>
    <definedName name="IQ_RES_CONST_SAAR_FC_UNUSED" hidden="1">"c7880"</definedName>
    <definedName name="IQ_RES_CONST_SAAR_FC_UNUSED_UNUSED_UNUSED" hidden="1">"c7880"</definedName>
    <definedName name="IQ_RES_CONST_SAAR_POP_FC_UNUSED" hidden="1">"c8100"</definedName>
    <definedName name="IQ_RES_CONST_SAAR_POP_FC_UNUSED_UNUSED_UNUSED" hidden="1">"c8100"</definedName>
    <definedName name="IQ_RES_CONST_SAAR_POP_UNUSED" hidden="1">"c7220"</definedName>
    <definedName name="IQ_RES_CONST_SAAR_POP_UNUSED_UNUSED_UNUSED" hidden="1">"c7220"</definedName>
    <definedName name="IQ_RES_CONST_SAAR_UNUSED" hidden="1">"c7000"</definedName>
    <definedName name="IQ_RES_CONST_SAAR_UNUSED_UNUSED_UNUSED" hidden="1">"c7000"</definedName>
    <definedName name="IQ_RES_CONST_SAAR_YOY_FC_UNUSED" hidden="1">"c8320"</definedName>
    <definedName name="IQ_RES_CONST_SAAR_YOY_FC_UNUSED_UNUSED_UNUSED" hidden="1">"c8320"</definedName>
    <definedName name="IQ_RES_CONST_SAAR_YOY_UNUSED" hidden="1">"c7440"</definedName>
    <definedName name="IQ_RES_CONST_SAAR_YOY_UNUSED_UNUSED_UNUSED" hidden="1">"c7440"</definedName>
    <definedName name="IQ_RES_FIXED_INVEST" hidden="1">"c7001"</definedName>
    <definedName name="IQ_RES_FIXED_INVEST_APR" hidden="1">"c7661"</definedName>
    <definedName name="IQ_RES_FIXED_INVEST_APR_FC" hidden="1">"c8541"</definedName>
    <definedName name="IQ_RES_FIXED_INVEST_FC" hidden="1">"c7881"</definedName>
    <definedName name="IQ_RES_FIXED_INVEST_POP" hidden="1">"c7221"</definedName>
    <definedName name="IQ_RES_FIXED_INVEST_POP_FC" hidden="1">"c8101"</definedName>
    <definedName name="IQ_RES_FIXED_INVEST_REAL" hidden="1">"c6998"</definedName>
    <definedName name="IQ_RES_FIXED_INVEST_REAL_APR" hidden="1">"c7658"</definedName>
    <definedName name="IQ_RES_FIXED_INVEST_REAL_APR_FC" hidden="1">"c8538"</definedName>
    <definedName name="IQ_RES_FIXED_INVEST_REAL_FC" hidden="1">"c7878"</definedName>
    <definedName name="IQ_RES_FIXED_INVEST_REAL_POP" hidden="1">"c7218"</definedName>
    <definedName name="IQ_RES_FIXED_INVEST_REAL_POP_FC" hidden="1">"c8098"</definedName>
    <definedName name="IQ_RES_FIXED_INVEST_REAL_YOY" hidden="1">"c7438"</definedName>
    <definedName name="IQ_RES_FIXED_INVEST_REAL_YOY_FC" hidden="1">"c8318"</definedName>
    <definedName name="IQ_RES_FIXED_INVEST_SAAR" hidden="1">"c11994"</definedName>
    <definedName name="IQ_RES_FIXED_INVEST_SAAR_APR" hidden="1">"c11997"</definedName>
    <definedName name="IQ_RES_FIXED_INVEST_SAAR_POP" hidden="1">"c11995"</definedName>
    <definedName name="IQ_RES_FIXED_INVEST_SAAR_REAL" hidden="1">"c11990"</definedName>
    <definedName name="IQ_RES_FIXED_INVEST_SAAR_REAL_APR" hidden="1">"c11993"</definedName>
    <definedName name="IQ_RES_FIXED_INVEST_SAAR_REAL_POP" hidden="1">"c11991"</definedName>
    <definedName name="IQ_RES_FIXED_INVEST_SAAR_REAL_YOY" hidden="1">"c11992"</definedName>
    <definedName name="IQ_RES_FIXED_INVEST_SAAR_YOY" hidden="1">"c11996"</definedName>
    <definedName name="IQ_RES_FIXED_INVEST_YOY" hidden="1">"c7441"</definedName>
    <definedName name="IQ_RES_FIXED_INVEST_YOY_FC" hidden="1">"c8321"</definedName>
    <definedName name="IQ_RESEARCH_DEV" hidden="1">"c1419"</definedName>
    <definedName name="IQ_RESEARCH_DEV_1" hidden="1">"c1090"</definedName>
    <definedName name="IQ_RESIDENTIAL_LOANS" hidden="1">"c1102"</definedName>
    <definedName name="IQ_REST_ACQUIRED_AFFILIATED_OTHER_RESTAURANTS" hidden="1">"c9873"</definedName>
    <definedName name="IQ_REST_ACQUIRED_FRANCHISE_RESTAURANTS" hidden="1">"c9867"</definedName>
    <definedName name="IQ_REST_ACQUIRED_OWNED_RESTAURANTS" hidden="1">"c9861"</definedName>
    <definedName name="IQ_REST_ACQUIRED_RESTAURANTS" hidden="1">"c9855"</definedName>
    <definedName name="IQ_REST_AFFILIATED_OTHER_RESTAURANTS_BEG" hidden="1">"c9871"</definedName>
    <definedName name="IQ_REST_AVG_VALUE_TRANSACTION" hidden="1">"c9887"</definedName>
    <definedName name="IQ_REST_AVG_VALUE_TRANSACTION_GROWTH" hidden="1">"c9888"</definedName>
    <definedName name="IQ_REST_AVG_WEEKLY_SALES" hidden="1">"c9879"</definedName>
    <definedName name="IQ_REST_AVG_WEEKLY_SALES_FRANCHISE" hidden="1">"c9877"</definedName>
    <definedName name="IQ_REST_AVG_WEEKLY_SALES_OWNED" hidden="1">"c9878"</definedName>
    <definedName name="IQ_REST_CLOSED_AFFILIATED_OTHER_RESTAURANTS" hidden="1">"c9874"</definedName>
    <definedName name="IQ_REST_CLOSED_FRANCHISE_RESTAURANTS" hidden="1">"c9868"</definedName>
    <definedName name="IQ_REST_CLOSED_OWNED_RESTAURANTS" hidden="1">"c9862"</definedName>
    <definedName name="IQ_REST_CLOSED_RESTAURANTS" hidden="1">"c9856"</definedName>
    <definedName name="IQ_REST_FRANCHISE_RESTAURANTS_BEG" hidden="1">"c9865"</definedName>
    <definedName name="IQ_REST_GUEST_COUNT_GROWTH" hidden="1">"c9889"</definedName>
    <definedName name="IQ_REST_OPENED_AFFILIATED_OTHER_RESTAURANTS" hidden="1">"c9872"</definedName>
    <definedName name="IQ_REST_OPENED_FRANCHISE_RESTAURANTS" hidden="1">"c9866"</definedName>
    <definedName name="IQ_REST_OPENED_OWNED_RESTAURANTS" hidden="1">"c9860"</definedName>
    <definedName name="IQ_REST_OPENED_RESTAURANTS" hidden="1">"c9854"</definedName>
    <definedName name="IQ_REST_OPERATING_MARGIN" hidden="1">"c9886"</definedName>
    <definedName name="IQ_REST_OWNED_RESTAURANTS_BEG" hidden="1">"c9859"</definedName>
    <definedName name="IQ_REST_RESTAURANTS_BEG" hidden="1">"c9853"</definedName>
    <definedName name="IQ_REST_SAME_RESTAURANT_SALES" hidden="1">"c9885"</definedName>
    <definedName name="IQ_REST_SAME_RESTAURANT_SALES_FRANCHISE" hidden="1">"c9883"</definedName>
    <definedName name="IQ_REST_SAME_RESTAURANT_SALES_GROWTH" hidden="1">"c9882"</definedName>
    <definedName name="IQ_REST_SAME_RESTAURANT_SALES_GROWTH_FRANCHISE" hidden="1">"c9880"</definedName>
    <definedName name="IQ_REST_SAME_RESTAURANT_SALES_GROWTH_OWNED" hidden="1">"c9881"</definedName>
    <definedName name="IQ_REST_SAME_RESTAURANT_SALES_OWNED" hidden="1">"c9884"</definedName>
    <definedName name="IQ_REST_SOLD_AFFILIATED_OTHER_RESTAURANTS" hidden="1">"c9875"</definedName>
    <definedName name="IQ_REST_SOLD_FRANCHISE_RESTAURANTS" hidden="1">"c9869"</definedName>
    <definedName name="IQ_REST_SOLD_OWNED_RESTAURANTS" hidden="1">"c9863"</definedName>
    <definedName name="IQ_REST_SOLD_RESTAURANTS" hidden="1">"c9857"</definedName>
    <definedName name="IQ_REST_TOTAL_AFFILIATED_OTHER_RESTAURANTS" hidden="1">"c9876"</definedName>
    <definedName name="IQ_REST_TOTAL_FRANCHISE_RESTAURANTS" hidden="1">"c9870"</definedName>
    <definedName name="IQ_REST_TOTAL_OWNED_RESTAURANTS" hidden="1">"c9864"</definedName>
    <definedName name="IQ_REST_TOTAL_RESTAURANTS" hidden="1">"c9858"</definedName>
    <definedName name="IQ_RESTATEMENT_BS" hidden="1">"c1643"</definedName>
    <definedName name="IQ_RESTATEMENT_CF" hidden="1">"c1644"</definedName>
    <definedName name="IQ_RESTATEMENT_IS" hidden="1">"c1642"</definedName>
    <definedName name="IQ_RESTATEMENTS_FFIEC" hidden="1">"c12958"</definedName>
    <definedName name="IQ_RESTATEMENTS_NET_FDIC" hidden="1">"c6500"</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ICTED_CASH_NON_CURRENT" hidden="1">"c6192"</definedName>
    <definedName name="IQ_RESTRICTED_CASH_TOTAL" hidden="1">"c6193"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 hidden="1">"c6264"</definedName>
    <definedName name="IQ_RESTRUCTURE_REIT" hidden="1">"c1110"</definedName>
    <definedName name="IQ_RESTRUCTURE_SUPPLE" hidden="1">"c13809"</definedName>
    <definedName name="IQ_RESTRUCTURE_UTI" hidden="1">"c1111"</definedName>
    <definedName name="IQ_RESTRUCTURED_LOANS" hidden="1">"c1112"</definedName>
    <definedName name="IQ_RESTRUCTURED_LOANS_1_4_RESIDENTIAL_FDIC" hidden="1">"c6378"</definedName>
    <definedName name="IQ_RESTRUCTURED_LOANS_LEASES_FDIC" hidden="1">"c6377"</definedName>
    <definedName name="IQ_RESTRUCTURED_LOANS_NON_1_4_FDIC" hidden="1">"c6379"</definedName>
    <definedName name="IQ_RETAIL_ACQUIRED_AFFILIATED_OTHER_STORES" hidden="1">"c9892"</definedName>
    <definedName name="IQ_RETAIL_ACQUIRED_FRANCHISE_STORES" hidden="1">"c2895"</definedName>
    <definedName name="IQ_RETAIL_ACQUIRED_FRANCHISE_STORES_1" hidden="1">"c2903"</definedName>
    <definedName name="IQ_RETAIL_ACQUIRED_OWNED_STORES" hidden="1">"c2903"</definedName>
    <definedName name="IQ_RETAIL_ACQUIRED_OWNED_STORES_1" hidden="1">"c2895"</definedName>
    <definedName name="IQ_RETAIL_ACQUIRED_STORES" hidden="1">"c2887"</definedName>
    <definedName name="IQ_RETAIL_AFFILIATED_OTHER_STORES_BEG" hidden="1">"c9890"</definedName>
    <definedName name="IQ_RETAIL_AVG_SQ_METERS_GROSS" hidden="1">"c9908"</definedName>
    <definedName name="IQ_RETAIL_AVG_SQ_METERS_NET" hidden="1">"c9907"</definedName>
    <definedName name="IQ_RETAIL_AVG_STORE_SIZE_GROSS" hidden="1">"c2066"</definedName>
    <definedName name="IQ_RETAIL_AVG_STORE_SIZE_NET" hidden="1">"c2067"</definedName>
    <definedName name="IQ_RETAIL_AVG_VALUE_TRANSACTION" hidden="1">"c9915"</definedName>
    <definedName name="IQ_RETAIL_AVG_VALUE_TRANSACTION_GROWTH" hidden="1">"c9916"</definedName>
    <definedName name="IQ_RETAIL_AVG_WK_SALES" hidden="1">"c2891"</definedName>
    <definedName name="IQ_RETAIL_AVG_WK_SALES_FRANCHISE" hidden="1">"c2899"</definedName>
    <definedName name="IQ_RETAIL_AVG_WK_SALES_OWNED" hidden="1">"c2907"</definedName>
    <definedName name="IQ_RETAIL_CATALOG_REVENUES" hidden="1">"c9903"</definedName>
    <definedName name="IQ_RETAIL_CLOSED_AFFILIATED_OTHER_STORES" hidden="1">"c9893"</definedName>
    <definedName name="IQ_RETAIL_CLOSED_FRANCHISE_STORES" hidden="1">"c2896"</definedName>
    <definedName name="IQ_RETAIL_CLOSED_OWNED_STORES" hidden="1">"c2904"</definedName>
    <definedName name="IQ_RETAIL_CLOSED_STORES" hidden="1">"c2063"</definedName>
    <definedName name="IQ_RETAIL_DEPOSITS_FDIC" hidden="1">"c6488"</definedName>
    <definedName name="IQ_RETAIL_FRANCHISE_STORES_BEG" hidden="1">"c2893"</definedName>
    <definedName name="IQ_RETAIL_GROSS_MARGIN" hidden="1">"c9899"</definedName>
    <definedName name="IQ_RETAIL_IS_RATIO" hidden="1">"c7002"</definedName>
    <definedName name="IQ_RETAIL_IS_RATIO_FC" hidden="1">"c7882"</definedName>
    <definedName name="IQ_RETAIL_IS_RATIO_POP" hidden="1">"c7222"</definedName>
    <definedName name="IQ_RETAIL_IS_RATIO_POP_FC" hidden="1">"c8102"</definedName>
    <definedName name="IQ_RETAIL_IS_RATIO_YOY" hidden="1">"c7442"</definedName>
    <definedName name="IQ_RETAIL_IS_RATIO_YOY_FC" hidden="1">"c8322"</definedName>
    <definedName name="IQ_RETAIL_MERCHANDISE_MARGIN" hidden="1">"c9901"</definedName>
    <definedName name="IQ_RETAIL_ONLINE_REVENUES" hidden="1">"c9904"</definedName>
    <definedName name="IQ_RETAIL_OPENED_AFFILIATED_OTHER_STORES" hidden="1">"c9891"</definedName>
    <definedName name="IQ_RETAIL_OPENED_FRANCHISE_STORES" hidden="1">"c2894"</definedName>
    <definedName name="IQ_RETAIL_OPENED_OWNED_STORES" hidden="1">"c2902"</definedName>
    <definedName name="IQ_RETAIL_OPENED_STORES" hidden="1">"c2062"</definedName>
    <definedName name="IQ_RETAIL_OPERATING_MARGIN" hidden="1">"c9900"</definedName>
    <definedName name="IQ_RETAIL_OWNED_STORES_BEG" hidden="1">"c2901"</definedName>
    <definedName name="IQ_RETAIL_REVENUES" hidden="1">"c9902"</definedName>
    <definedName name="IQ_RETAIL_SALES" hidden="1">"c7003"</definedName>
    <definedName name="IQ_RETAIL_SALES_APR" hidden="1">"c7663"</definedName>
    <definedName name="IQ_RETAIL_SALES_APR_FC" hidden="1">"c8543"</definedName>
    <definedName name="IQ_RETAIL_SALES_CATALOG" hidden="1">"c9903"</definedName>
    <definedName name="IQ_RETAIL_SALES_FC" hidden="1">"c7883"</definedName>
    <definedName name="IQ_RETAIL_SALES_FOOD" hidden="1">"c7004"</definedName>
    <definedName name="IQ_RETAIL_SALES_FOOD_APR" hidden="1">"c7664"</definedName>
    <definedName name="IQ_RETAIL_SALES_FOOD_APR_FC" hidden="1">"c8544"</definedName>
    <definedName name="IQ_RETAIL_SALES_FOOD_EXCL_VEHICLE" hidden="1">"c7005"</definedName>
    <definedName name="IQ_RETAIL_SALES_FOOD_EXCL_VEHICLE_APR" hidden="1">"c7665"</definedName>
    <definedName name="IQ_RETAIL_SALES_FOOD_EXCL_VEHICLE_APR_FC" hidden="1">"c8545"</definedName>
    <definedName name="IQ_RETAIL_SALES_FOOD_EXCL_VEHICLE_FC" hidden="1">"c7885"</definedName>
    <definedName name="IQ_RETAIL_SALES_FOOD_EXCL_VEHICLE_POP" hidden="1">"c7225"</definedName>
    <definedName name="IQ_RETAIL_SALES_FOOD_EXCL_VEHICLE_POP_FC" hidden="1">"c8105"</definedName>
    <definedName name="IQ_RETAIL_SALES_FOOD_EXCL_VEHICLE_YOY" hidden="1">"c7445"</definedName>
    <definedName name="IQ_RETAIL_SALES_FOOD_EXCL_VEHICLE_YOY_FC" hidden="1">"c8325"</definedName>
    <definedName name="IQ_RETAIL_SALES_FOOD_FC" hidden="1">"c7884"</definedName>
    <definedName name="IQ_RETAIL_SALES_FOOD_POP" hidden="1">"c7224"</definedName>
    <definedName name="IQ_RETAIL_SALES_FOOD_POP_FC" hidden="1">"c8104"</definedName>
    <definedName name="IQ_RETAIL_SALES_FOOD_YOY" hidden="1">"c7444"</definedName>
    <definedName name="IQ_RETAIL_SALES_FOOD_YOY_FC" hidden="1">"c8324"</definedName>
    <definedName name="IQ_RETAIL_SALES_ONLINE" hidden="1">"c9904"</definedName>
    <definedName name="IQ_RETAIL_SALES_POP" hidden="1">"c7223"</definedName>
    <definedName name="IQ_RETAIL_SALES_POP_FC" hidden="1">"c8103"</definedName>
    <definedName name="IQ_RETAIL_SALES_RETAIL" hidden="1">"c9902"</definedName>
    <definedName name="IQ_RETAIL_SALES_SAAR" hidden="1">"c7009"</definedName>
    <definedName name="IQ_RETAIL_SALES_SAAR_APR" hidden="1">"c7669"</definedName>
    <definedName name="IQ_RETAIL_SALES_SAAR_APR_FC" hidden="1">"c8549"</definedName>
    <definedName name="IQ_RETAIL_SALES_SAAR_FC" hidden="1">"c7889"</definedName>
    <definedName name="IQ_RETAIL_SALES_SAAR_POP" hidden="1">"c7229"</definedName>
    <definedName name="IQ_RETAIL_SALES_SAAR_POP_FC" hidden="1">"c8109"</definedName>
    <definedName name="IQ_RETAIL_SALES_SAAR_YOY" hidden="1">"c7449"</definedName>
    <definedName name="IQ_RETAIL_SALES_SAAR_YOY_FC" hidden="1">"c8329"</definedName>
    <definedName name="IQ_RETAIL_SALES_SQ_METER_COMPARABLE_GROSS" hidden="1">"c9914"</definedName>
    <definedName name="IQ_RETAIL_SALES_SQ_METER_COMPARABLE_NET" hidden="1">"c9913"</definedName>
    <definedName name="IQ_RETAIL_SALES_SQ_METER_GROSS" hidden="1">"c9910"</definedName>
    <definedName name="IQ_RETAIL_SALES_SQ_METER_NET" hidden="1">"c9909"</definedName>
    <definedName name="IQ_RETAIL_SALES_SQ_METER_OWNED_GROSS" hidden="1">"c9912"</definedName>
    <definedName name="IQ_RETAIL_SALES_SQ_METER_OWNED_NET" hidden="1">"c9911"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ALES_VALUE_INDEX" hidden="1">"c7006"</definedName>
    <definedName name="IQ_RETAIL_SALES_VALUE_INDEX_APR" hidden="1">"c7666"</definedName>
    <definedName name="IQ_RETAIL_SALES_VALUE_INDEX_APR_FC" hidden="1">"c8546"</definedName>
    <definedName name="IQ_RETAIL_SALES_VALUE_INDEX_FC" hidden="1">"c7886"</definedName>
    <definedName name="IQ_RETAIL_SALES_VALUE_INDEX_POP" hidden="1">"c7226"</definedName>
    <definedName name="IQ_RETAIL_SALES_VALUE_INDEX_POP_FC" hidden="1">"c8106"</definedName>
    <definedName name="IQ_RETAIL_SALES_VALUE_INDEX_YOY" hidden="1">"c7446"</definedName>
    <definedName name="IQ_RETAIL_SALES_VALUE_INDEX_YOY_FC" hidden="1">"c8326"</definedName>
    <definedName name="IQ_RETAIL_SALES_VOL_INDEX" hidden="1">"c7007"</definedName>
    <definedName name="IQ_RETAIL_SALES_VOL_INDEX_APR" hidden="1">"c7667"</definedName>
    <definedName name="IQ_RETAIL_SALES_VOL_INDEX_APR_FC" hidden="1">"c8547"</definedName>
    <definedName name="IQ_RETAIL_SALES_VOL_INDEX_EXCL_MOTOR" hidden="1">"c7008"</definedName>
    <definedName name="IQ_RETAIL_SALES_VOL_INDEX_EXCL_MOTOR_APR" hidden="1">"c7668"</definedName>
    <definedName name="IQ_RETAIL_SALES_VOL_INDEX_EXCL_MOTOR_APR_FC" hidden="1">"c8548"</definedName>
    <definedName name="IQ_RETAIL_SALES_VOL_INDEX_EXCL_MOTOR_FC" hidden="1">"c7888"</definedName>
    <definedName name="IQ_RETAIL_SALES_VOL_INDEX_EXCL_MOTOR_POP" hidden="1">"c7228"</definedName>
    <definedName name="IQ_RETAIL_SALES_VOL_INDEX_EXCL_MOTOR_POP_FC" hidden="1">"c8108"</definedName>
    <definedName name="IQ_RETAIL_SALES_VOL_INDEX_EXCL_MOTOR_YOY" hidden="1">"c7448"</definedName>
    <definedName name="IQ_RETAIL_SALES_VOL_INDEX_EXCL_MOTOR_YOY_FC" hidden="1">"c8328"</definedName>
    <definedName name="IQ_RETAIL_SALES_VOL_INDEX_FC" hidden="1">"c7887"</definedName>
    <definedName name="IQ_RETAIL_SALES_VOL_INDEX_POP" hidden="1">"c7227"</definedName>
    <definedName name="IQ_RETAIL_SALES_VOL_INDEX_POP_FC" hidden="1">"c8107"</definedName>
    <definedName name="IQ_RETAIL_SALES_VOL_INDEX_YOY" hidden="1">"c7447"</definedName>
    <definedName name="IQ_RETAIL_SALES_VOL_INDEX_YOY_FC" hidden="1">"c8327"</definedName>
    <definedName name="IQ_RETAIL_SALES_YOY" hidden="1">"c7443"</definedName>
    <definedName name="IQ_RETAIL_SALES_YOY_FC" hidden="1">"c8323"</definedName>
    <definedName name="IQ_RETAIL_SAME_STORE_SALES" hidden="1">"c9898"</definedName>
    <definedName name="IQ_RETAIL_SAME_STORE_SALES_FRANCHISE" hidden="1">"c9896"</definedName>
    <definedName name="IQ_RETAIL_SAME_STORE_SALES_OWNED" hidden="1">"c9897"</definedName>
    <definedName name="IQ_RETAIL_SOLD_AFFILIATED_OTHER_STORES" hidden="1">"c9894"</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AFFILIATED_OTHER_STORES" hidden="1">"c9895"</definedName>
    <definedName name="IQ_RETAIL_TOTAL_FRANCHISE_STORES" hidden="1">"c2898"</definedName>
    <definedName name="IQ_RETAIL_TOTAL_OWNED_STORES" hidden="1">"c2906"</definedName>
    <definedName name="IQ_RETAIL_TOTAL_SQ_METERS_GROSS" hidden="1">"c9906"</definedName>
    <definedName name="IQ_RETAIL_TOTAL_SQ_METERS_NET" hidden="1">"c9905"</definedName>
    <definedName name="IQ_RETAIL_TOTAL_STORES" hidden="1">"c2061"</definedName>
    <definedName name="IQ_RETAIL_WHOLESALE_REVENUES" hidden="1">"c15895"</definedName>
    <definedName name="IQ_RETAINED_EARN" hidden="1">"c1420"</definedName>
    <definedName name="IQ_RETAINED_EARN_1" hidden="1">"c1092"</definedName>
    <definedName name="IQ_RETAINED_EARNINGS_AVERAGE_EQUITY_FDIC" hidden="1">"c6733"</definedName>
    <definedName name="IQ_RETAINED_EARNINGS_EQUITY_FFIEC" hidden="1">"c13348"</definedName>
    <definedName name="IQ_RETAINED_EARNINGS_FFIEC" hidden="1">"c12878"</definedName>
    <definedName name="IQ_RETURN_ASSETS" hidden="1">"c1113"</definedName>
    <definedName name="IQ_RETURN_ASSETS_ACT_OR_EST" hidden="1">"c3585"</definedName>
    <definedName name="IQ_RETURN_ASSETS_ACT_OR_EST_REUT" hidden="1">"c5475"</definedName>
    <definedName name="IQ_RETURN_ASSETS_BANK" hidden="1">"c1114"</definedName>
    <definedName name="IQ_RETURN_ASSETS_BROK" hidden="1">"c1115"</definedName>
    <definedName name="IQ_RETURN_ASSETS_DET_EST" hidden="1">"c12066"</definedName>
    <definedName name="IQ_RETURN_ASSETS_DET_EST_DATE" hidden="1">"c12219"</definedName>
    <definedName name="IQ_RETURN_ASSETS_DET_EST_DATE_REUT" hidden="1">"c12304"</definedName>
    <definedName name="IQ_RETURN_ASSETS_DET_EST_INCL" hidden="1">"c12356"</definedName>
    <definedName name="IQ_RETURN_ASSETS_DET_EST_INCL_REUT" hidden="1">"c12428"</definedName>
    <definedName name="IQ_RETURN_ASSETS_DET_EST_ORIGIN" hidden="1">"c12591"</definedName>
    <definedName name="IQ_RETURN_ASSETS_DET_EST_ORIGIN_REUT" hidden="1">"c12672"</definedName>
    <definedName name="IQ_RETURN_ASSETS_DET_EST_REUT" hidden="1">"c12162"</definedName>
    <definedName name="IQ_RETURN_ASSETS_EST" hidden="1">"c3529"</definedName>
    <definedName name="IQ_RETURN_ASSETS_EST_REUT" hidden="1">"c3990"</definedName>
    <definedName name="IQ_RETURN_ASSETS_FDIC" hidden="1">"c6730"</definedName>
    <definedName name="IQ_RETURN_ASSETS_FS" hidden="1">"c1116"</definedName>
    <definedName name="IQ_RETURN_ASSETS_GUIDANCE" hidden="1">"c4517"</definedName>
    <definedName name="IQ_RETURN_ASSETS_HIGH_EST" hidden="1">"c3530"</definedName>
    <definedName name="IQ_RETURN_ASSETS_HIGH_EST_REUT" hidden="1">"c3992"</definedName>
    <definedName name="IQ_RETURN_ASSETS_HIGH_GUIDANCE" hidden="1">"c4183"</definedName>
    <definedName name="IQ_RETURN_ASSETS_LOW_EST" hidden="1">"c3531"</definedName>
    <definedName name="IQ_RETURN_ASSETS_LOW_EST_REUT" hidden="1">"c3993"</definedName>
    <definedName name="IQ_RETURN_ASSETS_LOW_GUIDANCE" hidden="1">"c4223"</definedName>
    <definedName name="IQ_RETURN_ASSETS_MEDIAN_EST" hidden="1">"c3532"</definedName>
    <definedName name="IQ_RETURN_ASSETS_MEDIAN_EST_REUT" hidden="1">"c3991"</definedName>
    <definedName name="IQ_RETURN_ASSETS_NUM_EST" hidden="1">"c3527"</definedName>
    <definedName name="IQ_RETURN_ASSETS_NUM_EST_REUT" hidden="1">"c3994"</definedName>
    <definedName name="IQ_RETURN_ASSETS_STDDEV_EST" hidden="1">"c3528"</definedName>
    <definedName name="IQ_RETURN_ASSETS_STDDEV_EST_REUT" hidden="1">"c3995"</definedName>
    <definedName name="IQ_RETURN_CAPITAL" hidden="1">"c1117"</definedName>
    <definedName name="IQ_RETURN_COMMON_EQUITY" hidden="1">"c13838"</definedName>
    <definedName name="IQ_RETURN_EMBEDDED_VALUE" hidden="1">"c9974"</definedName>
    <definedName name="IQ_RETURN_EQUITY" hidden="1">"c1118"</definedName>
    <definedName name="IQ_RETURN_EQUITY_ACT_OR_EST" hidden="1">"c3586"</definedName>
    <definedName name="IQ_RETURN_EQUITY_ACT_OR_EST_REUT" hidden="1">"c5476"</definedName>
    <definedName name="IQ_RETURN_EQUITY_BANK" hidden="1">"c1119"</definedName>
    <definedName name="IQ_RETURN_EQUITY_BROK" hidden="1">"c1120"</definedName>
    <definedName name="IQ_RETURN_EQUITY_DET_EST" hidden="1">"c12067"</definedName>
    <definedName name="IQ_RETURN_EQUITY_DET_EST_DATE" hidden="1">"c12220"</definedName>
    <definedName name="IQ_RETURN_EQUITY_DET_EST_DATE_REUT" hidden="1">"c12305"</definedName>
    <definedName name="IQ_RETURN_EQUITY_DET_EST_INCL" hidden="1">"c12357"</definedName>
    <definedName name="IQ_RETURN_EQUITY_DET_EST_INCL_REUT" hidden="1">"c12429"</definedName>
    <definedName name="IQ_RETURN_EQUITY_DET_EST_ORIGIN" hidden="1">"c12592"</definedName>
    <definedName name="IQ_RETURN_EQUITY_DET_EST_ORIGIN_REUT" hidden="1">"c12673"</definedName>
    <definedName name="IQ_RETURN_EQUITY_DET_EST_REUT" hidden="1">"c12163"</definedName>
    <definedName name="IQ_RETURN_EQUITY_EST" hidden="1">"c3535"</definedName>
    <definedName name="IQ_RETURN_EQUITY_EST_REUT" hidden="1">"c3983"</definedName>
    <definedName name="IQ_RETURN_EQUITY_FDIC" hidden="1">"c6732"</definedName>
    <definedName name="IQ_RETURN_EQUITY_FS" hidden="1">"c1121"</definedName>
    <definedName name="IQ_RETURN_EQUITY_GUIDANCE" hidden="1">"c4518"</definedName>
    <definedName name="IQ_RETURN_EQUITY_HIGH_EST" hidden="1">"c3536"</definedName>
    <definedName name="IQ_RETURN_EQUITY_HIGH_EST_REUT" hidden="1">"c3985"</definedName>
    <definedName name="IQ_RETURN_EQUITY_HIGH_GUIDANCE" hidden="1">"c4182"</definedName>
    <definedName name="IQ_RETURN_EQUITY_LOW_EST" hidden="1">"c3537"</definedName>
    <definedName name="IQ_RETURN_EQUITY_LOW_EST_REUT" hidden="1">"c3986"</definedName>
    <definedName name="IQ_RETURN_EQUITY_LOW_GUIDANCE" hidden="1">"c4222"</definedName>
    <definedName name="IQ_RETURN_EQUITY_MEDIAN_EST" hidden="1">"c3538"</definedName>
    <definedName name="IQ_RETURN_EQUITY_MEDIAN_EST_REUT" hidden="1">"c3984"</definedName>
    <definedName name="IQ_RETURN_EQUITY_NUM_EST" hidden="1">"c3533"</definedName>
    <definedName name="IQ_RETURN_EQUITY_NUM_EST_REUT" hidden="1">"c3987"</definedName>
    <definedName name="IQ_RETURN_EQUITY_STDDEV_EST" hidden="1">"c3534"</definedName>
    <definedName name="IQ_RETURN_EQUITY_STDDEV_EST_REUT" hidden="1">"c3988"</definedName>
    <definedName name="IQ_RETURN_INVESTMENT" hidden="1">"c1421"</definedName>
    <definedName name="IQ_RETURN_INVESTMENT_1" hidden="1">"c1117"</definedName>
    <definedName name="IQ_REV" hidden="1">"c1122"</definedName>
    <definedName name="IQ_REV_AP" hidden="1">"c8873"</definedName>
    <definedName name="IQ_REV_AP_ABS" hidden="1">"c8892"</definedName>
    <definedName name="IQ_REV_BEFORE_LL" hidden="1">"c1123"</definedName>
    <definedName name="IQ_REV_BEFORE_LOAN_LOSS_FOREIGN_FFIEC" hidden="1">"c15381"</definedName>
    <definedName name="IQ_REV_DET_EST" hidden="1">"c12065"</definedName>
    <definedName name="IQ_REV_DET_EST_CURRENCY" hidden="1">"c12472"</definedName>
    <definedName name="IQ_REV_DET_EST_CURRENCY_REUT" hidden="1">"c12544"</definedName>
    <definedName name="IQ_REV_DET_EST_DATE" hidden="1">"c12218"</definedName>
    <definedName name="IQ_REV_DET_EST_DATE_REUT" hidden="1">"c12303"</definedName>
    <definedName name="IQ_REV_DET_EST_INCL" hidden="1">"c12355"</definedName>
    <definedName name="IQ_REV_DET_EST_INCL_REUT" hidden="1">"c12427"</definedName>
    <definedName name="IQ_REV_DET_EST_ORIGIN" hidden="1">"c12590"</definedName>
    <definedName name="IQ_REV_DET_EST_ORIGIN_REUT" hidden="1">"c12671"</definedName>
    <definedName name="IQ_REV_DET_EST_REUT" hidden="1">"c12161"</definedName>
    <definedName name="IQ_REV_NAME_AP" hidden="1">"c8911"</definedName>
    <definedName name="IQ_REV_NAME_AP_ABS" hidden="1">"c8930"</definedName>
    <definedName name="IQ_REV_STDDEV_EST" hidden="1">"c1124"</definedName>
    <definedName name="IQ_REV_STDDEV_EST_CIQ" hidden="1">"c3621"</definedName>
    <definedName name="IQ_REV_STDDEV_EST_REUT" hidden="1">"c3639"</definedName>
    <definedName name="IQ_REV_UTI" hidden="1">"c1125"</definedName>
    <definedName name="IQ_REVALUATION_GAINS_DERIVATIVE_DOM_FFIEC" hidden="1">"c12828"</definedName>
    <definedName name="IQ_REVALUATION_GAINS_DERIVATIVE_FOREIGN_FFIEC" hidden="1">"c12829"</definedName>
    <definedName name="IQ_REVALUATION_GAINS_FDIC" hidden="1">"c6428"</definedName>
    <definedName name="IQ_REVALUATION_LOSSES_FDIC" hidden="1">"c6429"</definedName>
    <definedName name="IQ_REVALUATION_NON_TRADING_PROP" hidden="1">"c15999"</definedName>
    <definedName name="IQ_REVENUE" hidden="1">"c1422"</definedName>
    <definedName name="IQ_REVENUE_1" hidden="1">"c1122"</definedName>
    <definedName name="IQ_REVENUE_ACT_OR_EST" hidden="1">"c2214"</definedName>
    <definedName name="IQ_REVENUE_ACT_OR_EST_CIQ" hidden="1">"c5059"</definedName>
    <definedName name="IQ_REVENUE_ACT_OR_EST_REUT" hidden="1">"c5461"</definedName>
    <definedName name="IQ_REVENUE_ADVERTISING" hidden="1">"c2880"</definedName>
    <definedName name="IQ_REVENUE_ANALOG_CABLE" hidden="1">"c2875"</definedName>
    <definedName name="IQ_REVENUE_BASIC_CABLE" hidden="1">"c2877"</definedName>
    <definedName name="IQ_REVENUE_BBAND" hidden="1">"c2878"</definedName>
    <definedName name="IQ_REVENUE_BEFORE_LL_FFIEC" hidden="1">"c13018"</definedName>
    <definedName name="IQ_REVENUE_COMMERCIAL" hidden="1">"c2881"</definedName>
    <definedName name="IQ_REVENUE_DIGITAL_CABLE" hidden="1">"c2876"</definedName>
    <definedName name="IQ_REVENUE_EST" hidden="1">"c1126"</definedName>
    <definedName name="IQ_REVENUE_EST_BOTTOM_UP" hidden="1">"c5488"</definedName>
    <definedName name="IQ_REVENUE_EST_BOTTOM_UP_CIQ" hidden="1">"c12025"</definedName>
    <definedName name="IQ_REVENUE_EST_BOTTOM_UP_REUT" hidden="1">"c5496"</definedName>
    <definedName name="IQ_REVENUE_EST_CIQ" hidden="1">"c3616"</definedName>
    <definedName name="IQ_REVENUE_EST_REUT" hidden="1">"c3634"</definedName>
    <definedName name="IQ_REVENUE_GUIDANCE" hidden="1">"c4519"</definedName>
    <definedName name="IQ_REVENUE_HIGH_EST" hidden="1">"c1127"</definedName>
    <definedName name="IQ_REVENUE_HIGH_EST_CIQ" hidden="1">"c3618"</definedName>
    <definedName name="IQ_REVENUE_HIGH_EST_REUT" hidden="1">"c3636"</definedName>
    <definedName name="IQ_REVENUE_HIGH_GUIDANCE" hidden="1">"c4169"</definedName>
    <definedName name="IQ_REVENUE_LOW_EST" hidden="1">"c1128"</definedName>
    <definedName name="IQ_REVENUE_LOW_EST_CIQ" hidden="1">"c3619"</definedName>
    <definedName name="IQ_REVENUE_LOW_EST_REUT" hidden="1">"c3637"</definedName>
    <definedName name="IQ_REVENUE_LOW_GUIDANCE" hidden="1">"c4209"</definedName>
    <definedName name="IQ_REVENUE_MEDIAN_EST" hidden="1">"c1662"</definedName>
    <definedName name="IQ_REVENUE_MEDIAN_EST_CIQ" hidden="1">"c3617"</definedName>
    <definedName name="IQ_REVENUE_MEDIAN_EST_REUT" hidden="1">"c3635"</definedName>
    <definedName name="IQ_REVENUE_NUM_EST" hidden="1">"c1129"</definedName>
    <definedName name="IQ_REVENUE_NUM_EST_CIQ" hidden="1">"c3620"</definedName>
    <definedName name="IQ_REVENUE_NUM_EST_REUT" hidden="1">"c3638"</definedName>
    <definedName name="IQ_REVENUE_OTHER" hidden="1">"c2882"</definedName>
    <definedName name="IQ_REVENUE_PHONE" hidden="1">"c2879"</definedName>
    <definedName name="IQ_REVENUE_TOTAL" hidden="1">"c2883"</definedName>
    <definedName name="IQ_REVENUES_SATELLITE" hidden="1">"c15792"</definedName>
    <definedName name="IQ_REVENUES_WIRELESS" hidden="1">"c15793"</definedName>
    <definedName name="IQ_REVISION_DATE_" hidden="1">39405.7022106481</definedName>
    <definedName name="IQ_REVISION_DATE__1" hidden="1">39296.587650463</definedName>
    <definedName name="IQ_REVOLV_OPEN_SECURED_1_4_LL_REC_DOM_FFIEC" hidden="1">"c12902"</definedName>
    <definedName name="IQ_REVOLVING_HOME_EQUITY_LINES_UNUSED_FFIEC" hidden="1">"c13241"</definedName>
    <definedName name="IQ_REVOLVING_LOANS_GROSS_LOANS_FFIEC" hidden="1">"c13398"</definedName>
    <definedName name="IQ_REVOLVING_LOANS_RISK_BASED_FFIEC" hidden="1">"c13419"</definedName>
    <definedName name="IQ_REVOLVING_LOANS_SEC_1_4_DOM_CHARGE_OFFS_FFIEC" hidden="1">"c13168"</definedName>
    <definedName name="IQ_REVOLVING_LOANS_SEC_1_4_DOM_RECOV_FFIEC" hidden="1">"c13190"</definedName>
    <definedName name="IQ_REVOLVING_OPEN_END_1_4_TRADING_DOM_FFIEC" hidden="1">"c12927"</definedName>
    <definedName name="IQ_REVOLVING_SECURED_1_4_DUE_30_89_FFIEC" hidden="1">"c13260"</definedName>
    <definedName name="IQ_REVOLVING_SECURED_1_4_DUE_90_FFIEC" hidden="1">"c13288"</definedName>
    <definedName name="IQ_REVOLVING_SECURED_1_4_NON_ACCRUAL_FFIEC" hidden="1">"c13314"</definedName>
    <definedName name="IQ_RGU" hidden="1">"c2863"</definedName>
    <definedName name="IQ_RISK_ADJ_BANK_ASSETS" hidden="1">"c2670"</definedName>
    <definedName name="IQ_RISK_WEIGHTED_ASSETS_0_PCT_FFIEC" hidden="1">"c18874"</definedName>
    <definedName name="IQ_RISK_WEIGHTED_ASSETS_100_PCT_FFIEC" hidden="1">"c18877"</definedName>
    <definedName name="IQ_RISK_WEIGHTED_ASSETS_20_PCT_FFIEC" hidden="1">"c18875"</definedName>
    <definedName name="IQ_RISK_WEIGHTED_ASSETS_50_PCT_FFIEC" hidden="1">"c18876"</definedName>
    <definedName name="IQ_RISK_WEIGHTED_ASSETS_FDIC" hidden="1">"c6370"</definedName>
    <definedName name="IQ_ROAM_MIN_USE_OTHER_CARRIERS" hidden="1">"c15765"</definedName>
    <definedName name="IQ_ROYALTIES_DUE_AFTER_FIVE" hidden="1">"c15969"</definedName>
    <definedName name="IQ_ROYALTIES_DUE_CY" hidden="1">"c15964"</definedName>
    <definedName name="IQ_ROYALTIES_DUE_CY1" hidden="1">"c15965"</definedName>
    <definedName name="IQ_ROYALTIES_DUE_CY2" hidden="1">"c15966"</definedName>
    <definedName name="IQ_ROYALTIES_DUE_CY3" hidden="1">"c15967"</definedName>
    <definedName name="IQ_ROYALTIES_DUE_CY4" hidden="1">"c15968"</definedName>
    <definedName name="IQ_ROYALTY_REVENUE_COAL" hidden="1">"c15932"</definedName>
    <definedName name="IQ_RSI" hidden="1">"c12704"</definedName>
    <definedName name="IQ_RSI_ADJ" hidden="1">"c12705"</definedName>
    <definedName name="IQ_SALARIED_WORKFORCE" hidden="1">"c7010"</definedName>
    <definedName name="IQ_SALARIED_WORKFORCE_APR" hidden="1">"c7670"</definedName>
    <definedName name="IQ_SALARIED_WORKFORCE_APR_FC" hidden="1">"c8550"</definedName>
    <definedName name="IQ_SALARIED_WORKFORCE_FC" hidden="1">"c7890"</definedName>
    <definedName name="IQ_SALARIED_WORKFORCE_POP" hidden="1">"c7230"</definedName>
    <definedName name="IQ_SALARIED_WORKFORCE_POP_FC" hidden="1">"c8110"</definedName>
    <definedName name="IQ_SALARIED_WORKFORCE_YOY" hidden="1">"c7450"</definedName>
    <definedName name="IQ_SALARIED_WORKFORCE_YOY_FC" hidden="1">"c8330"</definedName>
    <definedName name="IQ_SALARIES_EMPLOYEE_BENEFITS_FFIEC" hidden="1">"c13023"</definedName>
    <definedName name="IQ_SALARIES_OTHER_BENEFITS" hidden="1">"c16176"</definedName>
    <definedName name="IQ_SALARY" hidden="1">"c1130"</definedName>
    <definedName name="IQ_SALARY_FDIC" hidden="1">"c6576"</definedName>
    <definedName name="IQ_SALE_COMMON_GROSS_FFIEC" hidden="1">"c12963"</definedName>
    <definedName name="IQ_SALE_CONVERSION_ACQUISITION_NET_COMMON_FFIEC" hidden="1">"c15351"</definedName>
    <definedName name="IQ_SALE_CONVERSION_RETIREMENT_STOCK_FDIC" hidden="1">"c6661"</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 hidden="1">"c6284"</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PREF_FFIEC" hidden="1">"c12961"</definedName>
    <definedName name="IQ_SALE_PROP" hidden="1">"c16029"</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_TREASURY_FFIEC" hidden="1">"c12965"</definedName>
    <definedName name="IQ_SALES_COAL" hidden="1">"c15930"</definedName>
    <definedName name="IQ_SALES_MARKETING" hidden="1">"c2240"</definedName>
    <definedName name="IQ_SALES_TO_TOTAL_REVENUE_COAL" hidden="1">"c15943"</definedName>
    <definedName name="IQ_SAME_PROP_AGG_GLA" hidden="1">"c16055"</definedName>
    <definedName name="IQ_SAME_PROP_AGG_UNITS" hidden="1">"c16053"</definedName>
    <definedName name="IQ_SAME_PROP_EXPENSE" hidden="1">"c16050"</definedName>
    <definedName name="IQ_SAME_PROP_EXPENSE_GROWTH" hidden="1">"c16051"</definedName>
    <definedName name="IQ_SAME_PROP_NUMBER_PROP" hidden="1">"c16052"</definedName>
    <definedName name="IQ_SAME_PROP_PORTFOLIO_AREA" hidden="1">"c16054"</definedName>
    <definedName name="IQ_SAME_PROP_REV_GROWTH" hidden="1">"c16049"</definedName>
    <definedName name="IQ_SAME_PROP_REVENUE" hidden="1">"c16048"</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AVINGS_ACCT_DEPOSITS_TOTAL_DEPOSITS" hidden="1">"c15721"</definedName>
    <definedName name="IQ_SAVINGS_DEPOSITS_NON_TRANS_ACCTS_FFIEC" hidden="1">"c15329"</definedName>
    <definedName name="IQ_SAVINGS_DEPOSITS_QUARTERLY_AVG_FFIEC" hidden="1">"c15485"</definedName>
    <definedName name="IQ_SAVINGS_RATE_DISP_INC_PCT" hidden="1">"c7011"</definedName>
    <definedName name="IQ_SAVINGS_RATE_DISP_INC_PCT_FC" hidden="1">"c7891"</definedName>
    <definedName name="IQ_SAVINGS_RATE_DISP_INC_PCT_POP" hidden="1">"c7231"</definedName>
    <definedName name="IQ_SAVINGS_RATE_DISP_INC_PCT_POP_FC" hidden="1">"c8111"</definedName>
    <definedName name="IQ_SAVINGS_RATE_DISP_INC_PCT_YOY" hidden="1">"c7451"</definedName>
    <definedName name="IQ_SAVINGS_RATE_DISP_INC_PCT_YOY_FC" hidden="1">"c8331"</definedName>
    <definedName name="IQ_SAVINGS_RATE_GDP_PCT" hidden="1">"c7012"</definedName>
    <definedName name="IQ_SAVINGS_RATE_GDP_PCT_FC" hidden="1">"c7892"</definedName>
    <definedName name="IQ_SAVINGS_RATE_GDP_PCT_POP" hidden="1">"c7232"</definedName>
    <definedName name="IQ_SAVINGS_RATE_GDP_PCT_POP_FC" hidden="1">"c8112"</definedName>
    <definedName name="IQ_SAVINGS_RATE_GDP_PCT_YOY" hidden="1">"c7452"</definedName>
    <definedName name="IQ_SAVINGS_RATE_GDP_PCT_YOY_FC" hidden="1">"c8332"</definedName>
    <definedName name="IQ_SAVINGS_RATE_PERSONAL_INC_PCT" hidden="1">"c7013"</definedName>
    <definedName name="IQ_SAVINGS_RATE_PERSONAL_INC_PCT_FC" hidden="1">"c7893"</definedName>
    <definedName name="IQ_SAVINGS_RATE_PERSONAL_INC_PCT_POP" hidden="1">"c7233"</definedName>
    <definedName name="IQ_SAVINGS_RATE_PERSONAL_INC_PCT_POP_FC" hidden="1">"c8113"</definedName>
    <definedName name="IQ_SAVINGS_RATE_PERSONAL_INC_PCT_YOY" hidden="1">"c7453"</definedName>
    <definedName name="IQ_SAVINGS_RATE_PERSONAL_INC_PCT_YOY_FC" hidden="1">"c8333"</definedName>
    <definedName name="IQ_SBC_EXPENSE_FFIEC" hidden="1">"c13077"</definedName>
    <definedName name="IQ_SCALABLE_INFRASTRUCTURE_CABLE_INVEST" hidden="1">"c15802"</definedName>
    <definedName name="IQ_SEC_1_4_CONSTRUCTION_DOM_CHARGE_OFFS_FFIEC" hidden="1">"c13165"</definedName>
    <definedName name="IQ_SEC_1_4_CONSTRUCTION_DOM_RECOV_FFIEC" hidden="1">"c13187"</definedName>
    <definedName name="IQ_SEC_BORROWED_OFF_BS_FFIEC" hidden="1">"c13127"</definedName>
    <definedName name="IQ_SEC_FARMLAND_DOM_CHARGE_OFFS_FFIEC" hidden="1">"c13167"</definedName>
    <definedName name="IQ_SEC_FARMLAND_DOM_RECOV_FFIEC" hidden="1">"c13189"</definedName>
    <definedName name="IQ_SEC_FUNDS_PURCHASED_ASSETS_TOT_FFIEC" hidden="1">"c13447"</definedName>
    <definedName name="IQ_SEC_ISSUED_US_AVAIL_SALE_FFIEC" hidden="1">"c12795"</definedName>
    <definedName name="IQ_SEC_ISSUED_US_TRADING_DOM_FFIEC" hidden="1">"c12920"</definedName>
    <definedName name="IQ_SEC_ISSUED_US_TRADING_FFIEC" hidden="1">"c12815"</definedName>
    <definedName name="IQ_SEC_MULTIFAM_DOM_CHARGE_OFFS_FFIEC" hidden="1">"c13171"</definedName>
    <definedName name="IQ_SEC_MULTIFAM_DOM_DUE_30_89_FFIEC" hidden="1">"c13263"</definedName>
    <definedName name="IQ_SEC_MULTIFAM_DOM_DUE_90_FFIEC" hidden="1">"c13291"</definedName>
    <definedName name="IQ_SEC_MULTIFAM_DOM_NON_ACCRUAL_FFIEC" hidden="1">"c13317"</definedName>
    <definedName name="IQ_SEC_MULTIFAM_DOM_RECOV_FFIEC" hidden="1">"c13193"</definedName>
    <definedName name="IQ_SEC_NONFARM_NONRES_CHARGE_OFFS_FFIEC" hidden="1">"c13629"</definedName>
    <definedName name="IQ_SEC_NONFARM_NONRES_DOM_OFFICES_DUE_30_89_FFIEC" hidden="1">"c13264"</definedName>
    <definedName name="IQ_SEC_NONFARM_NONRES_DOM_OFFICES_DUE_90_FFIEC" hidden="1">"c13292"</definedName>
    <definedName name="IQ_SEC_NONFARM_NONRES_DOM_OFFICES_NON_ACCRUAL_FFIEC" hidden="1">"c13318"</definedName>
    <definedName name="IQ_SEC_NONFARM_NONRES_RECOV_FFIEC" hidden="1">"c13633"</definedName>
    <definedName name="IQ_SEC_OTHER_CONSTRUCTION_DOM_CHARGE_OFFS_FFIEC" hidden="1">"c13166"</definedName>
    <definedName name="IQ_SEC_OTHER_CONSTRUCTION_DOM_RECOV_FFIEC" hidden="1">"c13188"</definedName>
    <definedName name="IQ_SEC_OTHER_NONFARM_NONRES_CHARGE_OFFS_FFIEC" hidden="1">"c13173"</definedName>
    <definedName name="IQ_SEC_OTHER_NONFARM_NONRES_DUE_30_89_FFIEC" hidden="1">"c13266"</definedName>
    <definedName name="IQ_SEC_OTHER_NONFARM_NONRES_DUE_90_FFIEC" hidden="1">"c13637"</definedName>
    <definedName name="IQ_SEC_OTHER_NONFARM_NONRES_NON_ACCRUAL_FFIEC" hidden="1">"c15462"</definedName>
    <definedName name="IQ_SEC_OTHER_NONFARM_NONRES_RECOV_FFIEC" hidden="1">"c13195"</definedName>
    <definedName name="IQ_SEC_OWNER_NONFARM_NONRES_CHARGE_OFFS_FFIEC" hidden="1">"c13172"</definedName>
    <definedName name="IQ_SEC_OWNER_NONFARM_NONRES_DUE_30_89_FFIEC" hidden="1">"c13265"</definedName>
    <definedName name="IQ_SEC_OWNER_NONFARM_NONRES_DUE_90_FFIEC" hidden="1">"c13636"</definedName>
    <definedName name="IQ_SEC_OWNER_NONFARM_NONRES_NON_ACCRUAL_FFIEC" hidden="1">"c15461"</definedName>
    <definedName name="IQ_SEC_OWNER_NONFARM_NONRES_RECOV_FFIEC" hidden="1">"c13194"</definedName>
    <definedName name="IQ_SEC_PURCHASED_RESELL" hidden="1">"c5513"</definedName>
    <definedName name="IQ_SEC_PURCHASED_RESELL_FFIEC" hidden="1">"c12807"</definedName>
    <definedName name="IQ_SEC_RE_FOREIGN_DUE_30_89_FFIEC" hidden="1">"c13267"</definedName>
    <definedName name="IQ_SEC_RE_FOREIGN_DUE_90_FFIEC" hidden="1">"c13293"</definedName>
    <definedName name="IQ_SEC_RE_FOREIGN_NON_ACCRUAL_FFIEC" hidden="1">"c13319"</definedName>
    <definedName name="IQ_SEC_SOLD_REPURCHASE_FFIEC" hidden="1">"c12857"</definedName>
    <definedName name="IQ_SECUR_RECEIV" hidden="1">"c1151"</definedName>
    <definedName name="IQ_SECURED_1_4_FAMILY_RESIDENTIAL_CHARGE_OFFS_FDIC" hidden="1">"c6590"</definedName>
    <definedName name="IQ_SECURED_1_4_FAMILY_RESIDENTIAL_NET_CHARGE_OFFS_FDIC" hidden="1">"c6628"</definedName>
    <definedName name="IQ_SECURED_1_4_FAMILY_RESIDENTIAL_RECOVERIES_FDIC" hidden="1">"c6609"</definedName>
    <definedName name="IQ_SECURED_DEBT" hidden="1">"c2546"</definedName>
    <definedName name="IQ_SECURED_DEBT_PCT" hidden="1">"c2547"</definedName>
    <definedName name="IQ_SECURED_FARMLAND_CHARGE_OFFS_FDIC" hidden="1">"c6593"</definedName>
    <definedName name="IQ_SECURED_FARMLAND_DOM_DUE_30_89_FFIEC" hidden="1">"c13259"</definedName>
    <definedName name="IQ_SECURED_FARMLAND_DOM_DUE_90_FFIEC" hidden="1">"c13287"</definedName>
    <definedName name="IQ_SECURED_FARMLAND_DOM_NON_ACCRUAL_FFIEC" hidden="1">"c13313"</definedName>
    <definedName name="IQ_SECURED_FARMLAND_LL_REC_DOM_FFIEC" hidden="1">"c12901"</definedName>
    <definedName name="IQ_SECURED_FARMLAND_NET_CHARGE_OFFS_FDIC" hidden="1">"c6631"</definedName>
    <definedName name="IQ_SECURED_FARMLAND_RECOVERIES_FDIC" hidden="1">"c6612"</definedName>
    <definedName name="IQ_SECURED_MULTI_RES_LL_REC_DOM_FFIEC" hidden="1">"c12905"</definedName>
    <definedName name="IQ_SECURED_MULTIFAMILY_RESIDENTIAL_CHARGE_OFFS_FDIC" hidden="1">"c6591"</definedName>
    <definedName name="IQ_SECURED_MULTIFAMILY_RESIDENTIAL_NET_CHARGE_OFFS_FDIC" hidden="1">"c6629"</definedName>
    <definedName name="IQ_SECURED_MULTIFAMILY_RESIDENTIAL_RECOVERIES_FDIC" hidden="1">"c6610"</definedName>
    <definedName name="IQ_SECURED_NONFARM_NONRESIDENTIAL_CHARGE_OFFS_FDIC" hidden="1">"c6592"</definedName>
    <definedName name="IQ_SECURED_NONFARM_NONRESIDENTIAL_NET_CHARGE_OFFS_FDIC" hidden="1">"c6630"</definedName>
    <definedName name="IQ_SECURED_NONFARM_NONRESIDENTIAL_RECOVERIES_FDIC" hidden="1">"c6611"</definedName>
    <definedName name="IQ_SECURITIES_GAINS_FDIC" hidden="1">"c6584"</definedName>
    <definedName name="IQ_SECURITIES_HELD_MATURITY_FFIEC" hidden="1">"c12777"</definedName>
    <definedName name="IQ_SECURITIES_ISSUED_STATES_FDIC" hidden="1">"c6300"</definedName>
    <definedName name="IQ_SECURITIES_ISSUED_US_FFIEC" hidden="1">"c12781"</definedName>
    <definedName name="IQ_SECURITIES_LENT_FDIC" hidden="1">"c6532"</definedName>
    <definedName name="IQ_SECURITIES_LENT_FFIEC" hidden="1">"c13255"</definedName>
    <definedName name="IQ_SECURITIES_QUARTERLY_AVG_FFIEC" hidden="1">"c13079"</definedName>
    <definedName name="IQ_SECURITIES_STATE_POLI_SUBD_QUARTERLY_AVG_FFIEC" hidden="1">"c15470"</definedName>
    <definedName name="IQ_SECURITIES_UNDERWRITING_FDIC" hidden="1">"c6529"</definedName>
    <definedName name="IQ_SECURITIES_UNDERWRITING_UNUSED_FFIEC" hidden="1">"c13247"</definedName>
    <definedName name="IQ_SECURITIZATION_INC_OPERATING_INC_FFIEC" hidden="1">"c13390"</definedName>
    <definedName name="IQ_SECURITIZATION_INCOME_FFIEC" hidden="1">"c13012"</definedName>
    <definedName name="IQ_SECURITY_ACTIVE_STATUS" hidden="1">"c15160"</definedName>
    <definedName name="IQ_SECURITY_BORROW" hidden="1">"c1152"</definedName>
    <definedName name="IQ_SECURITY_LEVEL" hidden="1">"c2159"</definedName>
    <definedName name="IQ_SECURITY_NAME" hidden="1">"c15159"</definedName>
    <definedName name="IQ_SECURITY_NOTES" hidden="1">"c2202"</definedName>
    <definedName name="IQ_SECURITY_OWN" hidden="1">"c1153"</definedName>
    <definedName name="IQ_SECURITY_RESELL" hidden="1">"c1154"</definedName>
    <definedName name="IQ_SECURITY_TYPE" hidden="1">"c2158"</definedName>
    <definedName name="IQ_SELECTED_FOREIGN_ASSETS_FFIEC" hidden="1">"c13485"</definedName>
    <definedName name="IQ_SEMI_BACKLOG" hidden="1">"c10005"</definedName>
    <definedName name="IQ_SEMI_BACKLOG_AVG_PRICE" hidden="1">"c10006"</definedName>
    <definedName name="IQ_SEMI_BACKLOG_VALUE" hidden="1">"c10007"</definedName>
    <definedName name="IQ_SEMI_BOOK_TO_BILL_RATIO" hidden="1">"c10008"</definedName>
    <definedName name="IQ_SEMI_ORDER_AVG_PRICE" hidden="1">"c10002"</definedName>
    <definedName name="IQ_SEMI_ORDER_VALUE" hidden="1">"c10003"</definedName>
    <definedName name="IQ_SEMI_ORDER_VALUE_CHANGE" hidden="1">"c10004"</definedName>
    <definedName name="IQ_SEMI_ORDERS" hidden="1">"c10001"</definedName>
    <definedName name="IQ_SEMI_WARRANTY_RES_ACQ" hidden="1">"c10011"</definedName>
    <definedName name="IQ_SEMI_WARRANTY_RES_BEG" hidden="1">"c10009"</definedName>
    <definedName name="IQ_SEMI_WARRANTY_RES_END" hidden="1">"c10014"</definedName>
    <definedName name="IQ_SEMI_WARRANTY_RES_ISS" hidden="1">"c10010"</definedName>
    <definedName name="IQ_SEMI_WARRANTY_RES_OTHER" hidden="1">"c10013"</definedName>
    <definedName name="IQ_SEMI_WARRANTY_RES_PAY" hidden="1">"c10012"</definedName>
    <definedName name="IQ_SEP_ACCOUNT_ASSETS_LH_FFIEC" hidden="1">"c13105"</definedName>
    <definedName name="IQ_SEPARATE_ACCOUNT_LIAB_LH_FFIEC" hidden="1">"c13108"</definedName>
    <definedName name="IQ_SEPARATE_ACCT_ASSETS" hidden="1">"c1155"</definedName>
    <definedName name="IQ_SEPARATE_ACCT_LIAB" hidden="1">"c1156"</definedName>
    <definedName name="IQ_SERV_CHARGE_DEPOSITS" hidden="1">"c1157"</definedName>
    <definedName name="IQ_SERVICE_CHARGES_DEPOSIT_ACCOUNTS_DOM_FFIEC" hidden="1">"c13003"</definedName>
    <definedName name="IQ_SERVICE_CHARGES_FDIC" hidden="1">"c6572"</definedName>
    <definedName name="IQ_SERVICE_CHARGES_OPERATING_INC_FFIEC" hidden="1">"c13384"</definedName>
    <definedName name="IQ_SERVICE_FEE" hidden="1">"c8951"</definedName>
    <definedName name="IQ_SERVICING_FEES_FFIEC" hidden="1">"c13011"</definedName>
    <definedName name="IQ_SERVICING_FEES_OPERATING_INC_FFIEC" hidden="1">"c13389"</definedName>
    <definedName name="IQ_SETTLEMENTS_TAX_AUTHORITIES" hidden="1">"c15737"</definedName>
    <definedName name="IQ_SGA" hidden="1">"c1158"</definedName>
    <definedName name="IQ_SGA_BNK" hidden="1">"c1159"</definedName>
    <definedName name="IQ_SGA_INS" hidden="1">"c1160"</definedName>
    <definedName name="IQ_SGA_MARGIN" hidden="1">"c1898"</definedName>
    <definedName name="IQ_SGA_RE" hidden="1">"c6265"</definedName>
    <definedName name="IQ_SGA_REIT" hidden="1">"c1161"</definedName>
    <definedName name="IQ_SGA_SUPPL" hidden="1">"c1162"</definedName>
    <definedName name="IQ_SGA_UTI" hidden="1">"c1163"</definedName>
    <definedName name="IQ_SHARE_PARTNERSHIP_ASSETS" hidden="1">"c16071"</definedName>
    <definedName name="IQ_SHARE_PARTNERSHIP_CURRENT_ASSETS" hidden="1">"c16069"</definedName>
    <definedName name="IQ_SHARE_PARTNERSHIP_CURRENT_LIAB" hidden="1">"c16073"</definedName>
    <definedName name="IQ_SHARE_PARTNERSHIP_CURRENT_TAX" hidden="1">"c16091"</definedName>
    <definedName name="IQ_SHARE_PARTNERSHIP_DEBT" hidden="1">"c16078"</definedName>
    <definedName name="IQ_SHARE_PARTNERSHIP_DEFERRED_TAX" hidden="1">"c16092"</definedName>
    <definedName name="IQ_SHARE_PARTNERSHIP_DEPRECIATION" hidden="1">"c16089"</definedName>
    <definedName name="IQ_SHARE_PARTNERSHIP_FLOAT_DEBT" hidden="1">"c16077"</definedName>
    <definedName name="IQ_SHARE_PARTNERSHIP_FR_DEBT" hidden="1">"c16076"</definedName>
    <definedName name="IQ_SHARE_PARTNERSHIP_INT_EXPENSE" hidden="1">"c16088"</definedName>
    <definedName name="IQ_SHARE_PARTNERSHIP_INT_INCOME" hidden="1">"c16090"</definedName>
    <definedName name="IQ_SHARE_PARTNERSHIP_LIAB" hidden="1">"c16075"</definedName>
    <definedName name="IQ_SHARE_PARTNERSHIP_LT_ASSETS" hidden="1">"c16070"</definedName>
    <definedName name="IQ_SHARE_PARTNERSHIP_NOI" hidden="1">"c16084"</definedName>
    <definedName name="IQ_SHARE_PARTNERSHIP_NON_CURRENT_LIAB" hidden="1">"c16074"</definedName>
    <definedName name="IQ_SHARE_PARTNERSHIP_OPEX" hidden="1">"c16086"</definedName>
    <definedName name="IQ_SHARE_PARTNERSHIP_OTHER_EXPENSE" hidden="1">"c16087"</definedName>
    <definedName name="IQ_SHARE_PARTNERSHIP_OTHER_INCOME" hidden="1">"c16085"</definedName>
    <definedName name="IQ_SHARE_PARTNERSHIP_REVENUE" hidden="1">"c16083"</definedName>
    <definedName name="IQ_SHARE_RE_ASSET" hidden="1">"c16082"</definedName>
    <definedName name="IQ_SHARE_RE_ASSET_DEVELOP_PROP" hidden="1">"c16080"</definedName>
    <definedName name="IQ_SHARE_RE_ASSET_INV_PROP" hidden="1">"c16079"</definedName>
    <definedName name="IQ_SHARE_RE_ASSET_OTHER" hidden="1">"c16081"</definedName>
    <definedName name="IQ_SHAREOUTSTANDING" hidden="1">"c1347"</definedName>
    <definedName name="IQ_SHAREOUTSTANDING_1" hidden="1">"c83"</definedName>
    <definedName name="IQ_SHARES_PER_DR" hidden="1">"c204"</definedName>
    <definedName name="IQ_SHARES_PURCHASED_AVERAGE_PRICE" hidden="1">"c5821"</definedName>
    <definedName name="IQ_SHARES_PURCHASED_QUARTER" hidden="1">"c5820"</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POSITIONS_FFIEC" hidden="1">"c12859"</definedName>
    <definedName name="IQ_SHORT_TERM_INVEST" hidden="1">"c1425"</definedName>
    <definedName name="IQ_SHORT_TERM_INVEST_1" hidden="1">"c1197"</definedName>
    <definedName name="IQ_SMALL_INT_BEAR_CD" hidden="1">"c1166"</definedName>
    <definedName name="IQ_SOC_SEC_RECEIPTS_SAAR_USD_APR_FC" hidden="1">"c12005"</definedName>
    <definedName name="IQ_SOC_SEC_RECEIPTS_SAAR_USD_FC" hidden="1">"c12002"</definedName>
    <definedName name="IQ_SOC_SEC_RECEIPTS_SAAR_USD_POP_FC" hidden="1">"c12003"</definedName>
    <definedName name="IQ_SOC_SEC_RECEIPTS_SAAR_USD_YOY_FC" hidden="1">"c12004"</definedName>
    <definedName name="IQ_SOC_SEC_RECEIPTS_USD_APR_FC" hidden="1">"c12001"</definedName>
    <definedName name="IQ_SOC_SEC_RECEIPTS_USD_FC" hidden="1">"c11998"</definedName>
    <definedName name="IQ_SOC_SEC_RECEIPTS_USD_POP_FC" hidden="1">"c11999"</definedName>
    <definedName name="IQ_SOC_SEC_RECEIPTS_USD_YOY_FC" hidden="1">"c12000"</definedName>
    <definedName name="IQ_SOCIAL_SEC_RECEIPTS" hidden="1">"c7015"</definedName>
    <definedName name="IQ_SOCIAL_SEC_RECEIPTS_APR" hidden="1">"c7675"</definedName>
    <definedName name="IQ_SOCIAL_SEC_RECEIPTS_APR_FC" hidden="1">"c8555"</definedName>
    <definedName name="IQ_SOCIAL_SEC_RECEIPTS_FC" hidden="1">"c7895"</definedName>
    <definedName name="IQ_SOCIAL_SEC_RECEIPTS_POP" hidden="1">"c7235"</definedName>
    <definedName name="IQ_SOCIAL_SEC_RECEIPTS_POP_FC" hidden="1">"c8115"</definedName>
    <definedName name="IQ_SOCIAL_SEC_RECEIPTS_SAAR" hidden="1">"c7016"</definedName>
    <definedName name="IQ_SOCIAL_SEC_RECEIPTS_SAAR_APR" hidden="1">"c7676"</definedName>
    <definedName name="IQ_SOCIAL_SEC_RECEIPTS_SAAR_APR_FC" hidden="1">"c8556"</definedName>
    <definedName name="IQ_SOCIAL_SEC_RECEIPTS_SAAR_FC" hidden="1">"c7896"</definedName>
    <definedName name="IQ_SOCIAL_SEC_RECEIPTS_SAAR_POP" hidden="1">"c7236"</definedName>
    <definedName name="IQ_SOCIAL_SEC_RECEIPTS_SAAR_POP_FC" hidden="1">"c8116"</definedName>
    <definedName name="IQ_SOCIAL_SEC_RECEIPTS_SAAR_YOY" hidden="1">"c7456"</definedName>
    <definedName name="IQ_SOCIAL_SEC_RECEIPTS_SAAR_YOY_FC" hidden="1">"c8336"</definedName>
    <definedName name="IQ_SOCIAL_SEC_RECEIPTS_YOY" hidden="1">"c7455"</definedName>
    <definedName name="IQ_SOCIAL_SEC_RECEIPTS_YOY_FC" hidden="1">"c8335"</definedName>
    <definedName name="IQ_SOFTWARE" hidden="1">"c1167"</definedName>
    <definedName name="IQ_SOLD_COAL" hidden="1">"c15936"</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NSR_ACTION_LT" hidden="1">"c13616"</definedName>
    <definedName name="IQ_SP_ISSUE_NSR_ACTION_ST" hidden="1">"c13622"</definedName>
    <definedName name="IQ_SP_ISSUE_NSR_DATE_LT" hidden="1">"c13615"</definedName>
    <definedName name="IQ_SP_ISSUE_NSR_DATE_ST" hidden="1">"c13621"</definedName>
    <definedName name="IQ_SP_ISSUE_NSR_LT" hidden="1">"c13614"</definedName>
    <definedName name="IQ_SP_ISSUE_NSR_ST" hidden="1">"c13620"</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NSR_ACTION_LT" hidden="1">"c13613"</definedName>
    <definedName name="IQ_SP_NSR_ACTION_ST" hidden="1">"c13619"</definedName>
    <definedName name="IQ_SP_NSR_DATE_LT" hidden="1">"c13612"</definedName>
    <definedName name="IQ_SP_NSR_DATE_ST" hidden="1">"c13618"</definedName>
    <definedName name="IQ_SP_NSR_LT" hidden="1">"c13611"</definedName>
    <definedName name="IQ_SP_NSR_ST" hidden="1">"c13617"</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 hidden="1">"c6266"</definedName>
    <definedName name="IQ_SPECIAL_DIV_CF_REIT" hidden="1">"c1174"</definedName>
    <definedName name="IQ_SPECIAL_DIV_CF_UTI" hidden="1">"c1175"</definedName>
    <definedName name="IQ_SPECIAL_DIV_SHARE" hidden="1">"c3007"</definedName>
    <definedName name="IQ_SPECIFIC_ALLOWANCE" hidden="1">"c15247"</definedName>
    <definedName name="IQ_SQ_FT_LEASED_GROSS_CONSOL" hidden="1">"c8820"</definedName>
    <definedName name="IQ_SQ_FT_LEASED_GROSS_MANAGED" hidden="1">"c8822"</definedName>
    <definedName name="IQ_SQ_FT_LEASED_GROSS_OTHER" hidden="1">"c8823"</definedName>
    <definedName name="IQ_SQ_FT_LEASED_GROSS_TOTAL" hidden="1">"c8824"</definedName>
    <definedName name="IQ_SQ_FT_LEASED_GROSS_UNCONSOL" hidden="1">"c8821"</definedName>
    <definedName name="IQ_SQ_FT_LEASED_NET_CONSOL" hidden="1">"c8825"</definedName>
    <definedName name="IQ_SQ_FT_LEASED_NET_MANAGED" hidden="1">"c8827"</definedName>
    <definedName name="IQ_SQ_FT_LEASED_NET_OTHER" hidden="1">"c8828"</definedName>
    <definedName name="IQ_SQ_FT_LEASED_NET_TOTAL" hidden="1">"c8829"</definedName>
    <definedName name="IQ_SQ_FT_LEASED_NET_UNCONSOL" hidden="1">"c8826"</definedName>
    <definedName name="IQ_SQ_METER_LEASED_GROSS_CONSOL" hidden="1">"c8830"</definedName>
    <definedName name="IQ_SQ_METER_LEASED_GROSS_MANAGED" hidden="1">"c8832"</definedName>
    <definedName name="IQ_SQ_METER_LEASED_GROSS_OTHER" hidden="1">"c8833"</definedName>
    <definedName name="IQ_SQ_METER_LEASED_GROSS_TOTAL" hidden="1">"c8834"</definedName>
    <definedName name="IQ_SQ_METER_LEASED_GROSS_UNCONSOL" hidden="1">"c8831"</definedName>
    <definedName name="IQ_SQ_METER_LEASED_NET_CONSOL" hidden="1">"c8835"</definedName>
    <definedName name="IQ_SQ_METER_LEASED_NET_MANAGED" hidden="1">"c8837"</definedName>
    <definedName name="IQ_SQ_METER_LEASED_NET_OTHER" hidden="1">"c8838"</definedName>
    <definedName name="IQ_SQ_METER_LEASED_NET_TOTAL" hidden="1">"c8839"</definedName>
    <definedName name="IQ_SQ_METER_LEASED_NET_UNCONSOL" hidden="1">"c8836"</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 hidden="1">"c6267"</definedName>
    <definedName name="IQ_ST_DEBT_ISSUED_REIT" hidden="1">"c1186"</definedName>
    <definedName name="IQ_ST_DEBT_ISSUED_UTI" hidden="1">"c1187"</definedName>
    <definedName name="IQ_ST_DEBT_PCT" hidden="1">"c2539"</definedName>
    <definedName name="IQ_ST_DEBT_RE" hidden="1">"c6268"</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 hidden="1">"c6269"</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ASSETS_TOT_FFIEC" hidden="1">"c13438"</definedName>
    <definedName name="IQ_ST_INVEST_ST_NONCORE_FUNDING_FFIEC" hidden="1">"c13338"</definedName>
    <definedName name="IQ_ST_INVEST_UTI" hidden="1">"c1198"</definedName>
    <definedName name="IQ_ST_NOTE_RECEIV" hidden="1">"c1199"</definedName>
    <definedName name="IQ_STAND_REC_DET_EST" hidden="1">"c12069"</definedName>
    <definedName name="IQ_STAND_REC_DET_EST_DATE" hidden="1">"c12222"</definedName>
    <definedName name="IQ_STAND_REC_DET_EST_DATE_REUT" hidden="1">"c12307"</definedName>
    <definedName name="IQ_STAND_REC_DET_EST_ORIGIN" hidden="1">"c12594"</definedName>
    <definedName name="IQ_STAND_REC_DET_EST_ORIGIN_REUT" hidden="1">"c12675"</definedName>
    <definedName name="IQ_STAND_REC_DET_EST_REUT" hidden="1">"c12165"</definedName>
    <definedName name="IQ_STAND_REC_NUM_DET_EST" hidden="1">"c12068"</definedName>
    <definedName name="IQ_STAND_REC_NUM_DET_EST_DATE" hidden="1">"c12221"</definedName>
    <definedName name="IQ_STAND_REC_NUM_DET_EST_DATE_REUT" hidden="1">"c12306"</definedName>
    <definedName name="IQ_STAND_REC_NUM_DET_EST_ORIGIN" hidden="1">"c12593"</definedName>
    <definedName name="IQ_STAND_REC_NUM_DET_EST_ORIGIN_REUT" hidden="1">"c12674"</definedName>
    <definedName name="IQ_STAND_REC_NUM_DET_EST_REUT" hidden="1">"c12164"</definedName>
    <definedName name="IQ_STANDBY_LOC_FHLB_BANK_BEHALF_OFF_BS_FFIEC" hidden="1">"c15412"</definedName>
    <definedName name="IQ_STATE" hidden="1">"c1200"</definedName>
    <definedName name="IQ_STATE_LOCAL_SPENDING_SAAR" hidden="1">"c7017"</definedName>
    <definedName name="IQ_STATE_LOCAL_SPENDING_SAAR_APR" hidden="1">"c7677"</definedName>
    <definedName name="IQ_STATE_LOCAL_SPENDING_SAAR_APR_FC" hidden="1">"c8557"</definedName>
    <definedName name="IQ_STATE_LOCAL_SPENDING_SAAR_FC" hidden="1">"c7897"</definedName>
    <definedName name="IQ_STATE_LOCAL_SPENDING_SAAR_POP" hidden="1">"c7237"</definedName>
    <definedName name="IQ_STATE_LOCAL_SPENDING_SAAR_POP_FC" hidden="1">"c8117"</definedName>
    <definedName name="IQ_STATE_LOCAL_SPENDING_SAAR_YOY" hidden="1">"c7457"</definedName>
    <definedName name="IQ_STATE_LOCAL_SPENDING_SAAR_YOY_FC" hidden="1">"c8337"</definedName>
    <definedName name="IQ_STATES_NONTRANSACTION_ACCOUNTS_FDIC" hidden="1">"c6547"</definedName>
    <definedName name="IQ_STATES_POLI_SUBD_US_NON_TRANS_ACCTS_FFIEC" hidden="1">"c15324"</definedName>
    <definedName name="IQ_STATES_POLI_SUBD_US_TRANS_ACCTS_FFIEC" hidden="1">"c15316"</definedName>
    <definedName name="IQ_STATES_TOTAL_DEPOSITS_FDIC" hidden="1">"c6473"</definedName>
    <definedName name="IQ_STATES_TRANSACTION_ACCOUNTS_FDIC" hidden="1">"c6539"</definedName>
    <definedName name="IQ_STATUTORY_SURPLUS" hidden="1">"c1201"</definedName>
    <definedName name="IQ_STATUTORY_SURPLUS_GAAP_EQUITY" hidden="1">"c15883"</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EST" hidden="1">"c4520"</definedName>
    <definedName name="IQ_STOCK_BASED_EXPLORE_DRILL" hidden="1">"c13851"</definedName>
    <definedName name="IQ_STOCK_BASED_GA" hidden="1">"c2993"</definedName>
    <definedName name="IQ_STOCK_BASED_HIGH_EST" hidden="1">"c4521"</definedName>
    <definedName name="IQ_STOCK_BASED_LOW_EST" hidden="1">"c4522"</definedName>
    <definedName name="IQ_STOCK_BASED_MEDIAN_EST" hidden="1">"c4523"</definedName>
    <definedName name="IQ_STOCK_BASED_NUM_EST" hidden="1">"c4524"</definedName>
    <definedName name="IQ_STOCK_BASED_OTHER" hidden="1">"c2995"</definedName>
    <definedName name="IQ_STOCK_BASED_RD" hidden="1">"c2991"</definedName>
    <definedName name="IQ_STOCK_BASED_SGA" hidden="1">"c2994"</definedName>
    <definedName name="IQ_STOCK_BASED_SM" hidden="1">"c2992"</definedName>
    <definedName name="IQ_STOCK_BASED_STDDEV_EST" hidden="1">"c4525"</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AIGHT_LINE_RENT_ADJ" hidden="1">"c16178"</definedName>
    <definedName name="IQ_STRATEGY_NOTE" hidden="1">"c6791"</definedName>
    <definedName name="IQ_STRIKE_PRICE_ISSUED" hidden="1">"c1645"</definedName>
    <definedName name="IQ_STRIKE_PRICE_OS" hidden="1">"c1646"</definedName>
    <definedName name="IQ_STRIPS_RECEIVABLE_MORTGAGE_LOANS_FFIEC" hidden="1">"c12844"</definedName>
    <definedName name="IQ_STRIPS_RECEIVABLE_OTHER_FFIEC" hidden="1">"c12845"</definedName>
    <definedName name="IQ_STRUCT_FIN_CLASS" hidden="1">"c8950"</definedName>
    <definedName name="IQ_STRUCT_FIN_SERIES" hidden="1">"c8956"</definedName>
    <definedName name="IQ_STRUCTURED_NOTES_INVEST_SECURITIES_FFIEC" hidden="1">"c13468"</definedName>
    <definedName name="IQ_STRUCTURING_NOTES_TIER_1_FFIEC" hidden="1">"c13344"</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FDIC" hidden="1">"c6346"</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UB_NOTES_DEBENTURES_FAIR_VALUE_TOT_FFIEC" hidden="1">"c15410"</definedName>
    <definedName name="IQ_SUB_NOTES_DEBENTURES_FFIEC" hidden="1">"c12867"</definedName>
    <definedName name="IQ_SUB_NOTES_DEBENTURES_LEVEL_1_FFIEC" hidden="1">"c15432"</definedName>
    <definedName name="IQ_SUB_NOTES_DEBENTURES_LEVEL_2_FFIEC" hidden="1">"c15445"</definedName>
    <definedName name="IQ_SUB_NOTES_DEBENTURES_LEVEL_3_FFIEC" hidden="1">"c15458"</definedName>
    <definedName name="IQ_SUB_NOTES_PAYABLE_UNCONSOLIDATED_TRUSTS_FFIEC" hidden="1">"c12868"</definedName>
    <definedName name="IQ_SUBS_ANALOG_CABLE" hidden="1">"c2855"</definedName>
    <definedName name="IQ_SUBS_BASIC_CABLE" hidden="1">"c2857"</definedName>
    <definedName name="IQ_SUBS_BBAND" hidden="1">"c2858"</definedName>
    <definedName name="IQ_SUBS_BUNDLED" hidden="1">"c2861"</definedName>
    <definedName name="IQ_SUBS_DIG_CABLE" hidden="1">"c2856"</definedName>
    <definedName name="IQ_SUBS_NON_VIDEO" hidden="1">"c2860"</definedName>
    <definedName name="IQ_SUBS_PHONE" hidden="1">"c2859"</definedName>
    <definedName name="IQ_SUBS_POSTPAID_WIRELESS" hidden="1">"c2118"</definedName>
    <definedName name="IQ_SUBS_PREPAID_WIRELESS" hidden="1">"c2117"</definedName>
    <definedName name="IQ_SUBS_RESELL_WHOLESALE_WIRELESS" hidden="1">"c15749"</definedName>
    <definedName name="IQ_SUBS_TOTAL" hidden="1">"c2862"</definedName>
    <definedName name="IQ_SUBS_TOTAL_WIRELESS" hidden="1">"c2119"</definedName>
    <definedName name="IQ_SUPPLIES_FFIEC" hidden="1">"c13050"</definedName>
    <definedName name="IQ_SUPPORT_INFRASTRUCTURE_CABLE_INVEST" hidden="1">"c15805"</definedName>
    <definedName name="IQ_SURFACE_RESERVES_COAL" hidden="1">"c15920"</definedName>
    <definedName name="IQ_SURFACE_RESERVES_TO_TOTAL_RESERVES_COAL" hidden="1">"c15959"</definedName>
    <definedName name="IQ_SURPLUS_FDIC" hidden="1">"c6351"</definedName>
    <definedName name="IQ_SURPLUS_FFIEC" hidden="1">"c12877"</definedName>
    <definedName name="IQ_SVA" hidden="1">"c1214"</definedName>
    <definedName name="IQ_SYNTHETIC_STRUCTURED_PRODUCTS_AVAIL_SALE_FFIEC" hidden="1">"c15264"</definedName>
    <definedName name="IQ_SYNTHETIC_STRUCTURED_PRODUCTS_FFIEC" hidden="1">"c15261"</definedName>
    <definedName name="IQ_TANGIBLE_ASSETS_FFIEC" hidden="1">"c13916"</definedName>
    <definedName name="IQ_TANGIBLE_COMMON_EQUITY_FFIEC" hidden="1">"c13914"</definedName>
    <definedName name="IQ_TANGIBLE_EQUITY_ASSETS_FFIEC" hidden="1">"c13346"</definedName>
    <definedName name="IQ_TANGIBLE_EQUITY_FFIEC" hidden="1">"c13915"</definedName>
    <definedName name="IQ_TANGIBLE_TIER_1_LEVERAGE_FFIEC" hidden="1">"c13345"</definedName>
    <definedName name="IQ_TARGET_PRICE_DET_EST" hidden="1">"c12070"</definedName>
    <definedName name="IQ_TARGET_PRICE_DET_EST_CURRENCY" hidden="1">"c12475"</definedName>
    <definedName name="IQ_TARGET_PRICE_DET_EST_CURRENCY_REUT" hidden="1">"c12547"</definedName>
    <definedName name="IQ_TARGET_PRICE_DET_EST_DATE" hidden="1">"c12223"</definedName>
    <definedName name="IQ_TARGET_PRICE_DET_EST_DATE_REUT" hidden="1">"c12308"</definedName>
    <definedName name="IQ_TARGET_PRICE_DET_EST_INCL" hidden="1">"c12358"</definedName>
    <definedName name="IQ_TARGET_PRICE_DET_EST_INCL_REUT" hidden="1">"c12430"</definedName>
    <definedName name="IQ_TARGET_PRICE_DET_EST_ORIGIN_REUT" hidden="1">"c12731"</definedName>
    <definedName name="IQ_TARGET_PRICE_DET_EST_REUT" hidden="1">"c12166"</definedName>
    <definedName name="IQ_TARGET_PRICE_NUM" hidden="1">"c1653"</definedName>
    <definedName name="IQ_TARGET_PRICE_NUM_CIQ" hidden="1">"c4661"</definedName>
    <definedName name="IQ_TARGET_PRICE_NUM_REUT" hidden="1">"c5319"</definedName>
    <definedName name="IQ_TARGET_PRICE_STDDEV" hidden="1">"c1654"</definedName>
    <definedName name="IQ_TARGET_PRICE_STDDEV_CIQ" hidden="1">"c4662"</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AX_EQUIVALENT_ADJUSTMENTS_FFIEC" hidden="1">"c13854"</definedName>
    <definedName name="IQ_TAX_OTHER_EXP_AP" hidden="1">"c8878"</definedName>
    <definedName name="IQ_TAX_OTHER_EXP_AP_ABS" hidden="1">"c8897"</definedName>
    <definedName name="IQ_TAX_OTHER_EXP_NAME_AP" hidden="1">"c8916"</definedName>
    <definedName name="IQ_TAX_OTHER_EXP_NAME_AP_ABS" hidden="1">"c8935"</definedName>
    <definedName name="IQ_TAXES_ADJ_NOI_FFIEC" hidden="1">"c13395"</definedName>
    <definedName name="IQ_TAXES_NOI_FFIEC" hidden="1">"c13394"</definedName>
    <definedName name="IQ_TAXES_TE_AVG_ASSETS_FFIEC" hidden="1">"c13366"</definedName>
    <definedName name="IQ_TBV" hidden="1">"c1906"</definedName>
    <definedName name="IQ_TBV_10YR_ANN_CAGR" hidden="1">"c6169"</definedName>
    <definedName name="IQ_TBV_10YR_ANN_GROWTH" hidden="1">"c1936"</definedName>
    <definedName name="IQ_TBV_1YR_ANN_GROWTH" hidden="1">"c1931"</definedName>
    <definedName name="IQ_TBV_2YR_ANN_CAGR" hidden="1">"c6165"</definedName>
    <definedName name="IQ_TBV_2YR_ANN_GROWTH" hidden="1">"c1932"</definedName>
    <definedName name="IQ_TBV_3YR_ANN_CAGR" hidden="1">"c6166"</definedName>
    <definedName name="IQ_TBV_3YR_ANN_GROWTH" hidden="1">"c1933"</definedName>
    <definedName name="IQ_TBV_5YR_ANN_CAGR" hidden="1">"c6167"</definedName>
    <definedName name="IQ_TBV_5YR_ANN_GROWTH" hidden="1">"c1934"</definedName>
    <definedName name="IQ_TBV_7YR_ANN_CAGR" hidden="1">"c6168"</definedName>
    <definedName name="IQ_TBV_7YR_ANN_GROWTH" hidden="1">"c1935"</definedName>
    <definedName name="IQ_TBV_EXCL_FFIEC" hidden="1">"c13516"</definedName>
    <definedName name="IQ_TBV_SHARE" hidden="1">"c1217"</definedName>
    <definedName name="IQ_TELECOM_FFIEC" hidden="1">"c13057"</definedName>
    <definedName name="IQ_TEMPLATE" hidden="1">"c1521"</definedName>
    <definedName name="IQ_TENANT" hidden="1">"c1218"</definedName>
    <definedName name="IQ_TENANT_LEASE_COMMISSION" hidden="1">"c16177"</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_FWD" hidden="1">"c2238"</definedName>
    <definedName name="IQ_TEV_EBIT_FWD_REUT" hidden="1">"c4054"</definedName>
    <definedName name="IQ_TEV_EBITDA" hidden="1">"c1222"</definedName>
    <definedName name="IQ_TEV_EBITDA_AVG" hidden="1">"c1223"</definedName>
    <definedName name="IQ_TEV_EBITDA_FWD" hidden="1">"c1224"</definedName>
    <definedName name="IQ_TEV_EBITDA_FWD_CIQ" hidden="1">"c4043"</definedName>
    <definedName name="IQ_TEV_EBITDA_FWD_REUT" hidden="1">"c4050"</definedName>
    <definedName name="IQ_TEV_EMPLOYEE_AVG" hidden="1">"c1225"</definedName>
    <definedName name="IQ_TEV_EST" hidden="1">"c4526"</definedName>
    <definedName name="IQ_TEV_HIGH_EST" hidden="1">"c4527"</definedName>
    <definedName name="IQ_TEV_LOW_EST" hidden="1">"c4528"</definedName>
    <definedName name="IQ_TEV_MEDIAN_EST" hidden="1">"c4529"</definedName>
    <definedName name="IQ_TEV_NUM_EST" hidden="1">"c4530"</definedName>
    <definedName name="IQ_TEV_STDDEV_EST" hidden="1">"c4531"</definedName>
    <definedName name="IQ_TEV_TOTAL_REV" hidden="1">"c1226"</definedName>
    <definedName name="IQ_TEV_TOTAL_REV_AVG" hidden="1">"c1227"</definedName>
    <definedName name="IQ_TEV_TOTAL_REV_FWD" hidden="1">"c1228"</definedName>
    <definedName name="IQ_TEV_TOTAL_REV_FWD_CIQ" hidden="1">"c4044"</definedName>
    <definedName name="IQ_TEV_TOTAL_REV_FWD_REUT" hidden="1">"c4051"</definedName>
    <definedName name="IQ_TEV_UFCF" hidden="1">"c2208"</definedName>
    <definedName name="IQ_THREE_MONTHS_FIXED_AND_FLOATING_FDIC" hidden="1">"c6419"</definedName>
    <definedName name="IQ_THREE_MONTHS_MORTGAGE_PASS_THROUGHS_FDIC" hidden="1">"c6411"</definedName>
    <definedName name="IQ_THREE_YEAR_FIXED_AND_FLOATING_RATE_FDIC" hidden="1">"c6421"</definedName>
    <definedName name="IQ_THREE_YEAR_MORTGAGE_PASS_THROUGHS_FDIC" hidden="1">"c6413"</definedName>
    <definedName name="IQ_THREE_YEARS_LESS_FDIC" hidden="1">"c6417"</definedName>
    <definedName name="IQ_TIER_1_CAPITAL_BEFORE_CHARGES_T1_FFIEC" hidden="1">"c13139"</definedName>
    <definedName name="IQ_TIER_1_CAPITAL_FFIEC" hidden="1">"c13143"</definedName>
    <definedName name="IQ_TIER_1_LEVERAGE_RATIO_FFIEC" hidden="1">"c13160"</definedName>
    <definedName name="IQ_TIER_1_RISK_BASED_CAPITAL_RATIO_FDIC" hidden="1">"c6746"</definedName>
    <definedName name="IQ_TIER_1_RISK_BASED_CAPITAL_RATIO_FFIEC" hidden="1">"c13161"</definedName>
    <definedName name="IQ_TIER_2_CAPITAL_FFIEC" hidden="1">"c13149"</definedName>
    <definedName name="IQ_TIER_3_CAPITAL_ALLOCATED_MARKET_RISK_FFIEC" hidden="1">"c13151"</definedName>
    <definedName name="IQ_TIER_ONE_CAPITAL" hidden="1">"c2667"</definedName>
    <definedName name="IQ_TIER_ONE_FDIC" hidden="1">"c6369"</definedName>
    <definedName name="IQ_TIER_ONE_RATIO" hidden="1">"c1229"</definedName>
    <definedName name="IQ_TIER_TWO_CAPITAL" hidden="1">"c2669"</definedName>
    <definedName name="IQ_TIER_TWO_CAPITAL_RATIO" hidden="1">"c15241"</definedName>
    <definedName name="IQ_TIME_DEP" hidden="1">"c1230"</definedName>
    <definedName name="IQ_TIME_DEPOSIT_LESS_100000_QUARTERLY_AVG_FFIEC" hidden="1">"c15487"</definedName>
    <definedName name="IQ_TIME_DEPOSIT_MORE_100000_QUARTERLY_AVG_FFIEC" hidden="1">"c15486"</definedName>
    <definedName name="IQ_TIME_DEPOSITS_LESS_100K_OTHER_INSTITUTIONS_FFIEC" hidden="1">"c12953"</definedName>
    <definedName name="IQ_TIME_DEPOSITS_LESS_100K_TOT_DEPOSITS_FFIEC" hidden="1">"c13907"</definedName>
    <definedName name="IQ_TIME_DEPOSITS_LESS_THAN_100K_FDIC" hidden="1">"c6465"</definedName>
    <definedName name="IQ_TIME_DEPOSITS_MORE_100K_OTHER_INSTITUTIONS_FFIEC" hidden="1">"c12954"</definedName>
    <definedName name="IQ_TIME_DEPOSITS_MORE_100K_TOT_DEPOSITS_FFIEC" hidden="1">"c13906"</definedName>
    <definedName name="IQ_TIME_DEPOSITS_MORE_THAN_100K_FDIC" hidden="1">"c6470"</definedName>
    <definedName name="IQ_TIME_DEPOSITS_TOTAL_DEPOSITS" hidden="1">"c15723"</definedName>
    <definedName name="IQ_TODAY" hidden="1">0</definedName>
    <definedName name="IQ_TOT_1_4_FAM_LOANS_TOT_LOANS_FFIEC" hidden="1">"c13868"</definedName>
    <definedName name="IQ_TOT_ADJ_INC" hidden="1">"c1616"</definedName>
    <definedName name="IQ_TOT_LEASES_TOT_LOANS_FFIEC" hidden="1">"c13876"</definedName>
    <definedName name="IQ_TOT_NON_RE_LOANS_TOT_LOANS_FFIEC" hidden="1">"c13877"</definedName>
    <definedName name="IQ_TOT_NONTRANS_ACCTS_TOT_DEPOSITS_FFIEC" hidden="1">"c13909"</definedName>
    <definedName name="IQ_TOT_RE_LOANS_TOT_LOANS_FFIEC" hidden="1">"c13873"</definedName>
    <definedName name="IQ_TOT_TIME_DEPOSITS_TOT_DEPOSITS_FFIEC" hidden="1">"c13908"</definedName>
    <definedName name="IQ_TOTAL_AR_BR" hidden="1">"c1231"</definedName>
    <definedName name="IQ_TOTAL_AR_RE" hidden="1">"c6270"</definedName>
    <definedName name="IQ_TOTAL_AR_REIT" hidden="1">"c1232"</definedName>
    <definedName name="IQ_TOTAL_AR_UTI" hidden="1">"c1233"</definedName>
    <definedName name="IQ_TOTAL_ASSETS" hidden="1">"c1234"</definedName>
    <definedName name="IQ_TOTAL_ASSETS_10YR_ANN_CAGR" hidden="1">"c6140"</definedName>
    <definedName name="IQ_TOTAL_ASSETS_10YR_ANN_GROWTH" hidden="1">"c1235"</definedName>
    <definedName name="IQ_TOTAL_ASSETS_1YR_ANN_GROWTH" hidden="1">"c1236"</definedName>
    <definedName name="IQ_TOTAL_ASSETS_2YR_ANN_CAGR" hidden="1">"c6141"</definedName>
    <definedName name="IQ_TOTAL_ASSETS_2YR_ANN_GROWTH" hidden="1">"c1237"</definedName>
    <definedName name="IQ_TOTAL_ASSETS_3YR_ANN_CAGR" hidden="1">"c6142"</definedName>
    <definedName name="IQ_TOTAL_ASSETS_3YR_ANN_GROWTH" hidden="1">"c1238"</definedName>
    <definedName name="IQ_TOTAL_ASSETS_5YR_ANN_CAGR" hidden="1">"c6143"</definedName>
    <definedName name="IQ_TOTAL_ASSETS_5YR_ANN_GROWTH" hidden="1">"c1239"</definedName>
    <definedName name="IQ_TOTAL_ASSETS_7YR_ANN_CAGR" hidden="1">"c6144"</definedName>
    <definedName name="IQ_TOTAL_ASSETS_7YR_ANN_GROWTH" hidden="1">"c1240"</definedName>
    <definedName name="IQ_TOTAL_ASSETS_BNK_SUBTOTAL_AP" hidden="1">"c13644"</definedName>
    <definedName name="IQ_TOTAL_ASSETS_FAIR_VALUE_TOT_FFIEC" hidden="1">"c15405"</definedName>
    <definedName name="IQ_TOTAL_ASSETS_FDIC" hidden="1">"c6339"</definedName>
    <definedName name="IQ_TOTAL_ASSETS_FFIEC" hidden="1">"c12849"</definedName>
    <definedName name="IQ_TOTAL_ASSETS_LEVEL_1_FFIEC" hidden="1">"c15427"</definedName>
    <definedName name="IQ_TOTAL_ASSETS_LEVEL_2_FFIEC" hidden="1">"c15440"</definedName>
    <definedName name="IQ_TOTAL_ASSETS_LEVEL_3_FFIEC" hidden="1">"c15453"</definedName>
    <definedName name="IQ_TOTAL_ASSETS_LH_FFIEC" hidden="1">"c13106"</definedName>
    <definedName name="IQ_TOTAL_ASSETS_PC_FFIEC" hidden="1">"c13099"</definedName>
    <definedName name="IQ_TOTAL_ASSETS_SUBTOTAL_AP" hidden="1">"c8985"</definedName>
    <definedName name="IQ_TOTAL_ATTRIB_ORE_RESOURCES_ALUM" hidden="1">"c9241"</definedName>
    <definedName name="IQ_TOTAL_ATTRIB_ORE_RESOURCES_COP" hidden="1">"c9185"</definedName>
    <definedName name="IQ_TOTAL_ATTRIB_ORE_RESOURCES_DIAM" hidden="1">"c9665"</definedName>
    <definedName name="IQ_TOTAL_ATTRIB_ORE_RESOURCES_GOLD" hidden="1">"c9026"</definedName>
    <definedName name="IQ_TOTAL_ATTRIB_ORE_RESOURCES_IRON" hidden="1">"c9400"</definedName>
    <definedName name="IQ_TOTAL_ATTRIB_ORE_RESOURCES_LEAD" hidden="1">"c9453"</definedName>
    <definedName name="IQ_TOTAL_ATTRIB_ORE_RESOURCES_MANG" hidden="1">"c9506"</definedName>
    <definedName name="IQ_TOTAL_ATTRIB_ORE_RESOURCES_MOLYB" hidden="1">"c9718"</definedName>
    <definedName name="IQ_TOTAL_ATTRIB_ORE_RESOURCES_NICK" hidden="1">"c9294"</definedName>
    <definedName name="IQ_TOTAL_ATTRIB_ORE_RESOURCES_PLAT" hidden="1">"c9132"</definedName>
    <definedName name="IQ_TOTAL_ATTRIB_ORE_RESOURCES_SILVER" hidden="1">"c9079"</definedName>
    <definedName name="IQ_TOTAL_ATTRIB_ORE_RESOURCES_TITAN" hidden="1">"c9559"</definedName>
    <definedName name="IQ_TOTAL_ATTRIB_ORE_RESOURCES_URAN" hidden="1">"c9612"</definedName>
    <definedName name="IQ_TOTAL_ATTRIB_ORE_RESOURCES_ZINC" hidden="1">"c9347"</definedName>
    <definedName name="IQ_TOTAL_AVG_CE_TOTAL_AVG_ASSETS" hidden="1">"c1241"</definedName>
    <definedName name="IQ_TOTAL_AVG_EQUITY_TOTAL_AVG_ASSETS" hidden="1">"c1242"</definedName>
    <definedName name="IQ_TOTAL_BANK_CAPITAL" hidden="1">"c2668"</definedName>
    <definedName name="IQ_TOTAL_BEDS" hidden="1">"c8785"</definedName>
    <definedName name="IQ_TOTAL_BROKERED_DEPOSIT_FFIEC" hidden="1">"c15304"</definedName>
    <definedName name="IQ_TOTAL_CA" hidden="1">"c1243"</definedName>
    <definedName name="IQ_TOTAL_CA_SUBTOTAL_AP" hidden="1">"c8986"</definedName>
    <definedName name="IQ_TOTAL_CAP" hidden="1">"c1507"</definedName>
    <definedName name="IQ_TOTAL_CAPITAL_RATIO" hidden="1">"c1244"</definedName>
    <definedName name="IQ_TOTAL_CASH_DIVID" hidden="1">"c1455"</definedName>
    <definedName name="IQ_TOTAL_CASH_DIVID_1" hidden="1">"c1266"</definedName>
    <definedName name="IQ_TOTAL_CASH_DUE_DEPOSITORY_INSTIT_DOM_FFIEC" hidden="1">"c15291"</definedName>
    <definedName name="IQ_TOTAL_CASH_DUE_DEPOSITORY_INSTIT_FFIEC" hidden="1">"c15285"</definedName>
    <definedName name="IQ_TOTAL_CASH_FINAN" hidden="1">"c1352"</definedName>
    <definedName name="IQ_TOTAL_CASH_FINAN_1" hidden="1">"c119"</definedName>
    <definedName name="IQ_TOTAL_CASH_INVEST" hidden="1">"c1353"</definedName>
    <definedName name="IQ_TOTAL_CASH_INVEST_1" hidden="1">"c121"</definedName>
    <definedName name="IQ_TOTAL_CASH_OPER" hidden="1">"c1354"</definedName>
    <definedName name="IQ_TOTAL_CASH_OPER_1" hidden="1">"c122"</definedName>
    <definedName name="IQ_TOTAL_CHARGE_OFFS_FDIC" hidden="1">"c6603"</definedName>
    <definedName name="IQ_TOTAL_CHURN" hidden="1">"c2122"</definedName>
    <definedName name="IQ_TOTAL_CL" hidden="1">"c1245"</definedName>
    <definedName name="IQ_TOTAL_CL_SUBTOTAL_AP" hidden="1">"c8987"</definedName>
    <definedName name="IQ_TOTAL_COAL_PRODUCTION_COAL" hidden="1">"c9824"</definedName>
    <definedName name="IQ_TOTAL_COMMON" hidden="1">"c1411"</definedName>
    <definedName name="IQ_TOTAL_COMMON_1" hidden="1">"c1022"</definedName>
    <definedName name="IQ_TOTAL_COMMON_EQUITY" hidden="1">"c1246"</definedName>
    <definedName name="IQ_TOTAL_COMMON_EQUITY_FFIEC" hidden="1">"c13913"</definedName>
    <definedName name="IQ_TOTAL_COMMON_EQUITY_TOTAL_ASSETS_FFIEC" hidden="1">"c13864"</definedName>
    <definedName name="IQ_TOTAL_COMMON_SHARES_OUT_FFIEC" hidden="1">"c12955"</definedName>
    <definedName name="IQ_TOTAL_CONSTRUCTION_LL_REC_DOM_FFIEC" hidden="1">"c13515"</definedName>
    <definedName name="IQ_TOTAL_CURRENT_ASSETS" hidden="1">"c1430"</definedName>
    <definedName name="IQ_TOTAL_CURRENT_ASSETS_1" hidden="1">"c1243"</definedName>
    <definedName name="IQ_TOTAL_CURRENT_LIAB" hidden="1">"c1431"</definedName>
    <definedName name="IQ_TOTAL_CURRENT_LIAB_1" hidden="1">"c1245"</definedName>
    <definedName name="IQ_TOTAL_DEBT" hidden="1">"c1247"</definedName>
    <definedName name="IQ_TOTAL_DEBT_CAPITAL" hidden="1">"c1248"</definedName>
    <definedName name="IQ_TOTAL_DEBT_CURRENT" hidden="1">"c6190"</definedName>
    <definedName name="IQ_TOTAL_DEBT_EBITDA" hidden="1">"c1249"</definedName>
    <definedName name="IQ_TOTAL_DEBT_EBITDA_CAPEX" hidden="1">"c2948"</definedName>
    <definedName name="IQ_TOTAL_DEBT_EQUITY" hidden="1">"c1250"</definedName>
    <definedName name="IQ_TOTAL_DEBT_EST" hidden="1">"c4532"</definedName>
    <definedName name="IQ_TOTAL_DEBT_EXCL_FIN" hidden="1">"c2937"</definedName>
    <definedName name="IQ_TOTAL_DEBT_GUIDANCE" hidden="1">"c4533"</definedName>
    <definedName name="IQ_TOTAL_DEBT_HIGH_EST" hidden="1">"c4534"</definedName>
    <definedName name="IQ_TOTAL_DEBT_HIGH_GUIDANCE" hidden="1">"c4196"</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 hidden="1">"c6271"</definedName>
    <definedName name="IQ_TOTAL_DEBT_ISSUED_REIT" hidden="1">"c1255"</definedName>
    <definedName name="IQ_TOTAL_DEBT_ISSUED_UTI" hidden="1">"c1256"</definedName>
    <definedName name="IQ_TOTAL_DEBT_ISSUES_INS" hidden="1">"c1257"</definedName>
    <definedName name="IQ_TOTAL_DEBT_LOW_EST" hidden="1">"c4535"</definedName>
    <definedName name="IQ_TOTAL_DEBT_LOW_GUIDANCE" hidden="1">"c4236"</definedName>
    <definedName name="IQ_TOTAL_DEBT_MEDIAN_EST" hidden="1">"c4536"</definedName>
    <definedName name="IQ_TOTAL_DEBT_NON_CURRENT" hidden="1">"c6191"</definedName>
    <definedName name="IQ_TOTAL_DEBT_NUM_EST" hidden="1">"c4537"</definedName>
    <definedName name="IQ_TOTAL_DEBT_OVER_EBITDA" hidden="1">"c1433"</definedName>
    <definedName name="IQ_TOTAL_DEBT_OVER_EBITDA_1" hidden="1">"c1249"</definedName>
    <definedName name="IQ_TOTAL_DEBT_OVER_TOTAL_BV" hidden="1">"c1434"</definedName>
    <definedName name="IQ_TOTAL_DEBT_OVER_TOTAL_BV_1" hidden="1">"c1250"</definedName>
    <definedName name="IQ_TOTAL_DEBT_OVER_TOTAL_CAP" hidden="1">"c1432"</definedName>
    <definedName name="IQ_TOTAL_DEBT_OVER_TOTAL_CAP_1"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 hidden="1">"c6272"</definedName>
    <definedName name="IQ_TOTAL_DEBT_REPAID_REIT" hidden="1">"c1263"</definedName>
    <definedName name="IQ_TOTAL_DEBT_REPAID_UTI" hidden="1">"c1264"</definedName>
    <definedName name="IQ_TOTAL_DEBT_SECURITIES_FDIC" hidden="1">"c6410"</definedName>
    <definedName name="IQ_TOTAL_DEBT_STDDEV_EST" hidden="1">"c4538"</definedName>
    <definedName name="IQ_TOTAL_DEPOSITS" hidden="1">"c1265"</definedName>
    <definedName name="IQ_TOTAL_DEPOSITS_DOM_FFIEC" hidden="1">"c15313"</definedName>
    <definedName name="IQ_TOTAL_DEPOSITS_FDIC" hidden="1">"c6342"</definedName>
    <definedName name="IQ_TOTAL_DEPOSITS_FFIEC" hidden="1">"c13623"</definedName>
    <definedName name="IQ_TOTAL_DEPOSITS_SUPPLE" hidden="1">"c15253"</definedName>
    <definedName name="IQ_TOTAL_DIV_PAID_CF" hidden="1">"c1266"</definedName>
    <definedName name="IQ_TOTAL_EMPLOYEE" hidden="1">"c2141"</definedName>
    <definedName name="IQ_TOTAL_EMPLOYEE_1" hidden="1">"c1522"</definedName>
    <definedName name="IQ_TOTAL_EMPLOYEES" hidden="1">"c1522"</definedName>
    <definedName name="IQ_TOTAL_EMPLOYEES_FDIC" hidden="1">"c6355"</definedName>
    <definedName name="IQ_TOTAL_EQUITY" hidden="1">"c1267"</definedName>
    <definedName name="IQ_TOTAL_EQUITY_10YR_ANN_CAGR" hidden="1">"c6145"</definedName>
    <definedName name="IQ_TOTAL_EQUITY_10YR_ANN_GROWTH" hidden="1">"c1268"</definedName>
    <definedName name="IQ_TOTAL_EQUITY_1YR_ANN_GROWTH" hidden="1">"c1269"</definedName>
    <definedName name="IQ_TOTAL_EQUITY_2YR_ANN_CAGR" hidden="1">"c6146"</definedName>
    <definedName name="IQ_TOTAL_EQUITY_2YR_ANN_GROWTH" hidden="1">"c1270"</definedName>
    <definedName name="IQ_TOTAL_EQUITY_3YR_ANN_CAGR" hidden="1">"c6147"</definedName>
    <definedName name="IQ_TOTAL_EQUITY_3YR_ANN_GROWTH" hidden="1">"c1271"</definedName>
    <definedName name="IQ_TOTAL_EQUITY_5YR_ANN_CAGR" hidden="1">"c6148"</definedName>
    <definedName name="IQ_TOTAL_EQUITY_5YR_ANN_GROWTH" hidden="1">"c1272"</definedName>
    <definedName name="IQ_TOTAL_EQUITY_7YR_ANN_CAGR" hidden="1">"c6149"</definedName>
    <definedName name="IQ_TOTAL_EQUITY_7YR_ANN_GROWTH" hidden="1">"c1273"</definedName>
    <definedName name="IQ_TOTAL_EQUITY_ALLOWANCE_TOTAL_LOANS" hidden="1">"c1274"</definedName>
    <definedName name="IQ_TOTAL_EQUITY_CAPITAL_T1_FFIEC" hidden="1">"c13130"</definedName>
    <definedName name="IQ_TOTAL_EQUITY_FFIEC" hidden="1">"c12881"</definedName>
    <definedName name="IQ_TOTAL_EQUITY_INCL_MINORITY_INTEREST_FFIEC" hidden="1">"c15278"</definedName>
    <definedName name="IQ_TOTAL_EQUITY_LH_FFIEC" hidden="1">"c13109"</definedName>
    <definedName name="IQ_TOTAL_EQUITY_PC_FFIEC" hidden="1">"c13102"</definedName>
    <definedName name="IQ_TOTAL_EQUITY_SUBTOTAL_AP" hidden="1">"c8989"</definedName>
    <definedName name="IQ_TOTAL_EQUITY_TOTAL_ASSETS_FFIEC" hidden="1">"c13863"</definedName>
    <definedName name="IQ_TOTAL_FOREIGN_DEPOSITS_FFIEC" hidden="1">"c15348"</definedName>
    <definedName name="IQ_TOTAL_FOREIGN_LOANS_QUARTERLY_AVG_FFIEC" hidden="1">"c15482"</definedName>
    <definedName name="IQ_TOTAL_IBF_ASSETS_CONSOL_BANK_FFIEC" hidden="1">"c15299"</definedName>
    <definedName name="IQ_TOTAL_IBF_LIABILITIES_FFIEC" hidden="1">"c15302"</definedName>
    <definedName name="IQ_TOTAL_IBF_LL_REC_FFIEC" hidden="1">"c15297"</definedName>
    <definedName name="IQ_TOTAL_INT_EXPENSE_FFIEC" hidden="1">"c13000"</definedName>
    <definedName name="IQ_TOTAL_INT_INCOME_FFIEC" hidden="1">"c12989"</definedName>
    <definedName name="IQ_TOTAL_INTEREST_EXP" hidden="1">"c1382"</definedName>
    <definedName name="IQ_TOTAL_INTEREST_EXP_1" hidden="1">"c591"</definedName>
    <definedName name="IQ_TOTAL_INTEREST_EXP_FOREIGN_FFIEC" hidden="1">"c15374"</definedName>
    <definedName name="IQ_TOTAL_INTEREST_INC_FOREIGN_FFIEC" hidden="1">"c15373"</definedName>
    <definedName name="IQ_TOTAL_INVENTORY" hidden="1">"c1385"</definedName>
    <definedName name="IQ_TOTAL_INVENTORY_1" hidden="1">"c622"</definedName>
    <definedName name="IQ_TOTAL_INVEST" hidden="1">"c1275"</definedName>
    <definedName name="IQ_TOTAL_IRA_KEOGH_PLAN_ACCOUNTS_FFIEC" hidden="1">"c15303"</definedName>
    <definedName name="IQ_TOTAL_LIAB" hidden="1">"c1276"</definedName>
    <definedName name="IQ_TOTAL_LIAB_BNK" hidden="1">"c1277"</definedName>
    <definedName name="IQ_TOTAL_LIAB_BR" hidden="1">"c1278"</definedName>
    <definedName name="IQ_TOTAL_LIAB_EQUITY" hidden="1">"c1279"</definedName>
    <definedName name="IQ_TOTAL_LIAB_EQUITY_FDIC" hidden="1">"c6354"</definedName>
    <definedName name="IQ_TOTAL_LIAB_EQUITY_SUBTOTAL_AP" hidden="1">"c8988"</definedName>
    <definedName name="IQ_TOTAL_LIAB_FIN" hidden="1">"c1280"</definedName>
    <definedName name="IQ_TOTAL_LIAB_INS" hidden="1">"c1281"</definedName>
    <definedName name="IQ_TOTAL_LIAB_RE" hidden="1">"c6273"</definedName>
    <definedName name="IQ_TOTAL_LIAB_REIT" hidden="1">"c1282"</definedName>
    <definedName name="IQ_TOTAL_LIAB_SHAREHOLD" hidden="1">"c1435"</definedName>
    <definedName name="IQ_TOTAL_LIAB_SHAREHOLD_1" hidden="1">"c1279"</definedName>
    <definedName name="IQ_TOTAL_LIAB_TOTAL_ASSETS" hidden="1">"c1283"</definedName>
    <definedName name="IQ_TOTAL_LIABILITIES_EQUITY_FFIEC" hidden="1">"c12882"</definedName>
    <definedName name="IQ_TOTAL_LIABILITIES_FAIR_VALUE_TOT_FFIEC" hidden="1">"c15411"</definedName>
    <definedName name="IQ_TOTAL_LIABILITIES_FDIC" hidden="1">"c6348"</definedName>
    <definedName name="IQ_TOTAL_LIABILITIES_FFIEC" hidden="1">"c12873"</definedName>
    <definedName name="IQ_TOTAL_LIABILITIES_LEVEL_1_FFIEC" hidden="1">"c15433"</definedName>
    <definedName name="IQ_TOTAL_LIABILITIES_LEVEL_2_FFIEC" hidden="1">"c15446"</definedName>
    <definedName name="IQ_TOTAL_LIABILITIES_LEVEL_3_FFIEC" hidden="1">"c15459"</definedName>
    <definedName name="IQ_TOTAL_LL_REC_DOM_FFIEC" hidden="1">"c12917"</definedName>
    <definedName name="IQ_TOTAL_LL_REC_FFIEC" hidden="1">"c12898"</definedName>
    <definedName name="IQ_TOTAL_LOANS" hidden="1">"c5653"</definedName>
    <definedName name="IQ_TOTAL_LOANS_DOM_QUARTERLY_AVG_FFIEC" hidden="1">"c15475"</definedName>
    <definedName name="IQ_TOTAL_LOANS_LEASES_AND_OTHER_DUE_30_89_FFIEC" hidden="1">"c15416"</definedName>
    <definedName name="IQ_TOTAL_LOANS_LEASES_AND_OTHER_DUE_90_FFIEC" hidden="1">"c15420"</definedName>
    <definedName name="IQ_TOTAL_LOANS_LEASES_AND_OTHER_NON_ACCRUAL_FFIEC" hidden="1">"c15466"</definedName>
    <definedName name="IQ_TOTAL_LOANS_LEASES_CHARGE_OFFS_FFIEC" hidden="1">"c13186"</definedName>
    <definedName name="IQ_TOTAL_LOANS_LEASES_DUE_30_89_FFIEC" hidden="1">"c13280"</definedName>
    <definedName name="IQ_TOTAL_LOANS_LEASES_DUE_90_FFIEC" hidden="1">"c13306"</definedName>
    <definedName name="IQ_TOTAL_LOANS_LEASES_NON_ACCRUAL_FFIEC" hidden="1">"c13757"</definedName>
    <definedName name="IQ_TOTAL_LOANS_LEASES_RECOV_FFIEC" hidden="1">"c13208"</definedName>
    <definedName name="IQ_TOTAL_LONG_DEBT" hidden="1">"c1617"</definedName>
    <definedName name="IQ_TOTAL_NON_REC" hidden="1">"c1444"</definedName>
    <definedName name="IQ_TOTAL_NON_TRANS_ACCTS_FFIEC" hidden="1">"c15328"</definedName>
    <definedName name="IQ_TOTAL_NONINTEREST_EXPENSE_FOREIGN_FFIEC" hidden="1">"c15386"</definedName>
    <definedName name="IQ_TOTAL_OPER_EXP_BR" hidden="1">"c1284"</definedName>
    <definedName name="IQ_TOTAL_OPER_EXP_FIN" hidden="1">"c1285"</definedName>
    <definedName name="IQ_TOTAL_OPER_EXP_INS" hidden="1">"c1286"</definedName>
    <definedName name="IQ_TOTAL_OPER_EXP_RE" hidden="1">"c6274"</definedName>
    <definedName name="IQ_TOTAL_OPER_EXP_REIT" hidden="1">"c1287"</definedName>
    <definedName name="IQ_TOTAL_OPER_EXP_UTI" hidden="1">"c1288"</definedName>
    <definedName name="IQ_TOTAL_OPER_EXPEN" hidden="1">"c1445"</definedName>
    <definedName name="IQ_TOTAL_OPERATING_EXPENSE" hidden="1">"c16047"</definedName>
    <definedName name="IQ_TOTAL_OPERATING_REVENUE" hidden="1">"c16030"</definedName>
    <definedName name="IQ_TOTAL_OPTIONS_BEG_OS" hidden="1">"c2693"</definedName>
    <definedName name="IQ_TOTAL_OPTIONS_CANCELLED" hidden="1">"c2696"</definedName>
    <definedName name="IQ_TOTAL_OPTIONS_END_OS" hidden="1">"c2697"</definedName>
    <definedName name="IQ_TOTAL_OPTIONS_EXERCISABLE_END_OS" hidden="1">"c5819"</definedName>
    <definedName name="IQ_TOTAL_OPTIONS_EXERCISED" hidden="1">"c2695"</definedName>
    <definedName name="IQ_TOTAL_OPTIONS_GRANTED" hidden="1">"c2694"</definedName>
    <definedName name="IQ_TOTAL_ORE_RESOURCES_ALUM" hidden="1">"c9230"</definedName>
    <definedName name="IQ_TOTAL_ORE_RESOURCES_COP" hidden="1">"c9174"</definedName>
    <definedName name="IQ_TOTAL_ORE_RESOURCES_DIAM" hidden="1">"c9654"</definedName>
    <definedName name="IQ_TOTAL_ORE_RESOURCES_GOLD" hidden="1">"c9015"</definedName>
    <definedName name="IQ_TOTAL_ORE_RESOURCES_IRON" hidden="1">"c9389"</definedName>
    <definedName name="IQ_TOTAL_ORE_RESOURCES_LEAD" hidden="1">"c9442"</definedName>
    <definedName name="IQ_TOTAL_ORE_RESOURCES_MANG" hidden="1">"c9495"</definedName>
    <definedName name="IQ_TOTAL_ORE_RESOURCES_MOLYB" hidden="1">"c9707"</definedName>
    <definedName name="IQ_TOTAL_ORE_RESOURCES_NICK" hidden="1">"c9283"</definedName>
    <definedName name="IQ_TOTAL_ORE_RESOURCES_PLAT" hidden="1">"c9121"</definedName>
    <definedName name="IQ_TOTAL_ORE_RESOURCES_SILVER" hidden="1">"c9068"</definedName>
    <definedName name="IQ_TOTAL_ORE_RESOURCES_TITAN" hidden="1">"c9548"</definedName>
    <definedName name="IQ_TOTAL_ORE_RESOURCES_URAN" hidden="1">"c9601"</definedName>
    <definedName name="IQ_TOTAL_ORE_RESOURCES_ZINC" hidden="1">"c9336"</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P" hidden="1">"c8765"</definedName>
    <definedName name="IQ_TOTAL_PROVED_RESERVES_NGL" hidden="1">"c2924"</definedName>
    <definedName name="IQ_TOTAL_PROVED_RESERVES_OIL" hidden="1">"c2040"</definedName>
    <definedName name="IQ_TOTAL_RE_LOANS_TOTAL_LOANS" hidden="1">"c15715"</definedName>
    <definedName name="IQ_TOTAL_RE_NOI_AVG_GROSS_PROP" hidden="1">"c16059"</definedName>
    <definedName name="IQ_TOTAL_RECEIV" hidden="1">"c1293"</definedName>
    <definedName name="IQ_TOTAL_RECOV_ATTRIB_RESOURCES_ALUM" hidden="1">"c9246"</definedName>
    <definedName name="IQ_TOTAL_RECOV_ATTRIB_RESOURCES_COAL" hidden="1">"c9820"</definedName>
    <definedName name="IQ_TOTAL_RECOV_ATTRIB_RESOURCES_COP" hidden="1">"c9190"</definedName>
    <definedName name="IQ_TOTAL_RECOV_ATTRIB_RESOURCES_DIAM" hidden="1">"c9670"</definedName>
    <definedName name="IQ_TOTAL_RECOV_ATTRIB_RESOURCES_GOLD" hidden="1">"c9031"</definedName>
    <definedName name="IQ_TOTAL_RECOV_ATTRIB_RESOURCES_IRON" hidden="1">"c9405"</definedName>
    <definedName name="IQ_TOTAL_RECOV_ATTRIB_RESOURCES_LEAD" hidden="1">"c9458"</definedName>
    <definedName name="IQ_TOTAL_RECOV_ATTRIB_RESOURCES_MANG" hidden="1">"c9511"</definedName>
    <definedName name="IQ_TOTAL_RECOV_ATTRIB_RESOURCES_MET_COAL" hidden="1">"c9760"</definedName>
    <definedName name="IQ_TOTAL_RECOV_ATTRIB_RESOURCES_MOLYB" hidden="1">"c9723"</definedName>
    <definedName name="IQ_TOTAL_RECOV_ATTRIB_RESOURCES_NICK" hidden="1">"c9299"</definedName>
    <definedName name="IQ_TOTAL_RECOV_ATTRIB_RESOURCES_PLAT" hidden="1">"c9137"</definedName>
    <definedName name="IQ_TOTAL_RECOV_ATTRIB_RESOURCES_SILVER" hidden="1">"c9084"</definedName>
    <definedName name="IQ_TOTAL_RECOV_ATTRIB_RESOURCES_STEAM" hidden="1">"c9790"</definedName>
    <definedName name="IQ_TOTAL_RECOV_ATTRIB_RESOURCES_TITAN" hidden="1">"c9564"</definedName>
    <definedName name="IQ_TOTAL_RECOV_ATTRIB_RESOURCES_URAN" hidden="1">"c9617"</definedName>
    <definedName name="IQ_TOTAL_RECOV_ATTRIB_RESOURCES_ZINC" hidden="1">"c9352"</definedName>
    <definedName name="IQ_TOTAL_RECOV_RESOURCES_ALUM" hidden="1">"c9236"</definedName>
    <definedName name="IQ_TOTAL_RECOV_RESOURCES_COAL" hidden="1">"c9815"</definedName>
    <definedName name="IQ_TOTAL_RECOV_RESOURCES_COP" hidden="1">"c9180"</definedName>
    <definedName name="IQ_TOTAL_RECOV_RESOURCES_DIAM" hidden="1">"c9660"</definedName>
    <definedName name="IQ_TOTAL_RECOV_RESOURCES_GOLD" hidden="1">"c9021"</definedName>
    <definedName name="IQ_TOTAL_RECOV_RESOURCES_IRON" hidden="1">"c9395"</definedName>
    <definedName name="IQ_TOTAL_RECOV_RESOURCES_LEAD" hidden="1">"c9448"</definedName>
    <definedName name="IQ_TOTAL_RECOV_RESOURCES_MANG" hidden="1">"c9501"</definedName>
    <definedName name="IQ_TOTAL_RECOV_RESOURCES_MET_COAL" hidden="1">"c9755"</definedName>
    <definedName name="IQ_TOTAL_RECOV_RESOURCES_MOLYB" hidden="1">"c9713"</definedName>
    <definedName name="IQ_TOTAL_RECOV_RESOURCES_NICK" hidden="1">"c9289"</definedName>
    <definedName name="IQ_TOTAL_RECOV_RESOURCES_PLAT" hidden="1">"c9127"</definedName>
    <definedName name="IQ_TOTAL_RECOV_RESOURCES_SILVER" hidden="1">"c9074"</definedName>
    <definedName name="IQ_TOTAL_RECOV_RESOURCES_STEAM" hidden="1">"c9785"</definedName>
    <definedName name="IQ_TOTAL_RECOV_RESOURCES_TITAN" hidden="1">"c9554"</definedName>
    <definedName name="IQ_TOTAL_RECOV_RESOURCES_URAN" hidden="1">"c9607"</definedName>
    <definedName name="IQ_TOTAL_RECOV_RESOURCES_ZINC" hidden="1">"c9342"</definedName>
    <definedName name="IQ_TOTAL_RECOVERIES_FDIC" hidden="1">"c6622"</definedName>
    <definedName name="IQ_TOTAL_RENTAL_REVENUE" hidden="1">"c16022"</definedName>
    <definedName name="IQ_TOTAL_RESOURCES_CALORIFIC_VALUE_COAL" hidden="1">"c9810"</definedName>
    <definedName name="IQ_TOTAL_RESOURCES_CALORIFIC_VALUE_MET_COAL" hidden="1">"c9750"</definedName>
    <definedName name="IQ_TOTAL_RESOURCES_CALORIFIC_VALUE_STEAM" hidden="1">"c9780"</definedName>
    <definedName name="IQ_TOTAL_RESOURCES_GRADE_ALUM" hidden="1">"c9231"</definedName>
    <definedName name="IQ_TOTAL_RESOURCES_GRADE_COP" hidden="1">"c9175"</definedName>
    <definedName name="IQ_TOTAL_RESOURCES_GRADE_DIAM" hidden="1">"c9655"</definedName>
    <definedName name="IQ_TOTAL_RESOURCES_GRADE_GOLD" hidden="1">"c9016"</definedName>
    <definedName name="IQ_TOTAL_RESOURCES_GRADE_IRON" hidden="1">"c9390"</definedName>
    <definedName name="IQ_TOTAL_RESOURCES_GRADE_LEAD" hidden="1">"c9443"</definedName>
    <definedName name="IQ_TOTAL_RESOURCES_GRADE_MANG" hidden="1">"c9496"</definedName>
    <definedName name="IQ_TOTAL_RESOURCES_GRADE_MOLYB" hidden="1">"c9708"</definedName>
    <definedName name="IQ_TOTAL_RESOURCES_GRADE_NICK" hidden="1">"c9284"</definedName>
    <definedName name="IQ_TOTAL_RESOURCES_GRADE_PLAT" hidden="1">"c9122"</definedName>
    <definedName name="IQ_TOTAL_RESOURCES_GRADE_SILVER" hidden="1">"c9069"</definedName>
    <definedName name="IQ_TOTAL_RESOURCES_GRADE_TITAN" hidden="1">"c9549"</definedName>
    <definedName name="IQ_TOTAL_RESOURCES_GRADE_URAN" hidden="1">"c9602"</definedName>
    <definedName name="IQ_TOTAL_RESOURCES_GRADE_ZINC" hidden="1">"c9337"</definedName>
    <definedName name="IQ_TOTAL_RETURN_SWAPS_DERIVATIVES_BENEFICIARY_FFIEC" hidden="1">"c13120"</definedName>
    <definedName name="IQ_TOTAL_RETURN_SWAPS_DERIVATIVES_GUARANTOR_FFIEC" hidden="1">"c13113"</definedName>
    <definedName name="IQ_TOTAL_REV" hidden="1">"c1294"</definedName>
    <definedName name="IQ_TOTAL_REV_10YR_ANN_CAGR" hidden="1">"c6150"</definedName>
    <definedName name="IQ_TOTAL_REV_10YR_ANN_GROWTH" hidden="1">"c1295"</definedName>
    <definedName name="IQ_TOTAL_REV_1YR_ANN_GROWTH" hidden="1">"c1296"</definedName>
    <definedName name="IQ_TOTAL_REV_2YR_ANN_CAGR" hidden="1">"c6151"</definedName>
    <definedName name="IQ_TOTAL_REV_2YR_ANN_GROWTH" hidden="1">"c1297"</definedName>
    <definedName name="IQ_TOTAL_REV_3YR_ANN_CAGR" hidden="1">"c6152"</definedName>
    <definedName name="IQ_TOTAL_REV_3YR_ANN_GROWTH" hidden="1">"c1298"</definedName>
    <definedName name="IQ_TOTAL_REV_5YR_ANN_CAGR" hidden="1">"c6153"</definedName>
    <definedName name="IQ_TOTAL_REV_5YR_ANN_GROWTH" hidden="1">"c1299"</definedName>
    <definedName name="IQ_TOTAL_REV_7YR_ANN_CAGR" hidden="1">"c6154"</definedName>
    <definedName name="IQ_TOTAL_REV_7YR_ANN_GROWTH" hidden="1">"c1300"</definedName>
    <definedName name="IQ_TOTAL_REV_AS_REPORTED" hidden="1">"c1301"</definedName>
    <definedName name="IQ_TOTAL_REV_BNK" hidden="1">"c1302"</definedName>
    <definedName name="IQ_TOTAL_REV_BNK_FDIC" hidden="1">"c6786"</definedName>
    <definedName name="IQ_TOTAL_REV_BR" hidden="1">"c1303"</definedName>
    <definedName name="IQ_TOTAL_REV_EMPLOYEE" hidden="1">"c1304"</definedName>
    <definedName name="IQ_TOTAL_REV_FIN" hidden="1">"c1305"</definedName>
    <definedName name="IQ_TOTAL_REV_INS" hidden="1">"c1306"</definedName>
    <definedName name="IQ_TOTAL_REV_RE" hidden="1">"c6275"</definedName>
    <definedName name="IQ_TOTAL_REV_REIT" hidden="1">"c1307"</definedName>
    <definedName name="IQ_TOTAL_REV_SHARE" hidden="1">"c1912"</definedName>
    <definedName name="IQ_TOTAL_REV_SUBTOTAL_AP" hidden="1">"c8975"</definedName>
    <definedName name="IQ_TOTAL_REV_UTI" hidden="1">"c1308"</definedName>
    <definedName name="IQ_TOTAL_REVENUE" hidden="1">"c1436"</definedName>
    <definedName name="IQ_TOTAL_REVENUE_1" hidden="1">"c1294"</definedName>
    <definedName name="IQ_TOTAL_REVENUE_FFIEC" hidden="1">"c13020"</definedName>
    <definedName name="IQ_TOTAL_REVENUE_FOREIGN_FFIEC" hidden="1">"c15383"</definedName>
    <definedName name="IQ_TOTAL_RISK_BASED_CAPITAL_FFIEC" hidden="1">"c13153"</definedName>
    <definedName name="IQ_TOTAL_RISK_BASED_CAPITAL_RATIO_FDIC" hidden="1">"c6747"</definedName>
    <definedName name="IQ_TOTAL_RISK_BASED_CAPITAL_RATIO_FFIEC" hidden="1">"c13162"</definedName>
    <definedName name="IQ_TOTAL_RISK_WEIGHTED_ASSETS_FFIEC" hidden="1">"c13858"</definedName>
    <definedName name="IQ_TOTAL_ROOMS" hidden="1">"c8789"</definedName>
    <definedName name="IQ_TOTAL_SECURITIES_FDIC" hidden="1">"c6306"</definedName>
    <definedName name="IQ_TOTAL_SPECIAL" hidden="1">"c1618"</definedName>
    <definedName name="IQ_TOTAL_SQ_FT" hidden="1">"c8781"</definedName>
    <definedName name="IQ_TOTAL_ST_BORROW" hidden="1">"c1424"</definedName>
    <definedName name="IQ_TOTAL_ST_BORROW_1" hidden="1">"c1177"</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TIME_DEPOSITS_FDIC" hidden="1">"c6497"</definedName>
    <definedName name="IQ_TOTAL_TIME_LESS_100000_1_TO_3_YEARS_FFIEC" hidden="1">"c15335"</definedName>
    <definedName name="IQ_TOTAL_TIME_LESS_100000_3_MONTHS_LESS_FFIEC" hidden="1">"c15333"</definedName>
    <definedName name="IQ_TOTAL_TIME_LESS_100000_3_TO_12_MONTHS_FFIEC" hidden="1">"c15334"</definedName>
    <definedName name="IQ_TOTAL_TIME_LESS_100000_FFIEC" hidden="1">"c15332"</definedName>
    <definedName name="IQ_TOTAL_TIME_LESS_100000_OVER_3_YEARS_FFIEC" hidden="1">"c15336"</definedName>
    <definedName name="IQ_TOTAL_TIME_MORE_100000_1_TO_3_YEARS_FFIEC" hidden="1">"c15340"</definedName>
    <definedName name="IQ_TOTAL_TIME_MORE_100000_3_MONTHS_LESS_FFIEC" hidden="1">"c15338"</definedName>
    <definedName name="IQ_TOTAL_TIME_MORE_100000_3_TO_12_MONTHS_FFIEC" hidden="1">"c15339"</definedName>
    <definedName name="IQ_TOTAL_TIME_MORE_100000_FFIEC" hidden="1">"c15337"</definedName>
    <definedName name="IQ_TOTAL_TIME_MORE_100000_OVER_3_YEARS_FFIEC" hidden="1">"c15341"</definedName>
    <definedName name="IQ_TOTAL_TIME_SAVINGS_DEPOSITS_FDIC" hidden="1">"c6498"</definedName>
    <definedName name="IQ_TOTAL_TRADING_ASSETS_FFIEC" hidden="1">"c12939"</definedName>
    <definedName name="IQ_TOTAL_TRADING_LIAB_DOM_FFIEC" hidden="1">"c12944"</definedName>
    <definedName name="IQ_TOTAL_TRADING_LIAB_FOREIGN_FFIEC" hidden="1">"c15296"</definedName>
    <definedName name="IQ_TOTAL_TRANS_ACCTS_FFIEC" hidden="1">"c15321"</definedName>
    <definedName name="IQ_TOTAL_UNITS" hidden="1">"c8773"</definedName>
    <definedName name="IQ_TOTAL_UNUSED_COMMITMENTS_FDIC" hidden="1">"c6536"</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 hidden="1">"c6286"</definedName>
    <definedName name="IQ_TOTAL_UNUSUAL_REIT" hidden="1">"c5520"</definedName>
    <definedName name="IQ_TOTAL_UNUSUAL_SUPPLE" hidden="1">"c13817"</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_TERM_FEE" hidden="1">"c13638"</definedName>
    <definedName name="IQ_TR_BUY_TERM_FEE_PCT" hidden="1">"c13639"</definedName>
    <definedName name="IQ_TR_BUYBACK_TO_CLOSE" hidden="1">"c13919"</definedName>
    <definedName name="IQ_TR_BUYBACK_TO_HIGH" hidden="1">"c13917"</definedName>
    <definedName name="IQ_TR_BUYBACK_TO_LOW" hidden="1">"c13918"</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PPROACH" hidden="1">"c12706"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OFFER_PER_SHARE" hidden="1">"c18872"</definedName>
    <definedName name="IQ_TR_PT_PCT_SHARES" hidden="1">"c2416"</definedName>
    <definedName name="IQ_TR_RATING_FEES" hidden="1">"c2275"</definedName>
    <definedName name="IQ_TR_REG_EFFECT_DATE" hidden="1">"c2264"</definedName>
    <definedName name="IQ_TR_REG_FILED_DATE" hidden="1">"c2263"</definedName>
    <definedName name="IQ_TR_REGISTRATION_FEES" hidden="1">"c2274"</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_TERM_FEE" hidden="1">"c2298"</definedName>
    <definedName name="IQ_TR_SELL_TERM_FEE_PCT" hidden="1">"c2297"</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AR_1" hidden="1">"c40"</definedName>
    <definedName name="IQ_TRADE_PRINCIPAL" hidden="1">"c1309"</definedName>
    <definedName name="IQ_TRADING_ACCOUNT_GAINS_FEES_FDIC" hidden="1">"c6573"</definedName>
    <definedName name="IQ_TRADING_ASSETS" hidden="1">"c1310"</definedName>
    <definedName name="IQ_TRADING_ASSETS_FAIR_VALUE_TOT_FFIEC" hidden="1">"c13210"</definedName>
    <definedName name="IQ_TRADING_ASSETS_FDIC" hidden="1">"c6328"</definedName>
    <definedName name="IQ_TRADING_ASSETS_FFIEC" hidden="1">"c12812"</definedName>
    <definedName name="IQ_TRADING_ASSETS_FOREIGN_FFIEC" hidden="1">"c12940"</definedName>
    <definedName name="IQ_TRADING_ASSETS_LEVEL_1_FFIEC" hidden="1">"c13218"</definedName>
    <definedName name="IQ_TRADING_ASSETS_LEVEL_2_FFIEC" hidden="1">"c13226"</definedName>
    <definedName name="IQ_TRADING_ASSETS_LEVEL_3_FFIEC" hidden="1">"c13234"</definedName>
    <definedName name="IQ_TRADING_ASSETS_QUARTERLY_AVG_FFIEC" hidden="1">"c13085"</definedName>
    <definedName name="IQ_TRADING_CURRENCY" hidden="1">"c2212"</definedName>
    <definedName name="IQ_TRADING_ITEM_CIQID" hidden="1">"c8949"</definedName>
    <definedName name="IQ_TRADING_LIABILITIES_FAIR_VALUE_TOT_FFIEC" hidden="1">"c13214"</definedName>
    <definedName name="IQ_TRADING_LIABILITIES_FDIC" hidden="1">"c6344"</definedName>
    <definedName name="IQ_TRADING_LIABILITIES_FFIEC" hidden="1">"c12858"</definedName>
    <definedName name="IQ_TRADING_LIABILITIES_LEVEL_1_FFIEC" hidden="1">"c13222"</definedName>
    <definedName name="IQ_TRADING_LIABILITIES_LEVEL_2_FFIEC" hidden="1">"c13230"</definedName>
    <definedName name="IQ_TRADING_LIABILITIES_LEVEL_3_FFIEC" hidden="1">"c13238"</definedName>
    <definedName name="IQ_TRADING_REV_FOREIGN_FFIEC" hidden="1">"c15377"</definedName>
    <definedName name="IQ_TRADING_REV_OPERATING_INC_FFIEC" hidden="1">"c13385"</definedName>
    <definedName name="IQ_TRADING_REVENUE_FFIEC" hidden="1">"c13004"</definedName>
    <definedName name="IQ_TRANS_ACCTS_TOT_DEPOSITS_FFIEC" hidden="1">"c13904"</definedName>
    <definedName name="IQ_TRANS_IMPACT_FIN_48_CURRENT_ASSETS" hidden="1">"c15727"</definedName>
    <definedName name="IQ_TRANS_IMPACT_FIN_48_CURRENT_LIABILITIES" hidden="1">"c15729"</definedName>
    <definedName name="IQ_TRANS_IMPACT_FIN_48_LT_ASSETS" hidden="1">"c15728"</definedName>
    <definedName name="IQ_TRANS_IMPACT_FIN_48_NON_CURRENT_LIABILITIES" hidden="1">"c15730"</definedName>
    <definedName name="IQ_TRANS_IMPACT_FIN_48_RETAINED_EARNINGS" hidden="1">"c15731"</definedName>
    <definedName name="IQ_TRANSACTION_ACCOUNTS_FDIC" hidden="1">"c6544"</definedName>
    <definedName name="IQ_TRANSACTION_LIST" hidden="1">"c15126"</definedName>
    <definedName name="IQ_TRANSACTION_LIST_BANKRUPTCY" hidden="1">"c15131"</definedName>
    <definedName name="IQ_TRANSACTION_LIST_BUYBACK" hidden="1">"c15129"</definedName>
    <definedName name="IQ_TRANSACTION_LIST_INCL_SUBS" hidden="1">"c15132"</definedName>
    <definedName name="IQ_TRANSACTION_LIST_INCL_SUBS_BANKRUPTCY" hidden="1">"c15137"</definedName>
    <definedName name="IQ_TRANSACTION_LIST_INCL_SUBS_BUYBACK" hidden="1">"c15135"</definedName>
    <definedName name="IQ_TRANSACTION_LIST_INCL_SUBS_MA" hidden="1">"c15133"</definedName>
    <definedName name="IQ_TRANSACTION_LIST_INCL_SUBS_PO" hidden="1">"c15136"</definedName>
    <definedName name="IQ_TRANSACTION_LIST_INCL_SUBS_PP" hidden="1">"c15134"</definedName>
    <definedName name="IQ_TRANSACTION_LIST_MA" hidden="1">"c15127"</definedName>
    <definedName name="IQ_TRANSACTION_LIST_PO" hidden="1">"c15130"</definedName>
    <definedName name="IQ_TRANSACTION_LIST_PP" hidden="1">"c15128"</definedName>
    <definedName name="IQ_TREASURER_ID" hidden="1">"c15214"</definedName>
    <definedName name="IQ_TREASURER_NAME" hidden="1">"c15213"</definedName>
    <definedName name="IQ_TREASURY" hidden="1">"c1311"</definedName>
    <definedName name="IQ_TREASURY_INVEST_SECURITIES_FFIEC" hidden="1">"c13457"</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 hidden="1">"c6276"</definedName>
    <definedName name="IQ_TREASURY_OTHER_EQUITY_REIT" hidden="1">"c1317"</definedName>
    <definedName name="IQ_TREASURY_OTHER_EQUITY_UTI" hidden="1">"c1318"</definedName>
    <definedName name="IQ_TREASURY_STOCK" hidden="1">"c1438"</definedName>
    <definedName name="IQ_TREASURY_STOCK_1" hidden="1">"c1311"</definedName>
    <definedName name="IQ_TREASURY_STOCK_TRANSACTIONS_FDIC" hidden="1">"c6501"</definedName>
    <definedName name="IQ_TREASURY_STOCK_TRANSACTIONS_FFIEC" hidden="1">"c15352"</definedName>
    <definedName name="IQ_TRUCK_ASSEMBLIES" hidden="1">"c7021"</definedName>
    <definedName name="IQ_TRUCK_ASSEMBLIES_APR" hidden="1">"c7681"</definedName>
    <definedName name="IQ_TRUCK_ASSEMBLIES_APR_FC" hidden="1">"c8561"</definedName>
    <definedName name="IQ_TRUCK_ASSEMBLIES_FC" hidden="1">"c7901"</definedName>
    <definedName name="IQ_TRUCK_ASSEMBLIES_POP" hidden="1">"c7241"</definedName>
    <definedName name="IQ_TRUCK_ASSEMBLIES_POP_FC" hidden="1">"c8121"</definedName>
    <definedName name="IQ_TRUCK_ASSEMBLIES_YOY" hidden="1">"c7461"</definedName>
    <definedName name="IQ_TRUCK_ASSEMBLIES_YOY_FC" hidden="1">"c8341"</definedName>
    <definedName name="IQ_TRUST_INC" hidden="1">"c1319"</definedName>
    <definedName name="IQ_TRUST_PREF" hidden="1">"c1320"</definedName>
    <definedName name="IQ_TRUST_PREFERRED" hidden="1">"c3029"</definedName>
    <definedName name="IQ_TRUST_PREFERRED_PCT" hidden="1">"c3030"</definedName>
    <definedName name="IQ_TRUSTEE" hidden="1">"c8959"</definedName>
    <definedName name="IQ_TWELVE_MONTHS_FIXED_AND_FLOATING_FDIC" hidden="1">"c6420"</definedName>
    <definedName name="IQ_TWELVE_MONTHS_MORTGAGE_PASS_THROUGHS_FDIC" hidden="1">"c6412"</definedName>
    <definedName name="IQ_UFCF_10YR_ANN_CAGR" hidden="1">"c6179"</definedName>
    <definedName name="IQ_UFCF_10YR_ANN_GROWTH" hidden="1">"c1948"</definedName>
    <definedName name="IQ_UFCF_1YR_ANN_GROWTH" hidden="1">"c1943"</definedName>
    <definedName name="IQ_UFCF_2YR_ANN_CAGR" hidden="1">"c6175"</definedName>
    <definedName name="IQ_UFCF_2YR_ANN_GROWTH" hidden="1">"c1944"</definedName>
    <definedName name="IQ_UFCF_3YR_ANN_CAGR" hidden="1">"c6176"</definedName>
    <definedName name="IQ_UFCF_3YR_ANN_GROWTH" hidden="1">"c1945"</definedName>
    <definedName name="IQ_UFCF_5YR_ANN_CAGR" hidden="1">"c6177"</definedName>
    <definedName name="IQ_UFCF_5YR_ANN_GROWTH" hidden="1">"c1946"</definedName>
    <definedName name="IQ_UFCF_7YR_ANN_CAGR" hidden="1">"c6178"</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ASSIGNED_RESERVES_COAL" hidden="1">"c15914"</definedName>
    <definedName name="IQ_UNASSIGNED_RESERVES_TO_TOTAL_RESERVES_COAL" hidden="1">"c15956"</definedName>
    <definedName name="IQ_UNCLASSIFIED_PROPERTY_OPERATING_EXPENSE" hidden="1">"c16034"</definedName>
    <definedName name="IQ_UNCLASSIFIED_RENTAL_INCOME" hidden="1">"c16021"</definedName>
    <definedName name="IQ_UNCONSOL_BEDS" hidden="1">"c8783"</definedName>
    <definedName name="IQ_UNCONSOL_NOI" hidden="1">"c16067"</definedName>
    <definedName name="IQ_UNCONSOL_PROP" hidden="1">"c8762"</definedName>
    <definedName name="IQ_UNCONSOL_ROOMS" hidden="1">"c8787"</definedName>
    <definedName name="IQ_UNCONSOL_SQ_FT" hidden="1">"c8778"</definedName>
    <definedName name="IQ_UNCONSOL_UNITS" hidden="1">"c8770"</definedName>
    <definedName name="IQ_UNDERGROUND_RESERVES_COAL" hidden="1">"c15922"</definedName>
    <definedName name="IQ_UNDERGROUND_RESERVES_TO_TOTAL_RESERVES_COAL" hidden="1">"c15960"</definedName>
    <definedName name="IQ_UNDERWRITER" hidden="1">"c8958"</definedName>
    <definedName name="IQ_UNDERWRITING_PROFIT" hidden="1">"c9975"</definedName>
    <definedName name="IQ_UNDIVIDED_PROFITS_FDIC" hidden="1">"c6352"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 hidden="1">"c6277"</definedName>
    <definedName name="IQ_UNEARN_REV_CURRENT_REIT" hidden="1">"c1327"</definedName>
    <definedName name="IQ_UNEARN_REV_CURRENT_UTI" hidden="1">"c1328"</definedName>
    <definedName name="IQ_UNEARN_REV_LT" hidden="1">"c1329"</definedName>
    <definedName name="IQ_UNEARNED_INCOME_FDIC" hidden="1">"c6324"</definedName>
    <definedName name="IQ_UNEARNED_INCOME_FOREIGN_FDIC" hidden="1">"c6385"</definedName>
    <definedName name="IQ_UNEARNED_INCOME_LL_REC_DOM_FFIEC" hidden="1">"c12916"</definedName>
    <definedName name="IQ_UNEARNED_INCOME_LL_REC_FFIEC" hidden="1">"c12897"</definedName>
    <definedName name="IQ_UNEARNED_PREMIUMS_PC_FFIEC" hidden="1">"c13101"</definedName>
    <definedName name="IQ_UNEMPLOYMENT_RATE" hidden="1">"c7023"</definedName>
    <definedName name="IQ_UNEMPLOYMENT_RATE_FC" hidden="1">"c7903"</definedName>
    <definedName name="IQ_UNEMPLOYMENT_RATE_POP" hidden="1">"c7243"</definedName>
    <definedName name="IQ_UNEMPLOYMENT_RATE_POP_FC" hidden="1">"c8123"</definedName>
    <definedName name="IQ_UNEMPLOYMENT_RATE_YOY" hidden="1">"c7463"</definedName>
    <definedName name="IQ_UNEMPLOYMENT_RATE_YOY_FC" hidden="1">"c8343"</definedName>
    <definedName name="IQ_UNIT_LABOR_COST_INDEX" hidden="1">"c7025"</definedName>
    <definedName name="IQ_UNIT_LABOR_COST_INDEX_APR" hidden="1">"c7685"</definedName>
    <definedName name="IQ_UNIT_LABOR_COST_INDEX_APR_FC" hidden="1">"c8565"</definedName>
    <definedName name="IQ_UNIT_LABOR_COST_INDEX_FC" hidden="1">"c7905"</definedName>
    <definedName name="IQ_UNIT_LABOR_COST_INDEX_PCT_CHANGE" hidden="1">"c7024"</definedName>
    <definedName name="IQ_UNIT_LABOR_COST_INDEX_PCT_CHANGE_FC" hidden="1">"c7904"</definedName>
    <definedName name="IQ_UNIT_LABOR_COST_INDEX_PCT_CHANGE_POP" hidden="1">"c7244"</definedName>
    <definedName name="IQ_UNIT_LABOR_COST_INDEX_PCT_CHANGE_POP_FC" hidden="1">"c8124"</definedName>
    <definedName name="IQ_UNIT_LABOR_COST_INDEX_PCT_CHANGE_YOY" hidden="1">"c7464"</definedName>
    <definedName name="IQ_UNIT_LABOR_COST_INDEX_PCT_CHANGE_YOY_FC" hidden="1">"c8344"</definedName>
    <definedName name="IQ_UNIT_LABOR_COST_INDEX_POP" hidden="1">"c7245"</definedName>
    <definedName name="IQ_UNIT_LABOR_COST_INDEX_POP_FC" hidden="1">"c8125"</definedName>
    <definedName name="IQ_UNIT_LABOR_COST_INDEX_YOY" hidden="1">"c7465"</definedName>
    <definedName name="IQ_UNIT_LABOR_COST_INDEX_YOY_FC" hidden="1">"c8345"</definedName>
    <definedName name="IQ_UNLEVERED_FCF" hidden="1">"c1908"</definedName>
    <definedName name="IQ_UNPAID_CLAIMS" hidden="1">"c1330"</definedName>
    <definedName name="IQ_UNPROFITABLE_INSTITUTIONS_FDIC" hidden="1">"c6722"</definedName>
    <definedName name="IQ_UNREALIZED_GAIN" hidden="1">"c1619"</definedName>
    <definedName name="IQ_UNRECOG_TAX_BENEFIT_BEG_PERIOD" hidden="1">"c15732"</definedName>
    <definedName name="IQ_UNRECOG_TAX_BENEFIT_END_PERIOD" hidden="1">"c15740"</definedName>
    <definedName name="IQ_UNRECOG_TAX_BENEFIT_OTHER_ADJ" hidden="1">"c15739"</definedName>
    <definedName name="IQ_UNSECURED_COMMITMENTS_COMMERCIAL_RE_UNUSED_FFIEC" hidden="1">"c13246"</definedName>
    <definedName name="IQ_UNSECURED_DEBT" hidden="1">"c2548"</definedName>
    <definedName name="IQ_UNSECURED_DEBT_PCT" hidden="1">"c2549"</definedName>
    <definedName name="IQ_UNUSED_LOAN_COMMITMENTS_FDIC" hidden="1">"c6368"</definedName>
    <definedName name="IQ_UNUSUAL_EXP" hidden="1">"c1456"</definedName>
    <definedName name="IQ_UPGRADE_REBUILD_CABLE_INVEST" hidden="1">"c15804"</definedName>
    <definedName name="IQ_US_ADDRESS_LEASE_FIN_REC_FFIEC" hidden="1">"c13624"</definedName>
    <definedName name="IQ_US_AGENCY_OBLIG_FFIEC" hidden="1">"c12779"</definedName>
    <definedName name="IQ_US_AGENCY_OBLIG_TRADING_DOM_FFIEC" hidden="1">"c12919"</definedName>
    <definedName name="IQ_US_AGENCY_OBLIG_TRADING_FFIEC" hidden="1">"c12814"</definedName>
    <definedName name="IQ_US_AGENCY_OBLIGATIONS_AVAIL_SALE_FFIEC" hidden="1">"c12793"</definedName>
    <definedName name="IQ_US_BANKS_OTHER_INST_FOREIGN_DEP_FFIEC" hidden="1">"c15343"</definedName>
    <definedName name="IQ_US_BRANCHES_FOREIGN_BANK_LOANS_FDIC" hidden="1">"c6435"</definedName>
    <definedName name="IQ_US_BRANCHES_FOREIGN_BANKS_FDIC" hidden="1">"c6390"</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S_GOV_AGENCIES_FDIC" hidden="1">"c6395"</definedName>
    <definedName name="IQ_US_GOV_DEPOSITS_FDIC" hidden="1">"c6483"</definedName>
    <definedName name="IQ_US_GOV_ENTERPRISES_FDIC" hidden="1">"c6396"</definedName>
    <definedName name="IQ_US_GOV_NONCURRENT_LOANS_TOTAL_NONCURRENT_FDIC" hidden="1">"c6779"</definedName>
    <definedName name="IQ_US_GOV_NONTRANSACTION_ACCOUNTS_FDIC" hidden="1">"c6546"</definedName>
    <definedName name="IQ_US_GOV_OBLIGATIONS_FDIC" hidden="1">"c6299"</definedName>
    <definedName name="IQ_US_GOV_SECURITIES_FDIC" hidden="1">"c6297"</definedName>
    <definedName name="IQ_US_GOV_TOTAL_DEPOSITS_FDIC" hidden="1">"c6472"</definedName>
    <definedName name="IQ_US_GOV_TRANSACTION_ACCOUNTS_FDIC" hidden="1">"c6538"</definedName>
    <definedName name="IQ_US_GOVT_NON_TRANS_ACCTS_FFIEC" hidden="1">"c15323"</definedName>
    <definedName name="IQ_US_GOVT_STATE_POLI_SUBD_IN_US_FOREIGN_DEP_FFIEC" hidden="1">"c15346"</definedName>
    <definedName name="IQ_US_GOVT_TRANS_ACCTS_FFIEC" hidden="1">"c15315"</definedName>
    <definedName name="IQ_US_INST_DUE_30_89_FFIEC" hidden="1">"c13268"</definedName>
    <definedName name="IQ_US_INST_DUE_90_FFIEC" hidden="1">"c13294"</definedName>
    <definedName name="IQ_US_INST_NON_ACCRUAL_FFIEC" hidden="1">"c13320"</definedName>
    <definedName name="IQ_US_SPONSORED_AGENCY_OBLIG_AVAIL_SALE_FFIEC" hidden="1">"c12794"</definedName>
    <definedName name="IQ_US_SPONSORED_AGENCY_OBLIG_FFIEC" hidden="1">"c12780"</definedName>
    <definedName name="IQ_US_TREASURY_SEC_AVAIL_SALE_FFIEC" hidden="1">"c12792"</definedName>
    <definedName name="IQ_US_TREASURY_SEC_TRADING_DOM_FFIEC" hidden="1">"c12918"</definedName>
    <definedName name="IQ_US_TREASURY_SEC_TRADING_FFIEC" hidden="1">"c12813"</definedName>
    <definedName name="IQ_US_TREASURY_SECURITIES_FDIC" hidden="1">"c6298"</definedName>
    <definedName name="IQ_US_TREASURY_SECURITIES_FFIEC" hidden="1">"c12778"</definedName>
    <definedName name="IQ_UST_SEC_GOVT_AGENCY_CORP_QUARTERLY_AVG_FFIEC" hidden="1">"c15469"</definedName>
    <definedName name="IQ_UST_SECURITIES_GOVT_AGENCY_QUARTERLY_AVG_FFIEC" hidden="1">"c15468"</definedName>
    <definedName name="IQ_UTIL_PPE_NET" hidden="1">"c1620"</definedName>
    <definedName name="IQ_UTIL_REV" hidden="1">"c2091"</definedName>
    <definedName name="IQ_UTILITY_EXPENSE" hidden="1">"c16031"</definedName>
    <definedName name="IQ_UV_PENSION_LIAB" hidden="1">"c1332"</definedName>
    <definedName name="IQ_VALUATION_ALLOWANCES_FDIC" hidden="1">"c6400"</definedName>
    <definedName name="IQ_VALUE_TRADED" hidden="1">"c1519"</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ARIABLE_RATE_PREFERREDS_INT_SENSITIVITY_FFIEC" hidden="1">"c13096"</definedName>
    <definedName name="IQ_VC_REV_OPERATING_INC_FFIEC" hidden="1">"c13388"</definedName>
    <definedName name="IQ_VC_REVENUE_FDIC" hidden="1">"c6667"</definedName>
    <definedName name="IQ_VEHICLE_ASSEMBLIES_LIGHT" hidden="1">"c6905"</definedName>
    <definedName name="IQ_VEHICLE_ASSEMBLIES_LIGHT_APR" hidden="1">"c7565"</definedName>
    <definedName name="IQ_VEHICLE_ASSEMBLIES_LIGHT_APR_FC" hidden="1">"c8445"</definedName>
    <definedName name="IQ_VEHICLE_ASSEMBLIES_LIGHT_FC" hidden="1">"c7785"</definedName>
    <definedName name="IQ_VEHICLE_ASSEMBLIES_LIGHT_NEW" hidden="1">"c6925"</definedName>
    <definedName name="IQ_VEHICLE_ASSEMBLIES_LIGHT_NEW_APR" hidden="1">"c7585"</definedName>
    <definedName name="IQ_VEHICLE_ASSEMBLIES_LIGHT_NEW_APR_FC" hidden="1">"c8465"</definedName>
    <definedName name="IQ_VEHICLE_ASSEMBLIES_LIGHT_NEW_FC" hidden="1">"c7805"</definedName>
    <definedName name="IQ_VEHICLE_ASSEMBLIES_LIGHT_NEW_POP" hidden="1">"c7145"</definedName>
    <definedName name="IQ_VEHICLE_ASSEMBLIES_LIGHT_NEW_POP_FC" hidden="1">"c8025"</definedName>
    <definedName name="IQ_VEHICLE_ASSEMBLIES_LIGHT_NEW_YOY" hidden="1">"c7365"</definedName>
    <definedName name="IQ_VEHICLE_ASSEMBLIES_LIGHT_NEW_YOY_FC" hidden="1">"c8245"</definedName>
    <definedName name="IQ_VEHICLE_ASSEMBLIES_LIGHT_POP" hidden="1">"c7125"</definedName>
    <definedName name="IQ_VEHICLE_ASSEMBLIES_LIGHT_POP_FC" hidden="1">"c8005"</definedName>
    <definedName name="IQ_VEHICLE_ASSEMBLIES_LIGHT_YOY" hidden="1">"c7345"</definedName>
    <definedName name="IQ_VEHICLE_ASSEMBLIES_LIGHT_YOY_FC" hidden="1">"c8225"</definedName>
    <definedName name="IQ_VEHICLE_ASSEMBLIES_TOTAL" hidden="1">"c7020"</definedName>
    <definedName name="IQ_VEHICLE_ASSEMBLIES_TOTAL_APR" hidden="1">"c7680"</definedName>
    <definedName name="IQ_VEHICLE_ASSEMBLIES_TOTAL_APR_FC" hidden="1">"c8560"</definedName>
    <definedName name="IQ_VEHICLE_ASSEMBLIES_TOTAL_FC" hidden="1">"c7900"</definedName>
    <definedName name="IQ_VEHICLE_ASSEMBLIES_TOTAL_POP" hidden="1">"c7240"</definedName>
    <definedName name="IQ_VEHICLE_ASSEMBLIES_TOTAL_POP_FC" hidden="1">"c8120"</definedName>
    <definedName name="IQ_VEHICLE_ASSEMBLIES_TOTAL_YOY" hidden="1">"c7460"</definedName>
    <definedName name="IQ_VEHICLE_ASSEMBLIES_TOTAL_YOY_FC" hidden="1">"c8340"</definedName>
    <definedName name="IQ_VEHICLE_LOANS" hidden="1">"c15249"</definedName>
    <definedName name="IQ_VENTURE_CAPITAL_REVENUE_FFIEC" hidden="1">"c13010"</definedName>
    <definedName name="IQ_VIF_AFTER_COST_CAPITAL_COVERED" hidden="1">"c9966"</definedName>
    <definedName name="IQ_VIF_AFTER_COST_CAPITAL_GROUP" hidden="1">"c9952"</definedName>
    <definedName name="IQ_VIF_BEFORE_COST_CAPITAL_COVERED" hidden="1">"c9964"</definedName>
    <definedName name="IQ_VIF_BEFORE_COST_CAPITAL_GROUP" hidden="1">"c9950"</definedName>
    <definedName name="IQ_VOICE_SUB_BASIC_SUB" hidden="1">"c15789"</definedName>
    <definedName name="IQ_VOICE_SUB_TOTAL_HOMES_PASSED" hidden="1">"c15770"</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ATILE_LIABILITIES_FDIC" hidden="1">"c6364"</definedName>
    <definedName name="IQ_VOLUME" hidden="1">"c1333"</definedName>
    <definedName name="IQ_VWAP" hidden="1">"c13514"</definedName>
    <definedName name="IQ_WAC_CURRENT" hidden="1">"c8961"</definedName>
    <definedName name="IQ_WAC_ORIGINAL" hidden="1">"c8953"</definedName>
    <definedName name="IQ_WAM_CURRENT" hidden="1">"c8962"</definedName>
    <definedName name="IQ_WAM_ORIGINAL" hidden="1">"c8952"</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50000</definedName>
    <definedName name="IQ_WEIGHTED_AVG_PRICE" hidden="1">"c1334"</definedName>
    <definedName name="IQ_WHOLESALE_INVENTORIES" hidden="1">"c7027"</definedName>
    <definedName name="IQ_WHOLESALE_INVENTORIES_APR" hidden="1">"c7687"</definedName>
    <definedName name="IQ_WHOLESALE_INVENTORIES_APR_FC" hidden="1">"c8567"</definedName>
    <definedName name="IQ_WHOLESALE_INVENTORIES_FC" hidden="1">"c7907"</definedName>
    <definedName name="IQ_WHOLESALE_INVENTORIES_POP" hidden="1">"c7247"</definedName>
    <definedName name="IQ_WHOLESALE_INVENTORIES_POP_FC" hidden="1">"c8127"</definedName>
    <definedName name="IQ_WHOLESALE_INVENTORIES_YOY" hidden="1">"c7467"</definedName>
    <definedName name="IQ_WHOLESALE_INVENTORIES_YOY_FC" hidden="1">"c8347"</definedName>
    <definedName name="IQ_WHOLESALE_IS_RATIO" hidden="1">"c7026"</definedName>
    <definedName name="IQ_WHOLESALE_IS_RATIO_FC" hidden="1">"c7906"</definedName>
    <definedName name="IQ_WHOLESALE_IS_RATIO_POP" hidden="1">"c7246"</definedName>
    <definedName name="IQ_WHOLESALE_IS_RATIO_POP_FC" hidden="1">"c8126"</definedName>
    <definedName name="IQ_WHOLESALE_IS_RATIO_YOY" hidden="1">"c7466"</definedName>
    <definedName name="IQ_WHOLESALE_IS_RATIO_YOY_FC" hidden="1">"c8346"</definedName>
    <definedName name="IQ_WHOLESALE_SALES" hidden="1">"c7028"</definedName>
    <definedName name="IQ_WHOLESALE_SALES_APR" hidden="1">"c7688"</definedName>
    <definedName name="IQ_WHOLESALE_SALES_APR_FC" hidden="1">"c8568"</definedName>
    <definedName name="IQ_WHOLESALE_SALES_FC" hidden="1">"c7908"</definedName>
    <definedName name="IQ_WHOLESALE_SALES_INDEX" hidden="1">"c7029"</definedName>
    <definedName name="IQ_WHOLESALE_SALES_INDEX_APR" hidden="1">"c7689"</definedName>
    <definedName name="IQ_WHOLESALE_SALES_INDEX_APR_FC" hidden="1">"c8569"</definedName>
    <definedName name="IQ_WHOLESALE_SALES_INDEX_FC" hidden="1">"c7909"</definedName>
    <definedName name="IQ_WHOLESALE_SALES_INDEX_POP" hidden="1">"c7249"</definedName>
    <definedName name="IQ_WHOLESALE_SALES_INDEX_POP_FC" hidden="1">"c8129"</definedName>
    <definedName name="IQ_WHOLESALE_SALES_INDEX_YOY" hidden="1">"c7469"</definedName>
    <definedName name="IQ_WHOLESALE_SALES_INDEX_YOY_FC" hidden="1">"c8349"</definedName>
    <definedName name="IQ_WHOLESALE_SALES_POP" hidden="1">"c7248"</definedName>
    <definedName name="IQ_WHOLESALE_SALES_POP_FC" hidden="1">"c8128"</definedName>
    <definedName name="IQ_WHOLESALE_SALES_YOY" hidden="1">"c7468"</definedName>
    <definedName name="IQ_WHOLESALE_SALES_YOY_FC" hidden="1">"c8348"</definedName>
    <definedName name="IQ_WIP_INV" hidden="1">"c1335"</definedName>
    <definedName name="IQ_WIRELESS_PENETRATION" hidden="1">"c15767"</definedName>
    <definedName name="IQ_WORKING_CAP" hidden="1">"c3494"</definedName>
    <definedName name="IQ_WORKMEN_WRITTEN" hidden="1">"c1336"</definedName>
    <definedName name="IQ_WRITTEN_OPTION_CONTRACTS_FDIC" hidden="1">"c6509"</definedName>
    <definedName name="IQ_WRITTEN_OPTION_CONTRACTS_FX_RISK_FDIC" hidden="1">"c6514"</definedName>
    <definedName name="IQ_WRITTEN_OPTION_CONTRACTS_NON_FX_IR_FDIC" hidden="1">"c6519"</definedName>
    <definedName name="IQ_WTD_AVG_IR_AFTER_FIVE" hidden="1">"c15700"</definedName>
    <definedName name="IQ_WTD_AVG_IR_CY" hidden="1">"c15695"</definedName>
    <definedName name="IQ_WTD_AVG_IR_CY1" hidden="1">"c15696"</definedName>
    <definedName name="IQ_WTD_AVG_IR_CY2" hidden="1">"c15697"</definedName>
    <definedName name="IQ_WTD_AVG_IR_CY3" hidden="1">"c15698"</definedName>
    <definedName name="IQ_WTD_AVG_IR_CY4" hidden="1">"c15699"</definedName>
    <definedName name="IQ_WTD_AVG_IR_LT_DEBT" hidden="1">"c15693"</definedName>
    <definedName name="IQ_WTD_AVG_IR_TOTAL_DEBT" hidden="1">"c15694"</definedName>
    <definedName name="IQ_XDIV_DATE" hidden="1">"c2104"</definedName>
    <definedName name="IQ_YEAR_FOUNDED" hidden="1">"c6793"</definedName>
    <definedName name="IQ_YEARHIGH" hidden="1">"c1337"</definedName>
    <definedName name="IQ_YEARHIGH_DATE" hidden="1">"c2250"</definedName>
    <definedName name="IQ_YEARLOW" hidden="1">"c1338"</definedName>
    <definedName name="IQ_YEARLOW_DATE" hidden="1">"c2251"</definedName>
    <definedName name="IQ_YIELD_FED_FUNDS_SOLD_FFIEC" hidden="1">"c13487"</definedName>
    <definedName name="IQ_YIELD_TRADING_ASSETS_FFIEC" hidden="1">"c13488"</definedName>
    <definedName name="IQ_YTD">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IQRB10" hidden="1">"$B$11:$B$12"</definedName>
    <definedName name="IQRB11" hidden="1">"$B$12:$B$36"</definedName>
    <definedName name="IQRB9" hidden="1">"$B$10"</definedName>
    <definedName name="IQRC5" hidden="1">"$C$6:$C$261"</definedName>
    <definedName name="IQRCoCos_SegmentsG10" hidden="1">#REF!</definedName>
    <definedName name="IQRCoCos_SegmentsG11" hidden="1">#REF!</definedName>
    <definedName name="IQRCoCos_SegmentsG115" hidden="1">#REF!</definedName>
    <definedName name="IQRCoCos_SegmentsG116" hidden="1">#REF!</definedName>
    <definedName name="IQRCoCos_SegmentsG117" hidden="1">#REF!</definedName>
    <definedName name="IQRCoCos_SegmentsG118" hidden="1">#REF!</definedName>
    <definedName name="IQRCoCos_SegmentsG119" hidden="1">#REF!</definedName>
    <definedName name="IQRCoCos_SegmentsG12" hidden="1">#REF!</definedName>
    <definedName name="IQRCoCos_SegmentsG121" hidden="1">#REF!</definedName>
    <definedName name="IQRCoCos_SegmentsG122" hidden="1">#REF!</definedName>
    <definedName name="IQRCoCos_SegmentsG123" hidden="1">#REF!</definedName>
    <definedName name="IQRCoCos_SegmentsG124" hidden="1">#REF!</definedName>
    <definedName name="IQRCoCos_SegmentsG126" hidden="1">#REF!</definedName>
    <definedName name="IQRCoCos_SegmentsG127" hidden="1">#REF!</definedName>
    <definedName name="IQRCoCos_SegmentsG128" hidden="1">#REF!</definedName>
    <definedName name="IQRCoCos_SegmentsG129" hidden="1">#REF!</definedName>
    <definedName name="IQRCoCos_SegmentsG13" hidden="1">#REF!</definedName>
    <definedName name="IQRCoCos_SegmentsG130" hidden="1">#REF!</definedName>
    <definedName name="IQRCoCos_SegmentsG131" hidden="1">#REF!</definedName>
    <definedName name="IQRCoCos_SegmentsG132" hidden="1">#REF!</definedName>
    <definedName name="IQRCoCos_SegmentsG133" hidden="1">#REF!</definedName>
    <definedName name="IQRCoCos_SegmentsG134" hidden="1">#REF!</definedName>
    <definedName name="IQRCoCos_SegmentsG135" hidden="1">#REF!</definedName>
    <definedName name="IQRCoCos_SegmentsG136" hidden="1">#REF!</definedName>
    <definedName name="IQRCoCos_SegmentsG137" hidden="1">#REF!</definedName>
    <definedName name="IQRCoCos_SegmentsG138" hidden="1">#REF!</definedName>
    <definedName name="IQRCoCos_SegmentsG139" hidden="1">#REF!</definedName>
    <definedName name="IQRCoCos_SegmentsG14" hidden="1">#REF!</definedName>
    <definedName name="IQRCoCos_SegmentsG15" hidden="1">#REF!</definedName>
    <definedName name="IQRCoCos_SegmentsG150" hidden="1">#REF!</definedName>
    <definedName name="IQRCoCos_SegmentsG151" hidden="1">#REF!</definedName>
    <definedName name="IQRCoCos_SegmentsG152" hidden="1">#REF!</definedName>
    <definedName name="IQRCoCos_SegmentsG153" hidden="1">#REF!</definedName>
    <definedName name="IQRCoCos_SegmentsG154" hidden="1">#REF!</definedName>
    <definedName name="IQRCoCos_SegmentsG156" hidden="1">#REF!</definedName>
    <definedName name="IQRCoCos_SegmentsG157" hidden="1">#REF!</definedName>
    <definedName name="IQRCoCos_SegmentsG158" hidden="1">#REF!</definedName>
    <definedName name="IQRCoCos_SegmentsG159" hidden="1">#REF!</definedName>
    <definedName name="IQRCoCos_SegmentsG16" hidden="1">#REF!</definedName>
    <definedName name="IQRCoCos_SegmentsG161" hidden="1">#REF!</definedName>
    <definedName name="IQRCoCos_SegmentsG162" hidden="1">#REF!</definedName>
    <definedName name="IQRCoCos_SegmentsG163" hidden="1">#REF!</definedName>
    <definedName name="IQRCoCos_SegmentsG164" hidden="1">#REF!</definedName>
    <definedName name="IQRCoCos_SegmentsG165" hidden="1">#REF!</definedName>
    <definedName name="IQRCoCos_SegmentsG166" hidden="1">#REF!</definedName>
    <definedName name="IQRCoCos_SegmentsG167" hidden="1">#REF!</definedName>
    <definedName name="IQRCoCos_SegmentsG168" hidden="1">#REF!</definedName>
    <definedName name="IQRCoCos_SegmentsG169" hidden="1">#REF!</definedName>
    <definedName name="IQRCoCos_SegmentsG17" hidden="1">#REF!</definedName>
    <definedName name="IQRCoCos_SegmentsG170" hidden="1">#REF!</definedName>
    <definedName name="IQRCoCos_SegmentsG171" hidden="1">#REF!</definedName>
    <definedName name="IQRCoCos_SegmentsG172" hidden="1">#REF!</definedName>
    <definedName name="IQRCoCos_SegmentsG173" hidden="1">#REF!</definedName>
    <definedName name="IQRCoCos_SegmentsG174" hidden="1">#REF!</definedName>
    <definedName name="IQRCoCos_SegmentsG18" hidden="1">#REF!</definedName>
    <definedName name="IQRCoCos_SegmentsG19" hidden="1">#REF!</definedName>
    <definedName name="IQRCoCos_SegmentsG20" hidden="1">#REF!</definedName>
    <definedName name="IQRCoCos_SegmentsG21" hidden="1">#REF!</definedName>
    <definedName name="IQRCoCos_SegmentsG22" hidden="1">#REF!</definedName>
    <definedName name="IQRCoCos_SegmentsG23" hidden="1">#REF!</definedName>
    <definedName name="IQRCoCos_SegmentsG24" hidden="1">#REF!</definedName>
    <definedName name="IQRCoCos_SegmentsG25" hidden="1">#REF!</definedName>
    <definedName name="IQRCoCos_SegmentsG27" hidden="1">#REF!</definedName>
    <definedName name="IQRCoCos_SegmentsG28" hidden="1">#REF!</definedName>
    <definedName name="IQRCoCos_SegmentsG29" hidden="1">#REF!</definedName>
    <definedName name="IQRCoCos_SegmentsG30" hidden="1">#REF!</definedName>
    <definedName name="IQRCoCos_SegmentsG41" hidden="1">#REF!</definedName>
    <definedName name="IQRCoCos_SegmentsG42" hidden="1">#REF!</definedName>
    <definedName name="IQRCoCos_SegmentsG43" hidden="1">#REF!</definedName>
    <definedName name="IQRCoCos_SegmentsG44" hidden="1">#REF!</definedName>
    <definedName name="IQRCoCos_SegmentsG45" hidden="1">#REF!</definedName>
    <definedName name="IQRCoCos_SegmentsG46" hidden="1">#REF!</definedName>
    <definedName name="IQRCoCos_SegmentsG47" hidden="1">#REF!</definedName>
    <definedName name="IQRCoCos_SegmentsG48" hidden="1">#REF!</definedName>
    <definedName name="IQRCoCos_SegmentsG49" hidden="1">#REF!</definedName>
    <definedName name="IQRCoCos_SegmentsG50" hidden="1">#REF!</definedName>
    <definedName name="IQRCoCos_SegmentsG51" hidden="1">#REF!</definedName>
    <definedName name="IQRCoCos_SegmentsG52" hidden="1">#REF!</definedName>
    <definedName name="IQRCoCos_SegmentsG53" hidden="1">#REF!</definedName>
    <definedName name="IQRCoCos_SegmentsG54" hidden="1">#REF!</definedName>
    <definedName name="IQRCoCos_SegmentsG55" hidden="1">#REF!</definedName>
    <definedName name="IQRCoCos_SegmentsG56" hidden="1">#REF!</definedName>
    <definedName name="IQRCoCos_SegmentsG57" hidden="1">#REF!</definedName>
    <definedName name="IQRCoCos_SegmentsG58" hidden="1">#REF!</definedName>
    <definedName name="IQRCoCos_SegmentsG59" hidden="1">#REF!</definedName>
    <definedName name="IQRCoCos_SegmentsG6" hidden="1">#REF!</definedName>
    <definedName name="IQRCoCos_SegmentsG60" hidden="1">#REF!</definedName>
    <definedName name="IQRCoCos_SegmentsG62" hidden="1">#REF!</definedName>
    <definedName name="IQRCoCos_SegmentsG63" hidden="1">#REF!</definedName>
    <definedName name="IQRCoCos_SegmentsG64" hidden="1">#REF!</definedName>
    <definedName name="IQRCoCos_SegmentsG65" hidden="1">#REF!</definedName>
    <definedName name="IQRCoCos_SegmentsG7" hidden="1">#REF!</definedName>
    <definedName name="IQRCoCos_SegmentsG8" hidden="1">#REF!</definedName>
    <definedName name="IQRCoCos_SegmentsG9" hidden="1">#REF!</definedName>
    <definedName name="IQRD5" hidden="1">"$D$6:$D$261"</definedName>
    <definedName name="IQRD72" hidden="1">"$D$73:$D$1080"</definedName>
    <definedName name="IQRD73" hidden="1">"$D$74:$D$326"</definedName>
    <definedName name="IQRD880" hidden="1">"$D$881:$D$889"</definedName>
    <definedName name="IQRE10" hidden="1">"$F$10:$Q$10"</definedName>
    <definedName name="IQRE11" hidden="1">"$F$11:$K$11"</definedName>
    <definedName name="IQRE12" hidden="1">"$F$12:$V$12"</definedName>
    <definedName name="IQRE13" hidden="1">"$F$13:$Y$13"</definedName>
    <definedName name="IQRE14" hidden="1">"$F$14"</definedName>
    <definedName name="IQRE15" hidden="1">"$F$15:$N$15"</definedName>
    <definedName name="IQRE16" hidden="1">"$F$16"</definedName>
    <definedName name="IQRE17" hidden="1">"$F$17"</definedName>
    <definedName name="IQRE18" hidden="1">"$F$18:$U$18"</definedName>
    <definedName name="IQRE281" hidden="1">"$E$282:$E$531"</definedName>
    <definedName name="IQRE3" hidden="1">"$E$4"</definedName>
    <definedName name="IQRE39" hidden="1">"$E$40:$E$1281"</definedName>
    <definedName name="IQRE43" hidden="1">"$F$43"</definedName>
    <definedName name="IQRE44" hidden="1">"$F$44:$AA$44"</definedName>
    <definedName name="IQRE45" hidden="1">"$F$45:$T$45"</definedName>
    <definedName name="IQRE46" hidden="1">"$F$46:$Q$46"</definedName>
    <definedName name="IQRE47" hidden="1">"$F$47:$K$47"</definedName>
    <definedName name="IQRE48" hidden="1">"$F$48:$V$48"</definedName>
    <definedName name="IQRE49" hidden="1">"$F$49:$Y$49"</definedName>
    <definedName name="IQRE5" hidden="1">"$E$6:$E$261"</definedName>
    <definedName name="IQRE50" hidden="1">"$F$50"</definedName>
    <definedName name="IQRE51" hidden="1">"$F$51:$N$51"</definedName>
    <definedName name="IQRE52" hidden="1">"$F$52"</definedName>
    <definedName name="IQRE53" hidden="1">"$F$53"</definedName>
    <definedName name="IQRE54" hidden="1">"$F$54:$U$54"</definedName>
    <definedName name="IQRE58" hidden="1">"$E$59:$E$1324"</definedName>
    <definedName name="IQRE66" hidden="1">"$E$67:$E$1308"</definedName>
    <definedName name="IQRE7" hidden="1">"$F$7"</definedName>
    <definedName name="IQRE71" hidden="1">"$E$72:$E$1337"</definedName>
    <definedName name="IQRE72" hidden="1">"$E$73:$E$1080"</definedName>
    <definedName name="IQRE73" hidden="1">"$E$74:$E$326"</definedName>
    <definedName name="IQRE74" hidden="1">"$E$75:$E$1340"</definedName>
    <definedName name="IQRE76" hidden="1">"$E$77:$E$1342"</definedName>
    <definedName name="IQRE8" hidden="1">"$F$8:$AA$8"</definedName>
    <definedName name="IQRE9" hidden="1">"$F$9:$T$9"</definedName>
    <definedName name="IQRF10" hidden="1">"$G$10:$L$10"</definedName>
    <definedName name="IQRF11" hidden="1">"$G$11:$W$11"</definedName>
    <definedName name="IQRF114" hidden="1">"$G$114"</definedName>
    <definedName name="IQRF115" hidden="1">"$G$115:$L$115"</definedName>
    <definedName name="IQRF116" hidden="1">"$G$116:$I$116"</definedName>
    <definedName name="IQRF117" hidden="1">"$G$117:$O$117"</definedName>
    <definedName name="IQRF118" hidden="1">"$G$118"</definedName>
    <definedName name="IQRF119" hidden="1">"$G$119:$L$119"</definedName>
    <definedName name="IQRF12" hidden="1">"$G$12:$Z$12"</definedName>
    <definedName name="IQRF120" hidden="1">"$G$120:$X$120"</definedName>
    <definedName name="IQRF121" hidden="1">"$G$121:$AI$121"</definedName>
    <definedName name="IQRF122" hidden="1">"$G$122:$I$122"</definedName>
    <definedName name="IQRF123" hidden="1">"$G$123"</definedName>
    <definedName name="IQRF124" hidden="1">"$G$124"</definedName>
    <definedName name="IQRF125" hidden="1">"$G$125:$O$125"</definedName>
    <definedName name="IQRF126" hidden="1">"$G$126:$I$126"</definedName>
    <definedName name="IQRF127" hidden="1">"$G$127:$O$127"</definedName>
    <definedName name="IQRF128" hidden="1">"$G$128:$I$128"</definedName>
    <definedName name="IQRF129" hidden="1">"$G$129:$I$129"</definedName>
    <definedName name="IQRF13" hidden="1">"$G$13"</definedName>
    <definedName name="IQRF130" hidden="1">"$G$130:$I$130"</definedName>
    <definedName name="IQRF14" hidden="1">"$G$14:$S$14"</definedName>
    <definedName name="IQRF149" hidden="1">"$G$149"</definedName>
    <definedName name="IQRF15" hidden="1">"$G$15"</definedName>
    <definedName name="IQRF150" hidden="1">"$G$150:$L$150"</definedName>
    <definedName name="IQRF151" hidden="1">"$G$151:$I$151"</definedName>
    <definedName name="IQRF152" hidden="1">"$G$152:$O$152"</definedName>
    <definedName name="IQRF153" hidden="1">"$G$153"</definedName>
    <definedName name="IQRF154" hidden="1">"$G$154:$L$154"</definedName>
    <definedName name="IQRF155" hidden="1">"$G$155:$X$155"</definedName>
    <definedName name="IQRF156" hidden="1">"$G$156:$AI$156"</definedName>
    <definedName name="IQRF157" hidden="1">"$G$157:$I$157"</definedName>
    <definedName name="IQRF158" hidden="1">"$G$158"</definedName>
    <definedName name="IQRF159" hidden="1">"$G$159"</definedName>
    <definedName name="IQRF16" hidden="1">"$G$16"</definedName>
    <definedName name="IQRF160" hidden="1">"$G$160:$O$160"</definedName>
    <definedName name="IQRF161" hidden="1">"$G$161:$I$161"</definedName>
    <definedName name="IQRF162" hidden="1">"$G$162:$O$162"</definedName>
    <definedName name="IQRF163" hidden="1">"$G$163:$I$163"</definedName>
    <definedName name="IQRF164" hidden="1">"$G$164:$I$164"</definedName>
    <definedName name="IQRF165" hidden="1">"$G$165:$I$165"</definedName>
    <definedName name="IQRF166" hidden="1">"$G$166:$I$166"</definedName>
    <definedName name="IQRF17" hidden="1">"$G$17:$V$17"</definedName>
    <definedName name="IQRF18" hidden="1">"$G$18:$R$18"</definedName>
    <definedName name="IQRF19" hidden="1">"$G$19:$O$19"</definedName>
    <definedName name="IQRF281" hidden="1">"$F$282:$F$529"</definedName>
    <definedName name="IQRF39" hidden="1">"$F$40:$F$1281"</definedName>
    <definedName name="IQRF41" hidden="1">"$G$41"</definedName>
    <definedName name="IQRF42" hidden="1">"$G$42:$AB$42"</definedName>
    <definedName name="IQRF43" hidden="1">"$G$43:$U$43"</definedName>
    <definedName name="IQRF44" hidden="1">"$G$44:$R$44"</definedName>
    <definedName name="IQRF45" hidden="1">"$G$45:$L$45"</definedName>
    <definedName name="IQRF46" hidden="1">"$G$46:$W$46"</definedName>
    <definedName name="IQRF47" hidden="1">"$G$47:$Z$47"</definedName>
    <definedName name="IQRF48" hidden="1">"$G$48"</definedName>
    <definedName name="IQRF49" hidden="1">"$G$49:$S$49"</definedName>
    <definedName name="IQRF5" hidden="1">"$F$6:$F$261"</definedName>
    <definedName name="IQRF50" hidden="1">"$G$50"</definedName>
    <definedName name="IQRF51" hidden="1">"$G$51"</definedName>
    <definedName name="IQRF52" hidden="1">"$G$52:$V$52"</definedName>
    <definedName name="IQRF53" hidden="1">"$G$53:$R$53"</definedName>
    <definedName name="IQRF54" hidden="1">"$G$54:$O$54"</definedName>
    <definedName name="IQRF55" hidden="1">"$G$55:$R$55"</definedName>
    <definedName name="IQRF58" hidden="1">"$F$59:$F$1324"</definedName>
    <definedName name="IQRF6" hidden="1">"$G$6"</definedName>
    <definedName name="IQRF66" hidden="1">"$F$67:$F$1308"</definedName>
    <definedName name="IQRF7" hidden="1">"$G$7:$AB$7"</definedName>
    <definedName name="IQRF71" hidden="1">"$F$72:$F$1337"</definedName>
    <definedName name="IQRF72" hidden="1">"$F$73:$F$1080"</definedName>
    <definedName name="IQRF73" hidden="1">"$F$74:$F$326"</definedName>
    <definedName name="IQRF74" hidden="1">"$F$75:$F$1340"</definedName>
    <definedName name="IQRF76" hidden="1">"$F$77:$F$1342"</definedName>
    <definedName name="IQRF8" hidden="1">"$G$8:$U$8"</definedName>
    <definedName name="IQRF9" hidden="1">"$G$9:$R$9"</definedName>
    <definedName name="IQRG10" hidden="1">"$H$10:$N$10"</definedName>
    <definedName name="IQRG11" hidden="1">"$H$11:$K$11"</definedName>
    <definedName name="IQRG114" hidden="1">"$H$114"</definedName>
    <definedName name="IQRG115" hidden="1">"$H$115:$N$115"</definedName>
    <definedName name="IQRG116" hidden="1">"$H$116:$N$116"</definedName>
    <definedName name="IQRG117" hidden="1">"$H$117:$M$117"</definedName>
    <definedName name="IQRG118" hidden="1">"$H$118:$I$118"</definedName>
    <definedName name="IQRG119" hidden="1">"$H$119:$I$119"</definedName>
    <definedName name="IQRG12" hidden="1">"$H$12:$M$12"</definedName>
    <definedName name="IQRG120" hidden="1">"$H$120"</definedName>
    <definedName name="IQRG121" hidden="1">"$H$121"</definedName>
    <definedName name="IQRG122" hidden="1">"$H$122"</definedName>
    <definedName name="IQRG123" hidden="1">"$H$123:$P$123"</definedName>
    <definedName name="IQRG124" hidden="1">"$H$124:$N$124"</definedName>
    <definedName name="IQRG125" hidden="1">"$H$125:$K$125"</definedName>
    <definedName name="IQRG126" hidden="1">"$H$126"</definedName>
    <definedName name="IQRG127" hidden="1">"$H$127"</definedName>
    <definedName name="IQRG128" hidden="1">"$H$128:$M$128"</definedName>
    <definedName name="IQRG129" hidden="1">"$H$129"</definedName>
    <definedName name="IQRG13" hidden="1">"$H$13:$J$13"</definedName>
    <definedName name="IQRG130" hidden="1">"$H$130:$L$130"</definedName>
    <definedName name="IQRG131" hidden="1">"$H$131:$J$131"</definedName>
    <definedName name="IQRG132" hidden="1">"$H$132"</definedName>
    <definedName name="IQRG133" hidden="1">"$H$133:$R$133"</definedName>
    <definedName name="IQRG134" hidden="1">"$H$134:$M$134"</definedName>
    <definedName name="IQRG135" hidden="1">"$H$135:$M$135"</definedName>
    <definedName name="IQRG136" hidden="1">"$H$136:$K$136"</definedName>
    <definedName name="IQRG137" hidden="1">"$H$137:$M$137"</definedName>
    <definedName name="IQRG138" hidden="1">"$H$138:$Q$138"</definedName>
    <definedName name="IQRG139" hidden="1">"$H$139:$N$139"</definedName>
    <definedName name="IQRG14" hidden="1">"$H$14:$Y$14"</definedName>
    <definedName name="IQRG140" hidden="1">"$H$140:$V$140"</definedName>
    <definedName name="IQRG141" hidden="1">"$H$141:$Q$141"</definedName>
    <definedName name="IQRG142" hidden="1">"$H$142"</definedName>
    <definedName name="IQRG143" hidden="1">"$H$143:$S$143"</definedName>
    <definedName name="IQRG144" hidden="1">"$H$144"</definedName>
    <definedName name="IQRG149" hidden="1">"$H$149"</definedName>
    <definedName name="IQRG15" hidden="1">"$H$15:$P$15"</definedName>
    <definedName name="IQRG150" hidden="1">"$H$150:$N$150"</definedName>
    <definedName name="IQRG151" hidden="1">"$H$151:$N$151"</definedName>
    <definedName name="IQRG152" hidden="1">"$H$152:$M$152"</definedName>
    <definedName name="IQRG153" hidden="1">"$H$153:$I$153"</definedName>
    <definedName name="IQRG154" hidden="1">"$H$154:$I$154"</definedName>
    <definedName name="IQRG155" hidden="1">"$H$155"</definedName>
    <definedName name="IQRG156" hidden="1">"$H$156"</definedName>
    <definedName name="IQRG157" hidden="1">"$H$157"</definedName>
    <definedName name="IQRG158" hidden="1">"$H$158:$P$158"</definedName>
    <definedName name="IQRG159" hidden="1">"$H$159:$N$159"</definedName>
    <definedName name="IQRG16" hidden="1">"$H$16:$O$16"</definedName>
    <definedName name="IQRG160" hidden="1">"$H$160:$K$160"</definedName>
    <definedName name="IQRG161" hidden="1">"$H$161"</definedName>
    <definedName name="IQRG162" hidden="1">"$H$162"</definedName>
    <definedName name="IQRG163" hidden="1">"$H$163:$M$163"</definedName>
    <definedName name="IQRG164" hidden="1">"$H$164"</definedName>
    <definedName name="IQRG165" hidden="1">"$H$165:$L$165"</definedName>
    <definedName name="IQRG166" hidden="1">"$H$166:$J$166"</definedName>
    <definedName name="IQRG167" hidden="1">"$H$167"</definedName>
    <definedName name="IQRG168" hidden="1">"$H$168:$R$168"</definedName>
    <definedName name="IQRG169" hidden="1">"$H$169:$M$169"</definedName>
    <definedName name="IQRG17" hidden="1">"$H$17:$J$17"</definedName>
    <definedName name="IQRG170" hidden="1">"$H$170:$M$170"</definedName>
    <definedName name="IQRG171" hidden="1">"$H$171:$K$171"</definedName>
    <definedName name="IQRG172" hidden="1">"$H$172:$M$172"</definedName>
    <definedName name="IQRG173" hidden="1">"$H$173:$Q$173"</definedName>
    <definedName name="IQRG174" hidden="1">"$H$174:$N$174"</definedName>
    <definedName name="IQRG175" hidden="1">"$H$175:$V$175"</definedName>
    <definedName name="IQRG176" hidden="1">"$H$176:$Q$176"</definedName>
    <definedName name="IQRG177" hidden="1">"$H$177"</definedName>
    <definedName name="IQRG178" hidden="1">"$H$178:$S$178"</definedName>
    <definedName name="IQRG179" hidden="1">"$H$179"</definedName>
    <definedName name="IQRG18" hidden="1">"$H$18:$O$18"</definedName>
    <definedName name="IQRG19" hidden="1">"$H$19:$R$19"</definedName>
    <definedName name="IQRG20" hidden="1">"$H$20:$K$20"</definedName>
    <definedName name="IQRG21" hidden="1">"$H$21:$P$21"</definedName>
    <definedName name="IQRG22" hidden="1">"$H$22:$L$22"</definedName>
    <definedName name="IQRG23" hidden="1">"$H$23:$N$23"</definedName>
    <definedName name="IQRG24" hidden="1">"$H$24:$AA$24"</definedName>
    <definedName name="IQRG25" hidden="1">"$H$25:$M$25"</definedName>
    <definedName name="IQRG26" hidden="1">"$H$26:$L$26"</definedName>
    <definedName name="IQRG27" hidden="1">"$H$27:$K$27"</definedName>
    <definedName name="IQRG28" hidden="1">"$H$28:$M$28"</definedName>
    <definedName name="IQRG281" hidden="1">"$G$282:$G$529"</definedName>
    <definedName name="IQRG29" hidden="1">"$H$29:$M$29"</definedName>
    <definedName name="IQRG30" hidden="1">"$H$30:$V$30"</definedName>
    <definedName name="IQRG31" hidden="1">"$H$31:$Q$31"</definedName>
    <definedName name="IQRG32" hidden="1">"$H$32:$P$32"</definedName>
    <definedName name="IQRG33" hidden="1">"$H$33"</definedName>
    <definedName name="IQRG34" hidden="1">"$H$34:$T$34"</definedName>
    <definedName name="IQRG35" hidden="1">"$H$35"</definedName>
    <definedName name="IQRG41" hidden="1">"$H$41:$AC$41"</definedName>
    <definedName name="IQRG42" hidden="1">"$H$42:$Y$42"</definedName>
    <definedName name="IQRG43" hidden="1">"$H$43:$R$43"</definedName>
    <definedName name="IQRG44" hidden="1">"$H$44:$I$44"</definedName>
    <definedName name="IQRG45" hidden="1">"$H$45:$N$45"</definedName>
    <definedName name="IQRG46" hidden="1">"$H$46:$K$46"</definedName>
    <definedName name="IQRG47" hidden="1">"$H$47:$M$47"</definedName>
    <definedName name="IQRG48" hidden="1">"$H$48:$J$48"</definedName>
    <definedName name="IQRG49" hidden="1">"$H$49:$Y$49"</definedName>
    <definedName name="IQRG5" hidden="1">"$G$6:$G$261"</definedName>
    <definedName name="IQRG50" hidden="1">"$H$50:$P$50"</definedName>
    <definedName name="IQRG51" hidden="1">"$H$51:$O$51"</definedName>
    <definedName name="IQRG52" hidden="1">"$H$52:$J$52"</definedName>
    <definedName name="IQRG53" hidden="1">"$H$53:$O$53"</definedName>
    <definedName name="IQRG54" hidden="1">"$H$54:$R$54"</definedName>
    <definedName name="IQRG55" hidden="1">"$H$55:$K$55"</definedName>
    <definedName name="IQRG56" hidden="1">"$H$56:$P$56"</definedName>
    <definedName name="IQRG57" hidden="1">"$H$57:$L$57"</definedName>
    <definedName name="IQRG58" hidden="1">"$H$58:$N$58"</definedName>
    <definedName name="IQRG59" hidden="1">"$H$59:$AA$59"</definedName>
    <definedName name="IQRG6" hidden="1">"$H$6:$AC$6"</definedName>
    <definedName name="IQRG60" hidden="1">"$H$60:$M$60"</definedName>
    <definedName name="IQRG61" hidden="1">"$H$61:$L$61"</definedName>
    <definedName name="IQRG62" hidden="1">"$H$62:$K$62"</definedName>
    <definedName name="IQRG63" hidden="1">"$H$63:$M$63"</definedName>
    <definedName name="IQRG64" hidden="1">"$H$64:$M$64"</definedName>
    <definedName name="IQRG65" hidden="1">"$H$65:$V$65"</definedName>
    <definedName name="IQRG66" hidden="1">"$H$66:$Q$66"</definedName>
    <definedName name="IQRG67" hidden="1">"$H$67:$P$67"</definedName>
    <definedName name="IQRG68" hidden="1">"$H$68"</definedName>
    <definedName name="IQRG69" hidden="1">"$H$69:$T$69"</definedName>
    <definedName name="IQRG7" hidden="1">"$H$7:$Y$7"</definedName>
    <definedName name="IQRG70" hidden="1">"$H$70"</definedName>
    <definedName name="IQRG72" hidden="1">"$G$73:$G$1086"</definedName>
    <definedName name="IQRG8" hidden="1">"$H$8:$R$8"</definedName>
    <definedName name="IQRG9" hidden="1">"$H$9:$I$9"</definedName>
    <definedName name="IQRH121" hidden="1">"$H$122"</definedName>
    <definedName name="IQRH281" hidden="1">"$H$282:$H$530"</definedName>
    <definedName name="IQRI281" hidden="1">"$I$282:$I$533"</definedName>
    <definedName name="IQRJ281" hidden="1">"$J$282:$J$783"</definedName>
    <definedName name="IQRK281" hidden="1">"$K$282:$K$781"</definedName>
    <definedName name="IQRL281" hidden="1">"$L$282:$L$782"</definedName>
    <definedName name="IQRM281" hidden="1">"$M$282:$M$786"</definedName>
    <definedName name="IQRN281" hidden="1">"$N$282:$N$1531"</definedName>
    <definedName name="IQRR20" hidden="1">"$S$20:$AG$20"</definedName>
    <definedName name="IQRR3" hidden="1">"$R$4:$R$18"</definedName>
    <definedName name="IQRS20" hidden="1">"$T$20:$AH$20"</definedName>
    <definedName name="IQRS3" hidden="1">"$S$4:$S$18"</definedName>
    <definedName name="IQRT20" hidden="1">"$U$20:$AI$20"</definedName>
    <definedName name="IQRT3" hidden="1">"$T$4:$T$18"</definedName>
    <definedName name="IQRU20" hidden="1">"$V$20:$AJ$20"</definedName>
    <definedName name="IQRU3" hidden="1">"$U$4:$U$18"</definedName>
    <definedName name="IQRZ12" hidden="1">"$Z$13:$Z$17"</definedName>
    <definedName name="IRCO_Length">#REF!</definedName>
    <definedName name="IRCO_Premium">#REF!</definedName>
    <definedName name="IRCO_Strike_Rate">#REF!</definedName>
    <definedName name="IRCO_Strike_Rate_2">#REF!</definedName>
    <definedName name="ISSUE_NR">#REF!</definedName>
    <definedName name="issued">#REF!</definedName>
    <definedName name="IT">#REF!</definedName>
    <definedName name="ITALIA" localSheetId="5">#REF!</definedName>
    <definedName name="ITALIA" localSheetId="6">#REF!</definedName>
    <definedName name="ITALIA">#REF!</definedName>
    <definedName name="ItaliaAeropuerto" localSheetId="5">#REF!</definedName>
    <definedName name="ItaliaAeropuerto" localSheetId="6">#REF!</definedName>
    <definedName name="ItaliaAeropuerto">#REF!</definedName>
    <definedName name="ItaliaMercado" localSheetId="5">#REF!</definedName>
    <definedName name="ItaliaMercado" localSheetId="6">#REF!</definedName>
    <definedName name="ItaliaMercado">#REF!</definedName>
    <definedName name="ItaliaSucursal" localSheetId="5">#REF!</definedName>
    <definedName name="ItaliaSucursal" localSheetId="6">#REF!</definedName>
    <definedName name="ItaliaSucursal">#REF!</definedName>
    <definedName name="ITALLOC">#REF!</definedName>
    <definedName name="ITEM" localSheetId="5">#REF!</definedName>
    <definedName name="ITEM" localSheetId="6">#REF!</definedName>
    <definedName name="ITEM">#REF!</definedName>
    <definedName name="Iteration" localSheetId="5">#REF!</definedName>
    <definedName name="Iteration" localSheetId="6">#REF!</definedName>
    <definedName name="Iteration">#REF!</definedName>
    <definedName name="iuiuiuiuiu" hidden="1">{#N/A,#N/A,FALSE,"Centres";#N/A,#N/A,FALSE,"Partenariats";#N/A,#N/A,FALSE,"P.Diverses";#N/A,#N/A,FALSE,"Adm";#N/A,#N/A,FALSE,"Autres R-D";#N/A,#N/A,FALSE,"Intérêts"}</definedName>
    <definedName name="IUY" hidden="1">{#N/A,#N/A,FALSE,"Min compar us";#N/A,#N/A,FALSE,"Min US Equité ";#N/A,#N/A,FALSE,"Analyse U.S."}</definedName>
    <definedName name="iuyiu" hidden="1">{#N/A,#N/A,FALSE,"Sommaire";#N/A,#N/A,FALSE,"Comparable";#N/A,#N/A,FALSE,"Centres commerciaux";#N/A,#N/A,FALSE,"Min Tot (2)";#N/A,#N/A,FALSE,"Min Equité";#N/A,#N/A,FALSE,"Prop.Diverses";#N/A,#N/A,FALSE,"Terrains";#N/A,#N/A,FALSE,"Administration";#N/A,#N/A,FALSE,"Autres R.D.";#N/A,#N/A,FALSE,"F.financiers";#N/A,#N/A,FALSE,"Rentree"}</definedName>
    <definedName name="IVA">#REF!</definedName>
    <definedName name="IVA_Areas_SErviço" localSheetId="5" hidden="1">#REF!</definedName>
    <definedName name="IVA_Areas_SErviço" localSheetId="6" hidden="1">#REF!</definedName>
    <definedName name="IVA_Areas_SErviço" hidden="1">#REF!</definedName>
    <definedName name="iva_esp" localSheetId="5">#REF!</definedName>
    <definedName name="iva_esp" localSheetId="6">#REF!</definedName>
    <definedName name="iva_esp">#REF!</definedName>
    <definedName name="IVA_Invest" localSheetId="5" hidden="1">#REF!</definedName>
    <definedName name="IVA_Invest" localSheetId="6" hidden="1">#REF!</definedName>
    <definedName name="IVA_Invest" hidden="1">#REF!</definedName>
    <definedName name="Iva_Outros_Proveitos" localSheetId="5" hidden="1">#REF!</definedName>
    <definedName name="Iva_Outros_Proveitos" localSheetId="6" hidden="1">#REF!</definedName>
    <definedName name="Iva_Outros_Proveitos" hidden="1">#REF!</definedName>
    <definedName name="IVA_Portagens" localSheetId="5" hidden="1">#REF!</definedName>
    <definedName name="IVA_Portagens" localSheetId="6" hidden="1">#REF!</definedName>
    <definedName name="IVA_Portagens" hidden="1">#REF!</definedName>
    <definedName name="IvaSoportadoTotal" localSheetId="5">IVA_Nac+IVA_Pala+IVA_Torre+IVA_Resto+Iva_Tpte_Nac+Iva_Tpte_Pala+Iva_Tpte_Torre+Iva_Tpte_Resto+Iva_Montaje+IvaRestoAct</definedName>
    <definedName name="IvaSoportadoTotal" localSheetId="6">IVA_Nac+IVA_Pala+IVA_Torre+IVA_Resto+Iva_Tpte_Nac+Iva_Tpte_Pala+Iva_Tpte_Torre+Iva_Tpte_Resto+Iva_Montaje+IvaRestoAct</definedName>
    <definedName name="IvaSoportadoTotal">IVA_Nac+IVA_Pala+IVA_Torre+IVA_Resto+Iva_Tpte_Nac+Iva_Tpte_Pala+Iva_Tpte_Torre+Iva_Tpte_Resto+Iva_Montaje+IvaRestoAct</definedName>
    <definedName name="j"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jal" hidden="1">{#N/A,#N/A,TRUE,"SIT.GLOBAL (2)";#N/A,#N/A,TRUE,"SIT.GLOBAL (1)";#N/A,#N/A,TRUE,"7.PROC JUD";#N/A,#N/A,TRUE,"GRAF.RENTAS";#N/A,#N/A,TRUE,"GRAF PTE.COB-COBNET (3)";#N/A,#N/A,TRUE,"GRAF FACT TOTAL-ORD (3)";#N/A,#N/A,TRUE,"DATOSGRAFICO";#N/A,#N/A,TRUE,"RESCINDIDOS";#N/A,#N/A,TRUE,"DETALLE PTE."}</definedName>
    <definedName name="JAMAICA" localSheetId="5">#REF!</definedName>
    <definedName name="JAMAICA" localSheetId="6">#REF!</definedName>
    <definedName name="JAMAICA">#REF!</definedName>
    <definedName name="JamaicaAeropuerto" localSheetId="5">#REF!</definedName>
    <definedName name="JamaicaAeropuerto" localSheetId="6">#REF!</definedName>
    <definedName name="JamaicaAeropuerto">#REF!</definedName>
    <definedName name="JamaicaNegril" localSheetId="5">#REF!</definedName>
    <definedName name="JamaicaNegril" localSheetId="6">#REF!</definedName>
    <definedName name="JamaicaNegril">#REF!</definedName>
    <definedName name="Jan">#REF!</definedName>
    <definedName name="JASDFJSDFKLASJFKLÑASJ" localSheetId="5" hidden="1">#REF!</definedName>
    <definedName name="JASDFJSDFKLASJFKLÑASJ" localSheetId="6" hidden="1">#REF!</definedName>
    <definedName name="JASDFJSDFKLASJFKLÑASJ" hidden="1">#REF!</definedName>
    <definedName name="JASOFJASOEIFJAOWEIFJIOASDFAOSINFAOSFNLKD" localSheetId="5" hidden="1">#REF!</definedName>
    <definedName name="JASOFJASOEIFJAOWEIFJIOASDFAOSINFAOSFNLKD" localSheetId="6" hidden="1">#REF!</definedName>
    <definedName name="JASOFJASOEIFJAOWEIFJIOASDFAOSINFAOSFNLKD" hidden="1">#REF!</definedName>
    <definedName name="javie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jc">#REF!</definedName>
    <definedName name="JDFG" hidden="1">{#N/A,#N/A,FALSE,"Centres";#N/A,#N/A,FALSE,"Partenariats";#N/A,#N/A,FALSE,"P.Diverses";#N/A,#N/A,FALSE,"Adm";#N/A,#N/A,FALSE,"Autres R-D";#N/A,#N/A,FALSE,"Intérêts"}</definedName>
    <definedName name="JET" localSheetId="5">#REF!</definedName>
    <definedName name="JET" localSheetId="6">#REF!</definedName>
    <definedName name="JET">#REF!</definedName>
    <definedName name="jfalmldfjladsf"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jfljaldjfñajdf" hidden="1">{#N/A,#N/A,FALSE,"Adm comp";#N/A,#N/A,FALSE,"Adm ajust";"adm",#N/A,FALSE,"Administration";#N/A,#N/A,FALSE,"Adm Bgt 97 vs Prév. 96";#N/A,#N/A,FALSE,"Adm Bgt 97 vs 96"}</definedName>
    <definedName name="jh" hidden="1">{#N/A,#N/A,FALSE,"SumG";#N/A,#N/A,FALSE,"ElecG";#N/A,#N/A,FALSE,"MechG";#N/A,#N/A,FALSE,"GeotG";#N/A,#N/A,FALSE,"PrcsG";#N/A,#N/A,FALSE,"TunnG";#N/A,#N/A,FALSE,"CivlG";#N/A,#N/A,FALSE,"NtwkG";#N/A,#N/A,FALSE,"EstgG";#N/A,#N/A,FALSE,"PEngG"}</definedName>
    <definedName name="jhhhh" hidden="1">{#N/A,#N/A,FALSE,"CCTV"}</definedName>
    <definedName name="jhjkh">#REF!</definedName>
    <definedName name="jhk" hidden="1">{#N/A,#N/A,FALSE,"Centres";#N/A,#N/A,FALSE,"Partenariats";#N/A,#N/A,FALSE,"P.Diverses";#N/A,#N/A,FALSE,"Adm";#N/A,#N/A,FALSE,"Autres R-D";#N/A,#N/A,FALSE,"Intérêts"}</definedName>
    <definedName name="jhkljkl" localSheetId="5" hidden="1">#REF!</definedName>
    <definedName name="jhkljkl" localSheetId="6" hidden="1">#REF!</definedName>
    <definedName name="jhkljkl" hidden="1">#REF!</definedName>
    <definedName name="jhuy" hidden="1">{#N/A,#N/A,FALSE,"손익표지";#N/A,#N/A,FALSE,"손익계산";#N/A,#N/A,FALSE,"일반관리비";#N/A,#N/A,FALSE,"영업외수익";#N/A,#N/A,FALSE,"영업외비용";#N/A,#N/A,FALSE,"매출액";#N/A,#N/A,FALSE,"요약손익";#N/A,#N/A,FALSE,"요약대차";#N/A,#N/A,FALSE,"매출채권현황";#N/A,#N/A,FALSE,"매출채권명세"}</definedName>
    <definedName name="jhuy_1" hidden="1">{#N/A,#N/A,FALSE,"손익표지";#N/A,#N/A,FALSE,"손익계산";#N/A,#N/A,FALSE,"일반관리비";#N/A,#N/A,FALSE,"영업외수익";#N/A,#N/A,FALSE,"영업외비용";#N/A,#N/A,FALSE,"매출액";#N/A,#N/A,FALSE,"요약손익";#N/A,#N/A,FALSE,"요약대차";#N/A,#N/A,FALSE,"매출채권현황";#N/A,#N/A,FALSE,"매출채권명세"}</definedName>
    <definedName name="jj"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jj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JJJ" hidden="1">{#N/A,#N/A,FALSE,"Comparable";#N/A,#N/A,FALSE,"Sommaire";#N/A,#N/A,FALSE,"Rentree";#N/A,#N/A,FALSE,"Centres commerciaux";#N/A,#N/A,FALSE,"Min Tot";#N/A,#N/A,FALSE,"Min Equité";#N/A,#N/A,FALSE,"Prop.Diverses";#N/A,#N/A,FALSE,"Terrains";#N/A,#N/A,FALSE,"Administration";#N/A,#N/A,FALSE,"Autres R.D.";#N/A,#N/A,FALSE,"F.financiers"}</definedName>
    <definedName name="JJJ_1" hidden="1">{#N/A,#N/A,FALSE,"Work progress mensile";#N/A,#N/A,FALSE,"Work progress mensile IE1"}</definedName>
    <definedName name="jjjj" localSheetId="5">#REF!</definedName>
    <definedName name="jjjj" localSheetId="6">#REF!</definedName>
    <definedName name="jjjj">#REF!</definedName>
    <definedName name="JJJJJ" hidden="1">{"DECIMAL",#N/A,FALSE,"02"}</definedName>
    <definedName name="JJJJJ_1" hidden="1">{"DECIMAL",#N/A,FALSE,"02"}</definedName>
    <definedName name="JJJJJJJJJ" hidden="1">{#N/A,#N/A,FALSE,"Work progress mensile";#N/A,#N/A,FALSE,"Work progress mensile IE1"}</definedName>
    <definedName name="JJJJJJJJJ_1" hidden="1">{#N/A,#N/A,FALSE,"Work progress mensile";#N/A,#N/A,FALSE,"Work progress mensile IE1"}</definedName>
    <definedName name="JJJJJJJJJJJJ" hidden="1">{#N/A,#N/A,FALSE,"Work progress mensile";#N/A,#N/A,FALSE,"Work progress mensile IE1"}</definedName>
    <definedName name="JJJJJJJJJJJJ_1" hidden="1">{#N/A,#N/A,FALSE,"Work progress mensile";#N/A,#N/A,FALSE,"Work progress mensile IE1"}</definedName>
    <definedName name="jjjjjjjjjjjjj" hidden="1">{"NORMAL",#N/A,FALSE,"02"}</definedName>
    <definedName name="jjjjjjjjjjjjjj" localSheetId="5" hidden="1">#REF!</definedName>
    <definedName name="jjjjjjjjjjjjjj" localSheetId="6" hidden="1">#REF!</definedName>
    <definedName name="jjjjjjjjjjjjjj" hidden="1">#REF!</definedName>
    <definedName name="JJJJUUUUKKKK" localSheetId="5" hidden="1">#REF!</definedName>
    <definedName name="JJJJUUUUKKKK" localSheetId="6" hidden="1">#REF!</definedName>
    <definedName name="JJJJUUUUKKKK" hidden="1">#REF!</definedName>
    <definedName name="JK" hidden="1">{#N/A,#N/A,FALSE,"Adm comp";#N/A,#N/A,FALSE,"Adm ajust";"adm",#N/A,FALSE,"Administration";#N/A,#N/A,FALSE,"Adm Bgt 97 vs Prév. 96";#N/A,#N/A,FALSE,"Adm Bgt 97 vs 96"}</definedName>
    <definedName name="jkhgjklhgkj" localSheetId="5" hidden="1">#REF!</definedName>
    <definedName name="jkhgjklhgkj" localSheetId="6" hidden="1">#REF!</definedName>
    <definedName name="jkhgjklhgkj" hidden="1">#REF!</definedName>
    <definedName name="jkll" localSheetId="5" hidden="1">#REF!</definedName>
    <definedName name="jkll" localSheetId="6" hidden="1">#REF!</definedName>
    <definedName name="jkll" hidden="1">#REF!</definedName>
    <definedName name="JMKL" hidden="1">{#N/A,#N/A,FALSE,"Sommaire";#N/A,#N/A,FALSE,"Comparable";#N/A,#N/A,FALSE,"Centres commerciaux";#N/A,#N/A,FALSE,"Min Tot (2)";#N/A,#N/A,FALSE,"Min Equité";#N/A,#N/A,FALSE,"Prop.Diverses";#N/A,#N/A,FALSE,"Terrains";#N/A,#N/A,FALSE,"Administration";#N/A,#N/A,FALSE,"Autres R.D.";#N/A,#N/A,FALSE,"F.financiers";#N/A,#N/A,FALSE,"Rentree"}</definedName>
    <definedName name="JobCategoryName">#REF!</definedName>
    <definedName name="JobCodeTitle">#REF!</definedName>
    <definedName name="JobLevelName">#REF!</definedName>
    <definedName name="JobTitle">#REF!</definedName>
    <definedName name="joel">#REF!</definedName>
    <definedName name="jojojojojojojo"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JOPSEJUAN.FGAWEGMAWLKEGNMAWKLG" localSheetId="5" hidden="1">#REF!</definedName>
    <definedName name="JOPSEJUAN.FGAWEGMAWLKEGNMAWKLG" localSheetId="6" hidden="1">#REF!</definedName>
    <definedName name="JOPSEJUAN.FGAWEGMAWLKEGNMAWKLG" hidden="1">#REF!</definedName>
    <definedName name="JORDANIA" localSheetId="5">#REF!</definedName>
    <definedName name="JORDANIA" localSheetId="6">#REF!</definedName>
    <definedName name="JORDANIA">#REF!</definedName>
    <definedName name="JordaniaHospital" localSheetId="5">#REF!</definedName>
    <definedName name="JordaniaHospital" localSheetId="6">#REF!</definedName>
    <definedName name="JordaniaHospital">#REF!</definedName>
    <definedName name="JOSEJ2015" localSheetId="5" hidden="1">#REF!</definedName>
    <definedName name="JOSEJ2015" localSheetId="6" hidden="1">#REF!</definedName>
    <definedName name="JOSEJ2015" hidden="1">#REF!</definedName>
    <definedName name="JOSEJUAJÑLEAAERFJISOFJAIOSDHFSF" localSheetId="5" hidden="1">#REF!</definedName>
    <definedName name="JOSEJUAJÑLEAAERFJISOFJAIOSDHFSF" localSheetId="6" hidden="1">#REF!</definedName>
    <definedName name="JOSEJUAJÑLEAAERFJISOFJAIOSDHFSF" hidden="1">#REF!</definedName>
    <definedName name="JOSEJUANVEGA" localSheetId="5" hidden="1">#REF!</definedName>
    <definedName name="JOSEJUANVEGA" localSheetId="6" hidden="1">#REF!</definedName>
    <definedName name="JOSEJUANVEGA" hidden="1">#REF!</definedName>
    <definedName name="JOSEJUANVEGASANCHJE" hidden="1">{#N/A,#N/A,FALSE,"COPERTINA"}</definedName>
    <definedName name="JOTA9999" localSheetId="5" hidden="1">#REF!</definedName>
    <definedName name="JOTA9999" localSheetId="6" hidden="1">#REF!</definedName>
    <definedName name="JOTA9999" hidden="1">#REF!</definedName>
    <definedName name="JOTAJOTA" localSheetId="5" hidden="1">#REF!</definedName>
    <definedName name="JOTAJOTA" localSheetId="6" hidden="1">#REF!</definedName>
    <definedName name="JOTAJOTA" hidden="1">#REF!</definedName>
    <definedName name="JOTAJOTAJOTA" localSheetId="5" hidden="1">#REF!</definedName>
    <definedName name="JOTAJOTAJOTA" localSheetId="6" hidden="1">#REF!</definedName>
    <definedName name="JOTAJOTAJOTA" hidden="1">#REF!</definedName>
    <definedName name="JUANJOSE." localSheetId="5" hidden="1">#REF!</definedName>
    <definedName name="JUANJOSE." localSheetId="6" hidden="1">#REF!</definedName>
    <definedName name="JUANJOSE." hidden="1">#REF!</definedName>
    <definedName name="juev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juhuhu"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Jul">#REF!</definedName>
    <definedName name="Jun">#REF!</definedName>
    <definedName name="JV_291000">#REF!</definedName>
    <definedName name="JV_291001">#REF!</definedName>
    <definedName name="JV_291002">#REF!</definedName>
    <definedName name="JV_291003">#REF!</definedName>
    <definedName name="JV_291004">#REF!</definedName>
    <definedName name="JV_291005">#REF!</definedName>
    <definedName name="JV_291009">#REF!</definedName>
    <definedName name="JV_291010">#REF!</definedName>
    <definedName name="JV_291012">#REF!</definedName>
    <definedName name="JV_291013">#REF!</definedName>
    <definedName name="JV_291014">#REF!</definedName>
    <definedName name="JV_291015">#REF!</definedName>
    <definedName name="JV_291016">#REF!</definedName>
    <definedName name="JV_291017">#REF!</definedName>
    <definedName name="JV_291019">#REF!</definedName>
    <definedName name="JV_291020">#REF!</definedName>
    <definedName name="JV_291021">#REF!</definedName>
    <definedName name="JV_291032">#REF!</definedName>
    <definedName name="JV_291033">#REF!</definedName>
    <definedName name="JV_291034">#REF!</definedName>
    <definedName name="JV_291035">#REF!</definedName>
    <definedName name="JV_291050">#REF!</definedName>
    <definedName name="JV_291504">#REF!</definedName>
    <definedName name="JV_291505">#REF!</definedName>
    <definedName name="JV_291506">#REF!</definedName>
    <definedName name="JV_291507">#REF!</definedName>
    <definedName name="JV_291508">#REF!</definedName>
    <definedName name="JV_291513">#REF!</definedName>
    <definedName name="JV_292008">#REF!</definedName>
    <definedName name="JV_ACC">#REF!</definedName>
    <definedName name="JV_ADJ_291000">#REF!</definedName>
    <definedName name="JV_ADJ_291001">#REF!</definedName>
    <definedName name="JV_ADJ_291002">#REF!</definedName>
    <definedName name="JV_ADJ_291003">#REF!</definedName>
    <definedName name="JV_ADJ_291004">#REF!</definedName>
    <definedName name="JV_ADJ_291005">#REF!</definedName>
    <definedName name="JV_ADJ_291009">#REF!</definedName>
    <definedName name="JV_ADJ_291010">#REF!</definedName>
    <definedName name="JV_ADJ_291012">#REF!</definedName>
    <definedName name="JV_ADJ_291013">#REF!</definedName>
    <definedName name="JV_ADJ_291014">#REF!</definedName>
    <definedName name="JV_ADJ_291015">#REF!</definedName>
    <definedName name="JV_ADJ_291016">#REF!</definedName>
    <definedName name="JV_ADJ_291017">#REF!</definedName>
    <definedName name="JV_ADJ_291019">#REF!</definedName>
    <definedName name="JV_ADJ_291020">#REF!</definedName>
    <definedName name="JV_ADJ_291021">#REF!</definedName>
    <definedName name="JV_ADJ_291032">#REF!</definedName>
    <definedName name="JV_ADJ_291033">#REF!</definedName>
    <definedName name="JV_ADJ_291034">#REF!</definedName>
    <definedName name="JV_ADJ_291035">#REF!</definedName>
    <definedName name="JV_ADJ_291050">#REF!</definedName>
    <definedName name="JV_ADJ_291504">#REF!</definedName>
    <definedName name="JV_ADJ_291505">#REF!</definedName>
    <definedName name="JV_ADJ_291506">#REF!</definedName>
    <definedName name="JV_ADJ_291507">#REF!</definedName>
    <definedName name="JV_ADJ_291508">#REF!</definedName>
    <definedName name="JV_ADJ_291513">#REF!</definedName>
    <definedName name="JV_ADJ_292008">#REF!</definedName>
    <definedName name="JV_ADJ_ACC">#REF!</definedName>
    <definedName name="JV_ADJ_TOTAL">#REF!</definedName>
    <definedName name="JV_DATA_291000">#REF!</definedName>
    <definedName name="JV_DATA_291001">#REF!</definedName>
    <definedName name="JV_DATA_291002">#REF!</definedName>
    <definedName name="JV_DATA_291003">#REF!</definedName>
    <definedName name="JV_DATA_291004">#REF!</definedName>
    <definedName name="JV_DATA_291005">#REF!</definedName>
    <definedName name="JV_DATA_291009">#REF!</definedName>
    <definedName name="JV_DATA_291010">#REF!</definedName>
    <definedName name="JV_DATA_291012">#REF!</definedName>
    <definedName name="JV_DATA_291013">#REF!</definedName>
    <definedName name="JV_DATA_291014">#REF!</definedName>
    <definedName name="JV_DATA_291015">#REF!</definedName>
    <definedName name="JV_DATA_291016">#REF!</definedName>
    <definedName name="JV_DATA_291017">#REF!</definedName>
    <definedName name="JV_DATA_291019">#REF!</definedName>
    <definedName name="JV_DATA_291020">#REF!</definedName>
    <definedName name="JV_DATA_291021">#REF!</definedName>
    <definedName name="JV_DATA_291032">#REF!</definedName>
    <definedName name="JV_DATA_291033">#REF!</definedName>
    <definedName name="JV_DATA_291034">#REF!</definedName>
    <definedName name="JV_DATA_291035">#REF!</definedName>
    <definedName name="JV_DATA_291050">#REF!</definedName>
    <definedName name="JV_DATA_291504">#REF!</definedName>
    <definedName name="JV_DATA_291505">#REF!</definedName>
    <definedName name="JV_DATA_291506">#REF!</definedName>
    <definedName name="JV_DATA_291507">#REF!</definedName>
    <definedName name="JV_DATA_291508">#REF!</definedName>
    <definedName name="JV_DATA_291513">#REF!</definedName>
    <definedName name="JV_DATA_292008">#REF!</definedName>
    <definedName name="JV_DATA_ACC">#REF!</definedName>
    <definedName name="JV_DATA_TOTAL">#REF!</definedName>
    <definedName name="jyjkykhm" hidden="1">{#N/A,#N/A,FALSE,"Comparable";#N/A,#N/A,FALSE,"Sommaire";#N/A,#N/A,FALSE,"Rentree";#N/A,#N/A,FALSE,"Centres commerciaux";#N/A,#N/A,FALSE,"Min Tot";#N/A,#N/A,FALSE,"Min Equité";#N/A,#N/A,FALSE,"Prop.Diverses";#N/A,#N/A,FALSE,"Terrains";#N/A,#N/A,FALSE,"Administration";#N/A,#N/A,FALSE,"Autres R.D.";#N/A,#N/A,FALSE,"F.financiers"}</definedName>
    <definedName name="k">#REF!</definedName>
    <definedName name="K2_WBEVMODE" hidden="1">0</definedName>
    <definedName name="KATHU2017" localSheetId="5" hidden="1">#REF!</definedName>
    <definedName name="KATHU2017" localSheetId="6" hidden="1">#REF!</definedName>
    <definedName name="KATHU2017" hidden="1">#REF!</definedName>
    <definedName name="KATHU2019" localSheetId="5" hidden="1">#REF!</definedName>
    <definedName name="KATHU2019" localSheetId="6" hidden="1">#REF!</definedName>
    <definedName name="KATHU2019" hidden="1">#REF!</definedName>
    <definedName name="Kestrel" localSheetId="5" hidden="1">#REF!</definedName>
    <definedName name="Kestrel" localSheetId="6" hidden="1">#REF!</definedName>
    <definedName name="Kestrel" hidden="1">#REF!</definedName>
    <definedName name="KFACTOR">#REF!</definedName>
    <definedName name="KFACTORB4RISK">#REF!</definedName>
    <definedName name="KFACTORFINAL">#REF!</definedName>
    <definedName name="KFG" hidden="1">{"'장비'!$A$3:$M$12"}</definedName>
    <definedName name="kghlgh" hidden="1">{#N/A,#N/A,FALSE,"CCTV"}</definedName>
    <definedName name="khongtruotgia" hidden="1">{"'Sheet1'!$L$16"}</definedName>
    <definedName name="kiulil" hidden="1">{#N/A,#N/A,FALSE,"CCTV"}</definedName>
    <definedName name="KIWI">#REF!</definedName>
    <definedName name="KJ" hidden="1">{#N/A,#N/A,FALSE,"Adm comp";#N/A,#N/A,FALSE,"Adm ajust";"adm",#N/A,FALSE,"Administration";#N/A,#N/A,FALSE,"Adm Bgt 97 vs Prév. 96";#N/A,#N/A,FALSE,"Adm Bgt 97 vs 96"}</definedName>
    <definedName name="KJDFSAÑLKDFJÑ" localSheetId="5" hidden="1">#REF!</definedName>
    <definedName name="KJDFSAÑLKDFJÑ" localSheetId="6" hidden="1">#REF!</definedName>
    <definedName name="KJDFSAÑLKDFJÑ" hidden="1">#REF!</definedName>
    <definedName name="kjdsafojdsaiofjasiodjfaiosjdasd" hidden="1">{#N/A,#N/A,TRUE,"arnitower";#N/A,#N/A,TRUE,"arnigarage "}</definedName>
    <definedName name="KJH" hidden="1">{#N/A,#N/A,FALSE,"Sommaire";#N/A,#N/A,FALSE,"Comparable";#N/A,#N/A,FALSE,"Centres commerciaux";#N/A,#N/A,FALSE,"Min Tot (2)";#N/A,#N/A,FALSE,"Min Equité";#N/A,#N/A,FALSE,"Prop.Diverses";#N/A,#N/A,FALSE,"Terrains";#N/A,#N/A,FALSE,"Administration";#N/A,#N/A,FALSE,"Autres R.D.";#N/A,#N/A,FALSE,"F.financiers";#N/A,#N/A,FALSE,"Rentree"}</definedName>
    <definedName name="kjhb">#REF!</definedName>
    <definedName name="kjhkj" hidden="1">{#N/A,#N/A,FALSE,"SumG";#N/A,#N/A,FALSE,"ElecG";#N/A,#N/A,FALSE,"MechG";#N/A,#N/A,FALSE,"GeotG";#N/A,#N/A,FALSE,"PrcsG";#N/A,#N/A,FALSE,"TunnG";#N/A,#N/A,FALSE,"CivlG";#N/A,#N/A,FALSE,"NtwkG";#N/A,#N/A,FALSE,"EstgG";#N/A,#N/A,FALSE,"PEngG"}</definedName>
    <definedName name="kjhlh" hidden="1">{#N/A,#N/A,FALSE,"CCTV"}</definedName>
    <definedName name="kjhljhk" hidden="1">{#N/A,#N/A,FALSE,"CCTV"}</definedName>
    <definedName name="kjkgh" hidden="1">{"'장비'!$A$3:$M$12"}</definedName>
    <definedName name="kjl" hidden="1">{#N/A,#N/A,FALSE,"Min compa cad";#N/A,#N/A,FALSE,"Min CAN Equité ";#N/A,#N/A,FALSE,"Analyse can"}</definedName>
    <definedName name="kjojoj" hidden="1">{#N/A,#N/A,FALSE,"Sommaire";#N/A,#N/A,FALSE,"Comparable";#N/A,#N/A,FALSE,"Centres commerciaux";#N/A,#N/A,FALSE,"Min Tot (2)";#N/A,#N/A,FALSE,"Min Equité";#N/A,#N/A,FALSE,"Prop.Diverses";#N/A,#N/A,FALSE,"Terrains";#N/A,#N/A,FALSE,"Administration";#N/A,#N/A,FALSE,"Autres R.D.";#N/A,#N/A,FALSE,"F.financiers";#N/A,#N/A,FALSE,"Rentree"}</definedName>
    <definedName name="kk"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kk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kkk" hidden="1">{#N/A,#N/A,FALSE,"BS";#N/A,#N/A,FALSE,"PL";#N/A,#N/A,FALSE,"처분";#N/A,#N/A,FALSE,"현금";#N/A,#N/A,FALSE,"매출";#N/A,#N/A,FALSE,"원가";#N/A,#N/A,FALSE,"경영"}</definedName>
    <definedName name="kkk_1" hidden="1">{#N/A,#N/A,FALSE,"BS";#N/A,#N/A,FALSE,"PL";#N/A,#N/A,FALSE,"처분";#N/A,#N/A,FALSE,"현금";#N/A,#N/A,FALSE,"매출";#N/A,#N/A,FALSE,"원가";#N/A,#N/A,FALSE,"경영"}</definedName>
    <definedName name="kkkk" hidden="1">{#N/A,#N/A,FALSE,"BS";#N/A,#N/A,FALSE,"PL";#N/A,#N/A,FALSE,"처분";#N/A,#N/A,FALSE,"현금";#N/A,#N/A,FALSE,"매출";#N/A,#N/A,FALSE,"원가";#N/A,#N/A,FALSE,"경영"}</definedName>
    <definedName name="kkkk_1" hidden="1">{#N/A,#N/A,FALSE,"BS";#N/A,#N/A,FALSE,"PL";#N/A,#N/A,FALSE,"처분";#N/A,#N/A,FALSE,"현금";#N/A,#N/A,FALSE,"매출";#N/A,#N/A,FALSE,"원가";#N/A,#N/A,FALSE,"경영"}</definedName>
    <definedName name="kljasdhfñkjhr" localSheetId="5" hidden="1">#REF!</definedName>
    <definedName name="kljasdhfñkjhr" localSheetId="6" hidden="1">#REF!</definedName>
    <definedName name="kljasdhfñkjhr" hidden="1">#REF!</definedName>
    <definedName name="kñlñlñlñ" localSheetId="5" hidden="1">#REF!</definedName>
    <definedName name="kñlñlñlñ" localSheetId="6" hidden="1">#REF!</definedName>
    <definedName name="kñlñlñlñ" hidden="1">#REF!</definedName>
    <definedName name="Koch_Eq_Returns" localSheetId="5">#REF!</definedName>
    <definedName name="Koch_Eq_Returns" localSheetId="6">#REF!</definedName>
    <definedName name="Koch_Eq_Returns">#REF!</definedName>
    <definedName name="kokok" hidden="1">{#N/A,#N/A,FALSE,"Comparable";#N/A,#N/A,FALSE,"Sommaire";#N/A,#N/A,FALSE,"Rentree";#N/A,#N/A,FALSE,"Centres commerciaux";#N/A,#N/A,FALSE,"Min Tot";#N/A,#N/A,FALSE,"Min Equité";#N/A,#N/A,FALSE,"Prop.Diverses";#N/A,#N/A,FALSE,"Terrains";#N/A,#N/A,FALSE,"Administration";#N/A,#N/A,FALSE,"Autres R.D.";#N/A,#N/A,FALSE,"F.financiers"}</definedName>
    <definedName name="kokoko" hidden="1">{#N/A,#N/A,FALSE,"Comparable";#N/A,#N/A,FALSE,"Sommaire";#N/A,#N/A,FALSE,"Rentree";#N/A,#N/A,FALSE,"Centres commerciaux";#N/A,#N/A,FALSE,"Min Tot";#N/A,#N/A,FALSE,"Min Equité";#N/A,#N/A,FALSE,"Prop.Diverses";#N/A,#N/A,FALSE,"Terrains";#N/A,#N/A,FALSE,"Administration";#N/A,#N/A,FALSE,"Autres R.D.";#N/A,#N/A,FALSE,"F.financiers"}</definedName>
    <definedName name="koniec">"$drogi.$f$"</definedName>
    <definedName name="KoniecPrzedmiarEng" localSheetId="5">#REF!</definedName>
    <definedName name="KoniecPrzedmiarEng" localSheetId="6">#REF!</definedName>
    <definedName name="KoniecPrzedmiarEng">#REF!</definedName>
    <definedName name="kontrola_zakres" localSheetId="5">#REF!</definedName>
    <definedName name="kontrola_zakres" localSheetId="6">#REF!</definedName>
    <definedName name="kontrola_zakres">#REF!</definedName>
    <definedName name="kubatura_fund_do_zasypek" localSheetId="5">#REF!</definedName>
    <definedName name="kubatura_fund_do_zasypek" localSheetId="6">#REF!</definedName>
    <definedName name="kubatura_fund_do_zasypek">#REF!</definedName>
    <definedName name="kurs">4.2735</definedName>
    <definedName name="Kursy">#REF!</definedName>
    <definedName name="l" hidden="1">{TRUE,TRUE,-1.25,-15.5,484.5,276.75,FALSE,TRUE,TRUE,TRUE,0,1,#N/A,5,#N/A,11.5762711864407,20.5384615384615,1,FALSE,FALSE,3,TRUE,1,FALSE,75,"Swvu.activo.","ACwvu.activo.",#N/A,FALSE,FALSE,0,0,0,0,1,"&amp;A","Página &amp;P",TRUE,TRUE,FALSE,FALSE,1,80,#N/A,#N/A,"=R5C1:R66C12",FALSE,#N/A,#N/A,FALSE,FALSE,TRUE,9,300,300,FALSE,FALSE,TRUE,TRUE,TRUE}</definedName>
    <definedName name="L2_DAY" localSheetId="5">#REF!</definedName>
    <definedName name="L2_DAY" localSheetId="6">#REF!</definedName>
    <definedName name="L2_DAY">#REF!</definedName>
    <definedName name="L2_OT" localSheetId="5">#REF!</definedName>
    <definedName name="L2_OT" localSheetId="6">#REF!</definedName>
    <definedName name="L2_OT">#REF!</definedName>
    <definedName name="L2_TOTAL" localSheetId="5">#REF!</definedName>
    <definedName name="L2_TOTAL" localSheetId="6">#REF!</definedName>
    <definedName name="L2_TOTAL">#REF!</definedName>
    <definedName name="L3_DAY" localSheetId="5">#REF!</definedName>
    <definedName name="L3_DAY" localSheetId="6">#REF!</definedName>
    <definedName name="L3_DAY">#REF!</definedName>
    <definedName name="L3_OT" localSheetId="5">#REF!</definedName>
    <definedName name="L3_OT" localSheetId="6">#REF!</definedName>
    <definedName name="L3_OT">#REF!</definedName>
    <definedName name="L3_TOTAL" localSheetId="5">#REF!</definedName>
    <definedName name="L3_TOTAL" localSheetId="6">#REF!</definedName>
    <definedName name="L3_TOTAL">#REF!</definedName>
    <definedName name="LAB_ALL_FIRM" localSheetId="5">SUM(#REF!)</definedName>
    <definedName name="LAB_ALL_FIRM" localSheetId="6">SUM(#REF!)</definedName>
    <definedName name="LAB_ALL_FIRM">SUM(#REF!)</definedName>
    <definedName name="LABOUR" localSheetId="5">SUM(#REF!)</definedName>
    <definedName name="LABOUR" localSheetId="6">SUM(#REF!)</definedName>
    <definedName name="LABOUR">SUM(#REF!)</definedName>
    <definedName name="labour_content" localSheetId="5">#REF!</definedName>
    <definedName name="labour_content" localSheetId="6">#REF!</definedName>
    <definedName name="labour_content">#REF!</definedName>
    <definedName name="labour_content1" localSheetId="5">#REF!</definedName>
    <definedName name="labour_content1" localSheetId="6">#REF!</definedName>
    <definedName name="labour_content1">#REF!</definedName>
    <definedName name="labour_escalation" localSheetId="5">#REF!</definedName>
    <definedName name="labour_escalation" localSheetId="6">#REF!</definedName>
    <definedName name="labour_escalation">#REF!</definedName>
    <definedName name="labour_escalation1" localSheetId="5">#REF!</definedName>
    <definedName name="labour_escalation1" localSheetId="6">#REF!</definedName>
    <definedName name="labour_escalation1">#REF!</definedName>
    <definedName name="LALALA" hidden="1">{#N/A,#N/A,FALSE,"Summary";#N/A,#N/A,FALSE,"Model"}</definedName>
    <definedName name="lam" localSheetId="5">#REF!</definedName>
    <definedName name="lam" localSheetId="6">#REF!</definedName>
    <definedName name="lam">#REF!</definedName>
    <definedName name="Landowner_Fees1" localSheetId="5">#REF!</definedName>
    <definedName name="Landowner_Fees1" localSheetId="6">#REF!</definedName>
    <definedName name="Landowner_Fees1">#REF!</definedName>
    <definedName name="lastday">#REF!</definedName>
    <definedName name="LastUpdate" localSheetId="5">#REF!</definedName>
    <definedName name="LastUpdate" localSheetId="6">#REF!</definedName>
    <definedName name="LastUpdate">#REF!</definedName>
    <definedName name="LatinOH">#REF!</definedName>
    <definedName name="lbrskld" localSheetId="5">#REF!</definedName>
    <definedName name="lbrskld" localSheetId="6">#REF!</definedName>
    <definedName name="lbrskld">#REF!</definedName>
    <definedName name="LC_Cost">#REF!</definedName>
    <definedName name="LC_Days_Pre_Close">#REF!</definedName>
    <definedName name="ldkjasfñoijdañlkjdafdad" localSheetId="5" hidden="1">#REF!</definedName>
    <definedName name="ldkjasfñoijdañlkjdafdad" localSheetId="6" hidden="1">#REF!</definedName>
    <definedName name="ldkjasfñoijdañlkjdafdad" hidden="1">#REF!</definedName>
    <definedName name="ledger" localSheetId="5">#REF!</definedName>
    <definedName name="ledger" localSheetId="6">#REF!</definedName>
    <definedName name="ledger">#REF!</definedName>
    <definedName name="LegalCosts">#REF!</definedName>
    <definedName name="length" localSheetId="5">#REF!</definedName>
    <definedName name="length" localSheetId="6">#REF!</definedName>
    <definedName name="length">#REF!</definedName>
    <definedName name="length1" localSheetId="5">#REF!</definedName>
    <definedName name="length1" localSheetId="6">#REF!</definedName>
    <definedName name="length1">#REF!</definedName>
    <definedName name="LEVEL">#REF!</definedName>
    <definedName name="level1" hidden="1">{"'장비'!$A$3:$M$12"}</definedName>
    <definedName name="LI"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LIBANO" localSheetId="5">#REF!</definedName>
    <definedName name="LIBANO" localSheetId="6">#REF!</definedName>
    <definedName name="LIBANO">#REF!</definedName>
    <definedName name="LibanoPuerto" localSheetId="5">#REF!</definedName>
    <definedName name="LibanoPuerto" localSheetId="6">#REF!</definedName>
    <definedName name="LibanoPuerto">#REF!</definedName>
    <definedName name="Licence_Base_Pmt_Stored">#REF!</definedName>
    <definedName name="Licence_Pmt_Dates">#REF!</definedName>
    <definedName name="licencias" localSheetId="5">#REF!</definedName>
    <definedName name="licencias" localSheetId="6">#REF!</definedName>
    <definedName name="licencias">#REF!</definedName>
    <definedName name="LICIASTAR" localSheetId="5" hidden="1">#REF!</definedName>
    <definedName name="LICIASTAR" localSheetId="6" hidden="1">#REF!</definedName>
    <definedName name="LICIASTAR" hidden="1">#REF!</definedName>
    <definedName name="Lifecycle_Creditor_Months">#REF!</definedName>
    <definedName name="Lifecycle_Debtor_Months">#REF!</definedName>
    <definedName name="Lifecycle_End_Date_Sensitivity">#REF!</definedName>
    <definedName name="Lifecycle_Lumpy_Pmts">#REF!</definedName>
    <definedName name="Lifecycle_Name">#REF!</definedName>
    <definedName name="Lifecycle_Sensitivity">#REF!</definedName>
    <definedName name="Lifecycle_Smooth_Pmt_Amt">#REF!</definedName>
    <definedName name="Lifecycle_Start_Date_Sensitivity">#REF!</definedName>
    <definedName name="Lifecycle_Tax_Rate">#REF!</definedName>
    <definedName name="Likelihood">#REF!</definedName>
    <definedName name="limcount" hidden="1">1</definedName>
    <definedName name="limit" localSheetId="5">#REF!</definedName>
    <definedName name="limit" localSheetId="6">#REF!</definedName>
    <definedName name="limit">#REF!</definedName>
    <definedName name="Line_Segment___All_2_Track">#REF!</definedName>
    <definedName name="lipka" localSheetId="5">#REF!</definedName>
    <definedName name="lipka" localSheetId="6">#REF!</definedName>
    <definedName name="lipka">#REF!</definedName>
    <definedName name="List_category" localSheetId="5">#REF!</definedName>
    <definedName name="List_category" localSheetId="6">#REF!</definedName>
    <definedName name="List_category">#REF!</definedName>
    <definedName name="List_Category_Select">#REF!</definedName>
    <definedName name="LIST_CONSUMABLES" localSheetId="5">#REF!</definedName>
    <definedName name="LIST_CONSUMABLES" localSheetId="6">#REF!</definedName>
    <definedName name="LIST_CONSUMABLES">#REF!</definedName>
    <definedName name="LIST_DESIGN" localSheetId="5">#REF!</definedName>
    <definedName name="LIST_DESIGN" localSheetId="6">#REF!</definedName>
    <definedName name="LIST_DESIGN">#REF!</definedName>
    <definedName name="LIST_EXTERNAL_EQUIPMENT" localSheetId="5">#REF!</definedName>
    <definedName name="LIST_EXTERNAL_EQUIPMENT" localSheetId="6">#REF!</definedName>
    <definedName name="LIST_EXTERNAL_EQUIPMENT">#REF!</definedName>
    <definedName name="LIST_IMPORTATION" localSheetId="5">#REF!</definedName>
    <definedName name="LIST_IMPORTATION" localSheetId="6">#REF!</definedName>
    <definedName name="LIST_IMPORTATION">#REF!</definedName>
    <definedName name="LIST_KIJV_EQUIPMENT" localSheetId="5">#REF!</definedName>
    <definedName name="LIST_KIJV_EQUIPMENT" localSheetId="6">#REF!</definedName>
    <definedName name="LIST_KIJV_EQUIPMENT">#REF!</definedName>
    <definedName name="LIST_LABOUR">#REF!</definedName>
    <definedName name="LIST_LOCAL_TRANSPORT" localSheetId="5">#REF!</definedName>
    <definedName name="LIST_LOCAL_TRANSPORT" localSheetId="6">#REF!</definedName>
    <definedName name="LIST_LOCAL_TRANSPORT">#REF!</definedName>
    <definedName name="LIST_MANAGEMENT" localSheetId="5">#REF!</definedName>
    <definedName name="LIST_MANAGEMENT" localSheetId="6">#REF!</definedName>
    <definedName name="LIST_MANAGEMENT">#REF!</definedName>
    <definedName name="LIST_MATERIALS" localSheetId="5">#REF!</definedName>
    <definedName name="LIST_MATERIALS" localSheetId="6">#REF!</definedName>
    <definedName name="LIST_MATERIALS">#REF!</definedName>
    <definedName name="LIST_MONTH">#REF!</definedName>
    <definedName name="LIST_OTHER_COSTS" localSheetId="5">#REF!</definedName>
    <definedName name="LIST_OTHER_COSTS" localSheetId="6">#REF!</definedName>
    <definedName name="LIST_OTHER_COSTS">#REF!</definedName>
    <definedName name="LIST_PERSONNEL" localSheetId="5">#REF!</definedName>
    <definedName name="LIST_PERSONNEL" localSheetId="6">#REF!</definedName>
    <definedName name="LIST_PERSONNEL">#REF!</definedName>
    <definedName name="List_Plant" localSheetId="5">#REF!</definedName>
    <definedName name="List_Plant" localSheetId="6">#REF!</definedName>
    <definedName name="List_Plant">#REF!</definedName>
    <definedName name="List_Program_Activity" localSheetId="5">#REF!</definedName>
    <definedName name="List_Program_Activity" localSheetId="6">#REF!</definedName>
    <definedName name="List_Program_Activity">#REF!</definedName>
    <definedName name="List_Security">#REF!</definedName>
    <definedName name="List_Shift_Structure">#REF!</definedName>
    <definedName name="List_Shift_Structure_B" localSheetId="5">#REF!</definedName>
    <definedName name="List_Shift_Structure_B" localSheetId="6">#REF!</definedName>
    <definedName name="List_Shift_Structure_B">#REF!</definedName>
    <definedName name="LIST_SITE_MANAGEMENT">#REF!</definedName>
    <definedName name="LIST_SITE_SUPERVISION" localSheetId="5">#REF!</definedName>
    <definedName name="LIST_SITE_SUPERVISION" localSheetId="6">#REF!</definedName>
    <definedName name="LIST_SITE_SUPERVISION">#REF!</definedName>
    <definedName name="LIST_SUBCONTRACTOR" localSheetId="5">#REF!</definedName>
    <definedName name="LIST_SUBCONTRACTOR" localSheetId="6">#REF!</definedName>
    <definedName name="LIST_SUBCONTRACTOR">#REF!</definedName>
    <definedName name="list01" hidden="1">{#N/A,#N/A,TRUE,"Basic";#N/A,#N/A,TRUE,"EXT-TABLE";#N/A,#N/A,TRUE,"STEEL";#N/A,#N/A,TRUE,"INT-Table";#N/A,#N/A,TRUE,"STEEL";#N/A,#N/A,TRUE,"Door"}</definedName>
    <definedName name="list01_1" hidden="1">{#N/A,#N/A,TRUE,"Basic";#N/A,#N/A,TRUE,"EXT-TABLE";#N/A,#N/A,TRUE,"STEEL";#N/A,#N/A,TRUE,"INT-Table";#N/A,#N/A,TRUE,"STEEL";#N/A,#N/A,TRUE,"Door"}</definedName>
    <definedName name="LISTA">#REF!</definedName>
    <definedName name="LISTA_SOCIEDADES" localSheetId="5">#REF!</definedName>
    <definedName name="LISTA_SOCIEDADES" localSheetId="6">#REF!</definedName>
    <definedName name="LISTA_SOCIEDADES">#REF!</definedName>
    <definedName name="LISTA1">#REF!</definedName>
    <definedName name="LISTA2">#REF!</definedName>
    <definedName name="listt"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lk"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lkasdjfñlaskjdfñlask" localSheetId="5" hidden="1">#REF!</definedName>
    <definedName name="lkasdjfñlaskjdfñlask" localSheetId="6" hidden="1">#REF!</definedName>
    <definedName name="lkasdjfñlaskjdfñlask" hidden="1">#REF!</definedName>
    <definedName name="lkdjsfáisjdfpojk" localSheetId="5" hidden="1">#REF!</definedName>
    <definedName name="lkdjsfáisjdfpojk" localSheetId="6" hidden="1">#REF!</definedName>
    <definedName name="lkdjsfáisjdfpojk" hidden="1">#REF!</definedName>
    <definedName name="LKJH" hidden="1">{#N/A,#N/A,FALSE,"Min compar us";#N/A,#N/A,FALSE,"Min US Equité ";#N/A,#N/A,FALSE,"Analyse U.S."}</definedName>
    <definedName name="lkjhgfd" hidden="1">{#N/A,#N/A,FALSE,"Centres";#N/A,#N/A,FALSE,"Partenariats";#N/A,#N/A,FALSE,"P.Diverses";#N/A,#N/A,FALSE,"Adm";#N/A,#N/A,FALSE,"Autres R-D";#N/A,#N/A,FALSE,"Intérêts"}</definedName>
    <definedName name="LKJSDÑLFKASJDLÑFKJ" localSheetId="5" hidden="1">#REF!</definedName>
    <definedName name="LKJSDÑLFKASJDLÑFKJ" localSheetId="6" hidden="1">#REF!</definedName>
    <definedName name="LKJSDÑLFKASJDLÑFKJ" hidden="1">#REF!</definedName>
    <definedName name="lkkkkk" hidden="1">{#N/A,#N/A,FALSE,"Comparable";#N/A,#N/A,FALSE,"Sommaire";#N/A,#N/A,FALSE,"Rentree";#N/A,#N/A,FALSE,"Centres commerciaux";#N/A,#N/A,FALSE,"Min Tot";#N/A,#N/A,FALSE,"Min Equité";#N/A,#N/A,FALSE,"Prop.Diverses";#N/A,#N/A,FALSE,"Terrains";#N/A,#N/A,FALSE,"Administration";#N/A,#N/A,FALSE,"Autres R.D.";#N/A,#N/A,FALSE,"F.financiers"}</definedName>
    <definedName name="lkklklklkl" hidden="1">{#N/A,#N/A,FALSE,"Centres";#N/A,#N/A,FALSE,"Partenariats";#N/A,#N/A,FALSE,"P.Diverses";#N/A,#N/A,FALSE,"Adm";#N/A,#N/A,FALSE,"Autres R-D";#N/A,#N/A,FALSE,"Intérêts"}</definedName>
    <definedName name="LKL" hidden="1">{#N/A,#N/A,FALSE,"SumG";#N/A,#N/A,FALSE,"ElecG";#N/A,#N/A,FALSE,"MechG";#N/A,#N/A,FALSE,"GeotG";#N/A,#N/A,FALSE,"PrcsG";#N/A,#N/A,FALSE,"TunnG";#N/A,#N/A,FALSE,"CivlG";#N/A,#N/A,FALSE,"NtwkG";#N/A,#N/A,FALSE,"EstgG";#N/A,#N/A,FALSE,"PEngG"}</definedName>
    <definedName name="lklhlkjl" hidden="1">{#N/A,#N/A,FALSE,"CCTV"}</definedName>
    <definedName name="lkup" localSheetId="5">#REF!</definedName>
    <definedName name="lkup" localSheetId="6">#REF!</definedName>
    <definedName name="lkup">#REF!</definedName>
    <definedName name="ll"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ll_1"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LLCAPTRAN">#REF!</definedName>
    <definedName name="lll" hidden="1">{#N/A,#N/A,FALSE,"Centres";#N/A,#N/A,FALSE,"Partenariats";#N/A,#N/A,FALSE,"P.Diverses";#N/A,#N/A,FALSE,"Adm";#N/A,#N/A,FALSE,"Autres R-D";#N/A,#N/A,FALSE,"Intérêts"}</definedName>
    <definedName name="lllkkjhhggf" hidden="1">{#N/A,#N/A,FALSE,"Comparable";#N/A,#N/A,FALSE,"Sommaire";#N/A,#N/A,FALSE,"Rentree";#N/A,#N/A,FALSE,"Centres commerciaux";#N/A,#N/A,FALSE,"Min Tot";#N/A,#N/A,FALSE,"Min Equité";#N/A,#N/A,FALSE,"Prop.Diverses";#N/A,#N/A,FALSE,"Terrains";#N/A,#N/A,FALSE,"Administration";#N/A,#N/A,FALSE,"Autres R.D.";#N/A,#N/A,FALSE,"F.financiers"}</definedName>
    <definedName name="llll">#REF!</definedName>
    <definedName name="lllll" hidden="1">{#N/A,#N/A,FALSE,"Pricing";#N/A,#N/A,FALSE,"Summary";#N/A,#N/A,FALSE,"CompProd";#N/A,#N/A,FALSE,"CompJobhrs";#N/A,#N/A,FALSE,"Escalation";#N/A,#N/A,FALSE,"Contingency";#N/A,#N/A,FALSE,"GM";#N/A,#N/A,FALSE,"CompWage";#N/A,#N/A,FALSE,"costSum"}</definedName>
    <definedName name="llllll" hidden="1">{#N/A,#N/A,FALSE,"Adm comp";#N/A,#N/A,FALSE,"Adm ajust";"adm",#N/A,FALSE,"Administration";#N/A,#N/A,FALSE,"Adm Bgt 97 vs Prév. 96";#N/A,#N/A,FALSE,"Adm Bgt 97 vs 96"}</definedName>
    <definedName name="lllllll" hidden="1">{#N/A,#N/A,FALSE,"Work progress mensile";#N/A,#N/A,FALSE,"Work progress mensile IE1"}</definedName>
    <definedName name="llllllllllllllllllll" localSheetId="5">#REF!</definedName>
    <definedName name="llllllllllllllllllll" localSheetId="6">#REF!</definedName>
    <definedName name="llllllllllllllllllll">#REF!</definedName>
    <definedName name="llllllllllllllllllllllll" hidden="1">{#N/A,#N/A,FALSE,"Work progress mensile";#N/A,#N/A,FALSE,"Work progress mensile IE1"}</definedName>
    <definedName name="LLUSOT">#REF!</definedName>
    <definedName name="Loan_Default">#REF!</definedName>
    <definedName name="Loan_Fee_Apportionment_Equity_Case">#REF!</definedName>
    <definedName name="Loan_Fee_Apportionment_Refi_Debt_Case">#REF!</definedName>
    <definedName name="Loan_Fee_Apportionment_Sensitivity_Case">#REF!</definedName>
    <definedName name="Loan_Lock_Up">#REF!</definedName>
    <definedName name="Loan_Sweep">#REF!</definedName>
    <definedName name="loc" localSheetId="5">#REF!</definedName>
    <definedName name="loc" localSheetId="6">#REF!</definedName>
    <definedName name="loc">#REF!</definedName>
    <definedName name="Local" hidden="1">{"income statement",#N/A,FALSE,"P&amp;L";"Balance Sheet",#N/A,FALSE,"BS";"Cash Flow",#N/A,FALSE,"CF";"Debt and Interest",#N/A,FALSE,"Debt &amp; Int";"Working Capital",#N/A,FALSE,"Wking Cap";"Capex and Depreciation",#N/A,FALSE,"Capex &amp; Depr";"Tax and Equity",#N/A,FALSE,"Tax &amp; Equity";"DCF",#N/A,FALSE,"DCF";"Sensitivity on Discount Rate",#N/A,FALSE,"Sensit-Rate";"WACC",#N/A,FALSE,"WACC";"Sensitivity on Sales Growth",#N/A,FALSE,"Sensit-Sales"}</definedName>
    <definedName name="LOCAL_CURRENCY" localSheetId="5">#REF!</definedName>
    <definedName name="LOCAL_CURRENCY" localSheetId="6">#REF!</definedName>
    <definedName name="LOCAL_CURRENCY">#REF!</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TION">#REF!</definedName>
    <definedName name="Lock_Up_Test_Fail">#REF!</definedName>
    <definedName name="Lock_Up_Test_Fail_End">#REF!</definedName>
    <definedName name="LOOKUP">#REF!</definedName>
    <definedName name="lop08ghbqw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LOTES">#REF!</definedName>
    <definedName name="LOV_Module">#REF!</definedName>
    <definedName name="LOV_Scope">#REF!</definedName>
    <definedName name="loweh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LSE">#REF!</definedName>
    <definedName name="LtdCost">#REF!</definedName>
    <definedName name="LTI_TOTAL" localSheetId="5">#REF!</definedName>
    <definedName name="LTI_TOTAL" localSheetId="6">#REF!</definedName>
    <definedName name="LTI_TOTAL">#REF!</definedName>
    <definedName name="lulululul" hidden="1">{#N/A,#N/A,FALSE,"Centres";#N/A,#N/A,FALSE,"Partenariats";#N/A,#N/A,FALSE,"P.Diverses";#N/A,#N/A,FALSE,"Adm";#N/A,#N/A,FALSE,"Autres R-D";#N/A,#N/A,FALSE,"Intérêts"}</definedName>
    <definedName name="lust" localSheetId="5">#REF!</definedName>
    <definedName name="lust" localSheetId="6">#REF!</definedName>
    <definedName name="lust">#REF!</definedName>
    <definedName name="m" hidden="1">{TRUE,TRUE,-1.25,-15.5,484.5,276.75,FALSE,TRUE,TRUE,TRUE,0,1,#N/A,5,#N/A,11.5762711864407,20.5384615384615,1,FALSE,FALSE,3,TRUE,1,FALSE,75,"Swvu.activo.","ACwvu.activo.",#N/A,FALSE,FALSE,0,0,0,0,1,"&amp;A","Página &amp;P",TRUE,TRUE,FALSE,FALSE,1,80,#N/A,#N/A,"=R5C1:R66C12",FALSE,#N/A,#N/A,FALSE,FALSE,TRUE,9,300,300,FALSE,FALSE,TRUE,TRUE,TRUE}</definedName>
    <definedName name="M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acarthur">#REF!</definedName>
    <definedName name="macrochart1" localSheetId="5">#REF!</definedName>
    <definedName name="macrochart1" localSheetId="6">#REF!</definedName>
    <definedName name="macrochart1">#REF!</definedName>
    <definedName name="macrochart10" localSheetId="5">#REF!</definedName>
    <definedName name="macrochart10" localSheetId="6">#REF!</definedName>
    <definedName name="macrochart10">#REF!</definedName>
    <definedName name="macrochart2" localSheetId="5">#REF!</definedName>
    <definedName name="macrochart2" localSheetId="6">#REF!</definedName>
    <definedName name="macrochart2">#REF!</definedName>
    <definedName name="macrochart3" localSheetId="5">#REF!</definedName>
    <definedName name="macrochart3" localSheetId="6">#REF!</definedName>
    <definedName name="macrochart3">#REF!</definedName>
    <definedName name="macrochart4" localSheetId="5">#REF!</definedName>
    <definedName name="macrochart4" localSheetId="6">#REF!</definedName>
    <definedName name="macrochart4">#REF!</definedName>
    <definedName name="macrochart5" localSheetId="5">#REF!</definedName>
    <definedName name="macrochart5" localSheetId="6">#REF!</definedName>
    <definedName name="macrochart5">#REF!</definedName>
    <definedName name="macrochart6" localSheetId="5">#REF!</definedName>
    <definedName name="macrochart6" localSheetId="6">#REF!</definedName>
    <definedName name="macrochart6">#REF!</definedName>
    <definedName name="macrochart7" localSheetId="5">#REF!</definedName>
    <definedName name="macrochart7" localSheetId="6">#REF!</definedName>
    <definedName name="macrochart7">#REF!</definedName>
    <definedName name="macrochart8" localSheetId="5">#REF!</definedName>
    <definedName name="macrochart8" localSheetId="6">#REF!</definedName>
    <definedName name="macrochart8">#REF!</definedName>
    <definedName name="macrochart9" localSheetId="5">#REF!</definedName>
    <definedName name="macrochart9" localSheetId="6">#REF!</definedName>
    <definedName name="macrochart9">#REF!</definedName>
    <definedName name="macroOAC" localSheetId="5">#REF!</definedName>
    <definedName name="macroOAC" localSheetId="6">#REF!</definedName>
    <definedName name="macroOAC">#REF!</definedName>
    <definedName name="MACROS" localSheetId="5">#REF!</definedName>
    <definedName name="MACROS" localSheetId="6">#REF!</definedName>
    <definedName name="MACROS">#REF!</definedName>
    <definedName name="macrotab1" localSheetId="5">#REF!</definedName>
    <definedName name="macrotab1" localSheetId="6">#REF!</definedName>
    <definedName name="macrotab1">#REF!</definedName>
    <definedName name="macrotab10" localSheetId="5">#REF!</definedName>
    <definedName name="macrotab10" localSheetId="6">#REF!</definedName>
    <definedName name="macrotab10">#REF!</definedName>
    <definedName name="macrotab11" localSheetId="5">#REF!</definedName>
    <definedName name="macrotab11" localSheetId="6">#REF!</definedName>
    <definedName name="macrotab11">#REF!</definedName>
    <definedName name="macrotab12" localSheetId="5">#REF!</definedName>
    <definedName name="macrotab12" localSheetId="6">#REF!</definedName>
    <definedName name="macrotab12">#REF!</definedName>
    <definedName name="macrotab13" localSheetId="5">#REF!</definedName>
    <definedName name="macrotab13" localSheetId="6">#REF!</definedName>
    <definedName name="macrotab13">#REF!</definedName>
    <definedName name="macrotab14" localSheetId="5">#REF!</definedName>
    <definedName name="macrotab14" localSheetId="6">#REF!</definedName>
    <definedName name="macrotab14">#REF!</definedName>
    <definedName name="macrotab15" localSheetId="5">#REF!</definedName>
    <definedName name="macrotab15" localSheetId="6">#REF!</definedName>
    <definedName name="macrotab15">#REF!</definedName>
    <definedName name="macrotab16" localSheetId="5">#REF!</definedName>
    <definedName name="macrotab16" localSheetId="6">#REF!</definedName>
    <definedName name="macrotab16">#REF!</definedName>
    <definedName name="macrotab17" localSheetId="5">#REF!</definedName>
    <definedName name="macrotab17" localSheetId="6">#REF!</definedName>
    <definedName name="macrotab17">#REF!</definedName>
    <definedName name="macrotab18" localSheetId="5">#REF!</definedName>
    <definedName name="macrotab18" localSheetId="6">#REF!</definedName>
    <definedName name="macrotab18">#REF!</definedName>
    <definedName name="macrotab19" localSheetId="5">#REF!</definedName>
    <definedName name="macrotab19" localSheetId="6">#REF!</definedName>
    <definedName name="macrotab19">#REF!</definedName>
    <definedName name="macrotab2" localSheetId="5">#REF!</definedName>
    <definedName name="macrotab2" localSheetId="6">#REF!</definedName>
    <definedName name="macrotab2">#REF!</definedName>
    <definedName name="macrotab20" localSheetId="5">#REF!</definedName>
    <definedName name="macrotab20" localSheetId="6">#REF!</definedName>
    <definedName name="macrotab20">#REF!</definedName>
    <definedName name="macrotab3" localSheetId="5">#REF!</definedName>
    <definedName name="macrotab3" localSheetId="6">#REF!</definedName>
    <definedName name="macrotab3">#REF!</definedName>
    <definedName name="macrotab4" localSheetId="5">#REF!</definedName>
    <definedName name="macrotab4" localSheetId="6">#REF!</definedName>
    <definedName name="macrotab4">#REF!</definedName>
    <definedName name="macrotab5" localSheetId="5">#REF!</definedName>
    <definedName name="macrotab5" localSheetId="6">#REF!</definedName>
    <definedName name="macrotab5">#REF!</definedName>
    <definedName name="macrotab6" localSheetId="5">#REF!</definedName>
    <definedName name="macrotab6" localSheetId="6">#REF!</definedName>
    <definedName name="macrotab6">#REF!</definedName>
    <definedName name="macrotab7" localSheetId="5">#REF!</definedName>
    <definedName name="macrotab7" localSheetId="6">#REF!</definedName>
    <definedName name="macrotab7">#REF!</definedName>
    <definedName name="macrotab8" localSheetId="5">#REF!</definedName>
    <definedName name="macrotab8" localSheetId="6">#REF!</definedName>
    <definedName name="macrotab8">#REF!</definedName>
    <definedName name="macrotab9" localSheetId="5">#REF!</definedName>
    <definedName name="macrotab9" localSheetId="6">#REF!</definedName>
    <definedName name="macrotab9">#REF!</definedName>
    <definedName name="MAIL" localSheetId="5">#REF!</definedName>
    <definedName name="MAIL" localSheetId="6">#REF!</definedName>
    <definedName name="MAIL">#REF!</definedName>
    <definedName name="MAIN_CATEGORY">#REF!</definedName>
    <definedName name="MALASIA" localSheetId="5">#REF!</definedName>
    <definedName name="MALASIA" localSheetId="6">#REF!</definedName>
    <definedName name="MALASIA">#REF!</definedName>
    <definedName name="MalasiaOficinaRep" localSheetId="5">#REF!</definedName>
    <definedName name="MalasiaOficinaRep" localSheetId="6">#REF!</definedName>
    <definedName name="MalasiaOficinaRep">#REF!</definedName>
    <definedName name="MalasiaTorres" localSheetId="5">#REF!</definedName>
    <definedName name="MalasiaTorres" localSheetId="6">#REF!</definedName>
    <definedName name="MalasiaTorres">#REF!</definedName>
    <definedName name="MALI" localSheetId="5">#REF!</definedName>
    <definedName name="MALI" localSheetId="6">#REF!</definedName>
    <definedName name="MALI">#REF!</definedName>
    <definedName name="MaliCentral" localSheetId="5">#REF!</definedName>
    <definedName name="MaliCentral" localSheetId="6">#REF!</definedName>
    <definedName name="MaliCentral">#REF!</definedName>
    <definedName name="MaliPresa" localSheetId="5">#REF!</definedName>
    <definedName name="MaliPresa" localSheetId="6">#REF!</definedName>
    <definedName name="MaliPresa">#REF!</definedName>
    <definedName name="Mall" hidden="1">{#N/A,#N/A,FALSE,"Adm comp";#N/A,#N/A,FALSE,"Adm ajust";"adm",#N/A,FALSE,"Administration";#N/A,#N/A,FALSE,"Adm Bgt 97 vs Prév. 96";#N/A,#N/A,FALSE,"Adm Bgt 97 vs 96"}</definedName>
    <definedName name="ManAgree" localSheetId="5">#REF!</definedName>
    <definedName name="ManAgree" localSheetId="6">#REF!</definedName>
    <definedName name="ManAgree">#REF!</definedName>
    <definedName name="manpower" hidden="1">{#N/A,#N/A,FALSE,"손익표지";#N/A,#N/A,FALSE,"손익계산";#N/A,#N/A,FALSE,"일반관리비";#N/A,#N/A,FALSE,"영업외수익";#N/A,#N/A,FALSE,"영업외비용";#N/A,#N/A,FALSE,"매출액";#N/A,#N/A,FALSE,"요약손익";#N/A,#N/A,FALSE,"요약대차";#N/A,#N/A,FALSE,"매출채권현황";#N/A,#N/A,FALSE,"매출채권명세"}</definedName>
    <definedName name="mantenimiento">#REF!</definedName>
    <definedName name="Maps.OlapDataMap.OlapDataMap__FinPlanPL.Columns.0.Caption" localSheetId="5">#REF!</definedName>
    <definedName name="Maps.OlapDataMap.OlapDataMap__FinPlanPL.Columns.0.Caption" localSheetId="6">#REF!</definedName>
    <definedName name="Maps.OlapDataMap.OlapDataMap__FinPlanPL.Columns.0.Caption">#REF!</definedName>
    <definedName name="Maps.OlapDataMap.OlapDataMap__FinPlanPL.Columns.0.Dimension">"Fiscal Year"</definedName>
    <definedName name="Maps.OlapDataMap.OlapDataMap__FinPlanPL.Columns.0.Key" localSheetId="5">#REF!</definedName>
    <definedName name="Maps.OlapDataMap.OlapDataMap__FinPlanPL.Columns.0.Key" localSheetId="6">#REF!</definedName>
    <definedName name="Maps.OlapDataMap.OlapDataMap__FinPlanPL.Columns.0.Key">#REF!</definedName>
    <definedName name="Maps.OlapDataMap.OlapDataMap__FinPlanPL.Columns.1.Caption" localSheetId="5">#REF!</definedName>
    <definedName name="Maps.OlapDataMap.OlapDataMap__FinPlanPL.Columns.1.Caption" localSheetId="6">#REF!</definedName>
    <definedName name="Maps.OlapDataMap.OlapDataMap__FinPlanPL.Columns.1.Caption">#REF!</definedName>
    <definedName name="Maps.OlapDataMap.OlapDataMap__FinPlanPL.Columns.1.Dimension">"Period"</definedName>
    <definedName name="Maps.OlapDataMap.OlapDataMap__FinPlanPL.Columns.1.Key" localSheetId="5">#REF!</definedName>
    <definedName name="Maps.OlapDataMap.OlapDataMap__FinPlanPL.Columns.1.Key" localSheetId="6">#REF!</definedName>
    <definedName name="Maps.OlapDataMap.OlapDataMap__FinPlanPL.Columns.1.Key">#REF!</definedName>
    <definedName name="Maps.OlapDataMap.OlapDataMap__FinPlanPL.Columns.2.Caption" localSheetId="5">#REF!</definedName>
    <definedName name="Maps.OlapDataMap.OlapDataMap__FinPlanPL.Columns.2.Caption" localSheetId="6">#REF!</definedName>
    <definedName name="Maps.OlapDataMap.OlapDataMap__FinPlanPL.Columns.2.Caption">#REF!</definedName>
    <definedName name="Maps.OlapDataMap.OlapDataMap__FinPlanPL.Columns.2.Dimension">"Scenario"</definedName>
    <definedName name="Maps.OlapDataMap.OlapDataMap__FinPlanPL.Columns.2.Key" localSheetId="5">#REF!</definedName>
    <definedName name="Maps.OlapDataMap.OlapDataMap__FinPlanPL.Columns.2.Key" localSheetId="6">#REF!</definedName>
    <definedName name="Maps.OlapDataMap.OlapDataMap__FinPlanPL.Columns.2.Key">#REF!</definedName>
    <definedName name="Maps.OlapDataMap.OlapDataMap__FinPlanPL.Columns.3.Caption" localSheetId="5">#REF!</definedName>
    <definedName name="Maps.OlapDataMap.OlapDataMap__FinPlanPL.Columns.3.Caption" localSheetId="6">#REF!</definedName>
    <definedName name="Maps.OlapDataMap.OlapDataMap__FinPlanPL.Columns.3.Caption">#REF!</definedName>
    <definedName name="Maps.OlapDataMap.OlapDataMap__FinPlanPL.Columns.3.Dimension">"Input"</definedName>
    <definedName name="Maps.OlapDataMap.OlapDataMap__FinPlanPL.Columns.3.Key" localSheetId="5">#REF!</definedName>
    <definedName name="Maps.OlapDataMap.OlapDataMap__FinPlanPL.Columns.3.Key" localSheetId="6">#REF!</definedName>
    <definedName name="Maps.OlapDataMap.OlapDataMap__FinPlanPL.Columns.3.Key">#REF!</definedName>
    <definedName name="Maps.OlapDataMap.OlapDataMap__FinPlanPL.Columns.4.Caption" localSheetId="5">#REF!</definedName>
    <definedName name="Maps.OlapDataMap.OlapDataMap__FinPlanPL.Columns.4.Caption" localSheetId="6">#REF!</definedName>
    <definedName name="Maps.OlapDataMap.OlapDataMap__FinPlanPL.Columns.4.Caption">#REF!</definedName>
    <definedName name="Maps.OlapDataMap.OlapDataMap__FinPlanPL.Columns.4.Dimension">"Planning Year"</definedName>
    <definedName name="Maps.OlapDataMap.OlapDataMap__FinPlanPL.Columns.4.Key" localSheetId="5">#REF!</definedName>
    <definedName name="Maps.OlapDataMap.OlapDataMap__FinPlanPL.Columns.4.Key" localSheetId="6">#REF!</definedName>
    <definedName name="Maps.OlapDataMap.OlapDataMap__FinPlanPL.Columns.4.Key">#REF!</definedName>
    <definedName name="Maps.OlapDataMap.OlapDataMap__FinPlanPL.Columns.5.Caption" localSheetId="5">#REF!</definedName>
    <definedName name="Maps.OlapDataMap.OlapDataMap__FinPlanPL.Columns.5.Caption" localSheetId="6">#REF!</definedName>
    <definedName name="Maps.OlapDataMap.OlapDataMap__FinPlanPL.Columns.5.Caption">#REF!</definedName>
    <definedName name="Maps.OlapDataMap.OlapDataMap__FinPlanPL.Columns.5.Dimension">"Measures"</definedName>
    <definedName name="Maps.OlapDataMap.OlapDataMap__FinPlanPL.Columns.5.Key" localSheetId="5">#REF!</definedName>
    <definedName name="Maps.OlapDataMap.OlapDataMap__FinPlanPL.Columns.5.Key" localSheetId="6">#REF!</definedName>
    <definedName name="Maps.OlapDataMap.OlapDataMap__FinPlanPL.Columns.5.Key">#REF!</definedName>
    <definedName name="Maps.OlapDataMap.OlapDataMap__FinPlanPL.Columns.6.Caption" localSheetId="5">#REF!</definedName>
    <definedName name="Maps.OlapDataMap.OlapDataMap__FinPlanPL.Columns.6.Caption" localSheetId="6">#REF!</definedName>
    <definedName name="Maps.OlapDataMap.OlapDataMap__FinPlanPL.Columns.6.Caption">#REF!</definedName>
    <definedName name="Maps.OlapDataMap.OlapDataMap__FinPlanPL.Columns.6.Dimension">"iCurrency"</definedName>
    <definedName name="Maps.OlapDataMap.OlapDataMap__FinPlanPL.Columns.6.Key" localSheetId="5">#REF!</definedName>
    <definedName name="Maps.OlapDataMap.OlapDataMap__FinPlanPL.Columns.6.Key" localSheetId="6">#REF!</definedName>
    <definedName name="Maps.OlapDataMap.OlapDataMap__FinPlanPL.Columns.6.Key">#REF!</definedName>
    <definedName name="Maps.OlapDataMap.OlapDataMap__FinPlanPL.Columns.7.Caption" localSheetId="5">#REF!</definedName>
    <definedName name="Maps.OlapDataMap.OlapDataMap__FinPlanPL.Columns.7.Caption" localSheetId="6">#REF!</definedName>
    <definedName name="Maps.OlapDataMap.OlapDataMap__FinPlanPL.Columns.7.Caption">#REF!</definedName>
    <definedName name="Maps.OlapDataMap.OlapDataMap__FinPlanPL.Columns.7.Dimension">"rCurrency"</definedName>
    <definedName name="Maps.OlapDataMap.OlapDataMap__FinPlanPL.Columns.7.Key" localSheetId="5">#REF!</definedName>
    <definedName name="Maps.OlapDataMap.OlapDataMap__FinPlanPL.Columns.7.Key" localSheetId="6">#REF!</definedName>
    <definedName name="Maps.OlapDataMap.OlapDataMap__FinPlanPL.Columns.7.Key">#REF!</definedName>
    <definedName name="Maps.OlapDataMap.OlapDataMap__FinPlanPL.Pages.0.Dimension">"Business Unit"</definedName>
    <definedName name="Maps.OlapDataMap.OlapDataMap__FinPlanPL.Pages.0.Key" localSheetId="5">#REF!</definedName>
    <definedName name="Maps.OlapDataMap.OlapDataMap__FinPlanPL.Pages.0.Key" localSheetId="6">#REF!</definedName>
    <definedName name="Maps.OlapDataMap.OlapDataMap__FinPlanPL.Pages.0.Key">#REF!</definedName>
    <definedName name="Maps.OlapDataMap.OlapDataMap__FinPlanPL.Pages.1.Dimension">"SBU"</definedName>
    <definedName name="Maps.OlapDataMap.OlapDataMap__FinPlanPL.Pages.1.Key" localSheetId="5">#REF!</definedName>
    <definedName name="Maps.OlapDataMap.OlapDataMap__FinPlanPL.Pages.1.Key" localSheetId="6">#REF!</definedName>
    <definedName name="Maps.OlapDataMap.OlapDataMap__FinPlanPL.Pages.1.Key">#REF!</definedName>
    <definedName name="Maps.OlapDataMap.OlapDataMap__FinPlanPL.Pages.2.Dimension">"Version"</definedName>
    <definedName name="Maps.OlapDataMap.OlapDataMap__FinPlanPL.Pages.2.Key" localSheetId="5">#REF!</definedName>
    <definedName name="Maps.OlapDataMap.OlapDataMap__FinPlanPL.Pages.2.Key" localSheetId="6">#REF!</definedName>
    <definedName name="Maps.OlapDataMap.OlapDataMap__FinPlanPL.Pages.2.Key">#REF!</definedName>
    <definedName name="Maps.OlapDataMap.OlapDataMap__FinPlanPL.Rows.0.Caption" localSheetId="5">#REF!</definedName>
    <definedName name="Maps.OlapDataMap.OlapDataMap__FinPlanPL.Rows.0.Caption" localSheetId="6">#REF!</definedName>
    <definedName name="Maps.OlapDataMap.OlapDataMap__FinPlanPL.Rows.0.Caption">#REF!</definedName>
    <definedName name="Maps.OlapDataMap.OlapDataMap__FinPlanPL.Rows.0.Dimension">"Metric"</definedName>
    <definedName name="Maps.OlapDataMap.OlapDataMap__FinPlanPL.Rows.0.GenerationNumber" localSheetId="5">#REF!</definedName>
    <definedName name="Maps.OlapDataMap.OlapDataMap__FinPlanPL.Rows.0.GenerationNumber" localSheetId="6">#REF!</definedName>
    <definedName name="Maps.OlapDataMap.OlapDataMap__FinPlanPL.Rows.0.GenerationNumber">#REF!</definedName>
    <definedName name="Maps.OlapDataMap.OlapDataMap__FinPlanPL.Rows.0.Key" localSheetId="5">#REF!</definedName>
    <definedName name="Maps.OlapDataMap.OlapDataMap__FinPlanPL.Rows.0.Key" localSheetId="6">#REF!</definedName>
    <definedName name="Maps.OlapDataMap.OlapDataMap__FinPlanPL.Rows.0.Key">#REF!</definedName>
    <definedName name="Maps.OlapDataMap.OlapDataMap__FinPlanPL.Rows.0.Name" localSheetId="5">#REF!</definedName>
    <definedName name="Maps.OlapDataMap.OlapDataMap__FinPlanPL.Rows.0.Name" localSheetId="6">#REF!</definedName>
    <definedName name="Maps.OlapDataMap.OlapDataMap__FinPlanPL.Rows.0.Name">#REF!</definedName>
    <definedName name="Maps.OlapDataMap.OlapDataMap__FinPlanPL_ServerSuppressed.Columns.0.Dimension">"Fiscal Year"</definedName>
    <definedName name="Maps.OlapDataMap.OlapDataMap__FinPlanPL_ServerSuppressed.Columns.1.Dimension">"Period"</definedName>
    <definedName name="Maps.OlapDataMap.OlapDataMap__FinPlanPL_ServerSuppressed.Columns.2.Dimension">"Scenario"</definedName>
    <definedName name="Maps.OlapDataMap.OlapDataMap__FinPlanPL_ServerSuppressed.Columns.3.Dimension">"Version"</definedName>
    <definedName name="Maps.OlapDataMap.OlapDataMap__FinPlanPL_ServerSuppressed.Columns.4.Dimension">"Input"</definedName>
    <definedName name="Maps.OlapDataMap.OlapDataMap__FinPlanPL_ServerSuppressed.Columns.5.Dimension">"Planning Year"</definedName>
    <definedName name="Maps.OlapDataMap.OlapDataMap__FinPlanPL_ServerSuppressed.Columns.6.Dimension">"Measures"</definedName>
    <definedName name="Maps.OlapDataMap.OlapDataMap__FinPlanPL_ServerSuppressed.Columns.7.Dimension">"SBU"</definedName>
    <definedName name="Maps.OlapDataMap.OlapDataMap__FinPlanPL_ServerSuppressed.Columns.8.Dimension">"iCurrency"</definedName>
    <definedName name="Maps.OlapDataMap.OlapDataMap__FinPlanPL_ServerSuppressed.Pages.0.Dimension">"Business Unit"</definedName>
    <definedName name="Maps.OlapDataMap.OlapDataMap__FinPlanPL_ServerSuppressed.Pages.1.Dimension">"rCurrency"</definedName>
    <definedName name="Maps.OlapDataMap.OlapDataMap__FinPlanPL_ServerSuppressed.Rows.0.Dimension">"Metric"</definedName>
    <definedName name="Maquina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Mar">#REF!</definedName>
    <definedName name="margen" localSheetId="5">#REF!</definedName>
    <definedName name="margen" localSheetId="6">#REF!</definedName>
    <definedName name="margen">#REF!</definedName>
    <definedName name="MARGIN">#REF!</definedName>
    <definedName name="marino" hidden="1">{#N/A,#N/A,FALSE,"Work progress mensile";#N/A,#N/A,FALSE,"Work progress mensile IE1"}</definedName>
    <definedName name="marino_1" hidden="1">{#N/A,#N/A,FALSE,"Work progress mensile";#N/A,#N/A,FALSE,"Work progress mensile IE1"}</definedName>
    <definedName name="Market">#REF!</definedName>
    <definedName name="Marketing">#REF!</definedName>
    <definedName name="Markup">4%</definedName>
    <definedName name="MarruecosDoukala" localSheetId="5">#REF!</definedName>
    <definedName name="MarruecosDoukala" localSheetId="6">#REF!</definedName>
    <definedName name="MarruecosDoukala">#REF!</definedName>
    <definedName name="MarruecosMJara" localSheetId="5">#REF!</definedName>
    <definedName name="MarruecosMJara" localSheetId="6">#REF!</definedName>
    <definedName name="MarruecosMJara">#REF!</definedName>
    <definedName name="MarruecosPuerto" localSheetId="5">#REF!</definedName>
    <definedName name="MarruecosPuerto" localSheetId="6">#REF!</definedName>
    <definedName name="MarruecosPuerto">#REF!</definedName>
    <definedName name="MarruecosSucursalRiegos" localSheetId="5">#REF!</definedName>
    <definedName name="MarruecosSucursalRiegos" localSheetId="6">#REF!</definedName>
    <definedName name="MarruecosSucursalRiegos">#REF!</definedName>
    <definedName name="MAS" localSheetId="5">#REF!</definedName>
    <definedName name="MAS" localSheetId="6">#REF!</definedName>
    <definedName name="MAS">#REF!</definedName>
    <definedName name="MAT_ALL_FIRM" localSheetId="5">SUM(#REF!)</definedName>
    <definedName name="MAT_ALL_FIRM" localSheetId="6">SUM(#REF!)</definedName>
    <definedName name="MAT_ALL_FIRM">SUM(#REF!)</definedName>
    <definedName name="MATERIAL" localSheetId="5">SUM(#REF!)</definedName>
    <definedName name="MATERIAL" localSheetId="6">SUM(#REF!)</definedName>
    <definedName name="MATERIAL">SUM(#REF!)</definedName>
    <definedName name="material_content" localSheetId="5">#REF!</definedName>
    <definedName name="material_content" localSheetId="6">#REF!</definedName>
    <definedName name="material_content">#REF!</definedName>
    <definedName name="material_content1" localSheetId="5">#REF!</definedName>
    <definedName name="material_content1" localSheetId="6">#REF!</definedName>
    <definedName name="material_content1">#REF!</definedName>
    <definedName name="material_escalation" localSheetId="5">#REF!</definedName>
    <definedName name="material_escalation" localSheetId="6">#REF!</definedName>
    <definedName name="material_escalation">#REF!</definedName>
    <definedName name="Materialcheck" localSheetId="5">#REF!</definedName>
    <definedName name="Materialcheck" localSheetId="6">#REF!</definedName>
    <definedName name="Materialcheck">#REF!</definedName>
    <definedName name="Matrix1" localSheetId="5">#REF!</definedName>
    <definedName name="Matrix1" localSheetId="6">#REF!</definedName>
    <definedName name="Matrix1">#REF!</definedName>
    <definedName name="Matrix1_Values" localSheetId="5">#REF!</definedName>
    <definedName name="Matrix1_Values" localSheetId="6">#REF!</definedName>
    <definedName name="Matrix1_Values">#REF!</definedName>
    <definedName name="Matrix2" localSheetId="5">#REF!</definedName>
    <definedName name="Matrix2" localSheetId="6">#REF!</definedName>
    <definedName name="Matrix2">#REF!</definedName>
    <definedName name="Matrix2_Values" localSheetId="5">#REF!</definedName>
    <definedName name="Matrix2_Values" localSheetId="6">#REF!</definedName>
    <definedName name="Matrix2_Values">#REF!</definedName>
    <definedName name="Max_gearing">#REF!</definedName>
    <definedName name="May">#REF!</definedName>
    <definedName name="mcur" localSheetId="5">#REF!</definedName>
    <definedName name="mcur" localSheetId="6">#REF!</definedName>
    <definedName name="mcur">#REF!</definedName>
    <definedName name="Meal" localSheetId="5">#REF!</definedName>
    <definedName name="Meal" localSheetId="6">#REF!</definedName>
    <definedName name="Meal">#REF!</definedName>
    <definedName name="MEJICOI" localSheetId="5">#REF!</definedName>
    <definedName name="MEJICOI" localSheetId="6">#REF!</definedName>
    <definedName name="MEJICOI">#REF!</definedName>
    <definedName name="MelbourneCentral">#REF!</definedName>
    <definedName name="MenuItem.Caption">"01 - OH and FTE Report"</definedName>
    <definedName name="MERGE" localSheetId="5">#REF!</definedName>
    <definedName name="MERGE" localSheetId="6">#REF!</definedName>
    <definedName name="MERGE">#REF!</definedName>
    <definedName name="MERGE1" localSheetId="5">#REF!</definedName>
    <definedName name="MERGE1" localSheetId="6">#REF!</definedName>
    <definedName name="MERGE1">#REF!</definedName>
    <definedName name="Mesesprimeraño" localSheetId="5">#REF!</definedName>
    <definedName name="Mesesprimeraño" localSheetId="6">#REF!</definedName>
    <definedName name="Mesesprimeraño">#REF!</definedName>
    <definedName name="Mesesprod1año">#REF!</definedName>
    <definedName name="met" localSheetId="5">#REF!</definedName>
    <definedName name="met" localSheetId="6">#REF!</definedName>
    <definedName name="met">#REF!</definedName>
    <definedName name="Method_abbrev" localSheetId="5">#REF!</definedName>
    <definedName name="Method_abbrev" localSheetId="6">#REF!</definedName>
    <definedName name="Method_abbrev">#REF!</definedName>
    <definedName name="Methods">#REF!</definedName>
    <definedName name="MEWarning" localSheetId="4" hidden="1">0</definedName>
    <definedName name="MEWarning" hidden="1">1</definedName>
    <definedName name="MEX" localSheetId="5">#REF!</definedName>
    <definedName name="MEX" localSheetId="6">#REF!</definedName>
    <definedName name="MEX">#REF!</definedName>
    <definedName name="MexicoCostcoJalapa" localSheetId="5">#REF!</definedName>
    <definedName name="MexicoCostcoJalapa" localSheetId="6">#REF!</definedName>
    <definedName name="MexicoCostcoJalapa">#REF!</definedName>
    <definedName name="MexicoDecOficPrin" localSheetId="5">#REF!</definedName>
    <definedName name="MexicoDecOficPrin" localSheetId="6">#REF!</definedName>
    <definedName name="MexicoDecOficPrin">#REF!</definedName>
    <definedName name="MexicoDepuradoraAHMSA" localSheetId="5">#REF!</definedName>
    <definedName name="MexicoDepuradoraAHMSA" localSheetId="6">#REF!</definedName>
    <definedName name="MexicoDepuradoraAHMSA">#REF!</definedName>
    <definedName name="MexicoEcologiaAgua" localSheetId="5">#REF!</definedName>
    <definedName name="MexicoEcologiaAgua" localSheetId="6">#REF!</definedName>
    <definedName name="MexicoEcologiaAgua">#REF!</definedName>
    <definedName name="MexicoEcosa" localSheetId="5">#REF!</definedName>
    <definedName name="MexicoEcosa" localSheetId="6">#REF!</definedName>
    <definedName name="MexicoEcosa">#REF!</definedName>
    <definedName name="MexicoGeneralMotors1600" localSheetId="5">#REF!</definedName>
    <definedName name="MexicoGeneralMotors1600" localSheetId="6">#REF!</definedName>
    <definedName name="MexicoGeneralMotors1600">#REF!</definedName>
    <definedName name="MexicoInmbParq.Refor." localSheetId="5">#REF!</definedName>
    <definedName name="MexicoInmbParq.Refor." localSheetId="6">#REF!</definedName>
    <definedName name="MexicoInmbParq.Refor.">#REF!</definedName>
    <definedName name="MexicoNesoFilial" localSheetId="5">#REF!</definedName>
    <definedName name="MexicoNesoFilial" localSheetId="6">#REF!</definedName>
    <definedName name="MexicoNesoFilial">#REF!</definedName>
    <definedName name="MexicoResiParqEscond." localSheetId="5">#REF!</definedName>
    <definedName name="MexicoResiParqEscond." localSheetId="6">#REF!</definedName>
    <definedName name="MexicoResiParqEscond.">#REF!</definedName>
    <definedName name="MexicoSAMSCOAT." localSheetId="5">#REF!</definedName>
    <definedName name="MexicoSAMSCOAT." localSheetId="6">#REF!</definedName>
    <definedName name="MexicoSAMSCOAT.">#REF!</definedName>
    <definedName name="MexicoSUBURBIA" localSheetId="5">#REF!</definedName>
    <definedName name="MexicoSUBURBIA" localSheetId="6">#REF!</definedName>
    <definedName name="MexicoSUBURBIA">#REF!</definedName>
    <definedName name="MexicoSuperamaPedregal" localSheetId="5">#REF!</definedName>
    <definedName name="MexicoSuperamaPedregal" localSheetId="6">#REF!</definedName>
    <definedName name="MexicoSuperamaPedregal">#REF!</definedName>
    <definedName name="MexicoSuperamaStafe" localSheetId="5">#REF!</definedName>
    <definedName name="MexicoSuperamaStafe" localSheetId="6">#REF!</definedName>
    <definedName name="MexicoSuperamaStafe">#REF!</definedName>
    <definedName name="Mgt_View_List">#REF!</definedName>
    <definedName name="MI" hidden="1">{#N/A,#N/A,FALSE,"Comparable";#N/A,#N/A,FALSE,"Sommaire";#N/A,#N/A,FALSE,"Rentree";#N/A,#N/A,FALSE,"Centres commerciaux";#N/A,#N/A,FALSE,"Min Tot";#N/A,#N/A,FALSE,"Min Equité";#N/A,#N/A,FALSE,"Prop.Diverses";#N/A,#N/A,FALSE,"Terrains";#N/A,#N/A,FALSE,"Administration";#N/A,#N/A,FALSE,"Autres R.D.";#N/A,#N/A,FALSE,"F.financiers"}</definedName>
    <definedName name="MI_ActualInterest" localSheetId="5">#REF!</definedName>
    <definedName name="MI_ActualInterest" localSheetId="6">#REF!</definedName>
    <definedName name="MI_ActualInterest">#REF!</definedName>
    <definedName name="MI_Associate_Percent" localSheetId="5">#REF!</definedName>
    <definedName name="MI_Associate_Percent" localSheetId="6">#REF!</definedName>
    <definedName name="MI_Associate_Percent">#REF!</definedName>
    <definedName name="MI_Cashflow_OtherReceivables" localSheetId="5">#REF!</definedName>
    <definedName name="MI_Cashflow_OtherReceivables" localSheetId="6">#REF!</definedName>
    <definedName name="MI_Cashflow_OtherReceivables">#REF!</definedName>
    <definedName name="MI_CFAllocation_IncomeTaxPaid" localSheetId="5">#REF!</definedName>
    <definedName name="MI_CFAllocation_IncomeTaxPaid" localSheetId="6">#REF!</definedName>
    <definedName name="MI_CFAllocation_IncomeTaxPaid">#REF!</definedName>
    <definedName name="MI_CFAllocation_Intercompany" localSheetId="5">#REF!</definedName>
    <definedName name="MI_CFAllocation_Intercompany" localSheetId="6">#REF!</definedName>
    <definedName name="MI_CFAllocation_Intercompany">#REF!</definedName>
    <definedName name="MI_CFAllocation_IntercoReceipts" localSheetId="5">#REF!</definedName>
    <definedName name="MI_CFAllocation_IntercoReceipts" localSheetId="6">#REF!</definedName>
    <definedName name="MI_CFAllocation_IntercoReceipts">#REF!</definedName>
    <definedName name="MI_CFAllocation_InterestAccrual" localSheetId="5">#REF!</definedName>
    <definedName name="MI_CFAllocation_InterestAccrual" localSheetId="6">#REF!</definedName>
    <definedName name="MI_CFAllocation_InterestAccrual">#REF!</definedName>
    <definedName name="MI_CFAllocation_JV" localSheetId="5">#REF!</definedName>
    <definedName name="MI_CFAllocation_JV" localSheetId="6">#REF!</definedName>
    <definedName name="MI_CFAllocation_JV">#REF!</definedName>
    <definedName name="MI_CFAllocation_Leave" localSheetId="5">#REF!</definedName>
    <definedName name="MI_CFAllocation_Leave" localSheetId="6">#REF!</definedName>
    <definedName name="MI_CFAllocation_Leave">#REF!</definedName>
    <definedName name="MI_CFAllocation_PPEPrepayments" localSheetId="5">#REF!</definedName>
    <definedName name="MI_CFAllocation_PPEPrepayments" localSheetId="6">#REF!</definedName>
    <definedName name="MI_CFAllocation_PPEPrepayments">#REF!</definedName>
    <definedName name="MI_Creditors_Netting" localSheetId="5">#REF!</definedName>
    <definedName name="MI_Creditors_Netting" localSheetId="6">#REF!</definedName>
    <definedName name="MI_Creditors_Netting">#REF!</definedName>
    <definedName name="MI_CreditorsTransfer" localSheetId="5">#REF!</definedName>
    <definedName name="MI_CreditorsTransfer" localSheetId="6">#REF!</definedName>
    <definedName name="MI_CreditorsTransfer">#REF!</definedName>
    <definedName name="MI_Debtors_Netting" localSheetId="5">#REF!</definedName>
    <definedName name="MI_Debtors_Netting" localSheetId="6">#REF!</definedName>
    <definedName name="MI_Debtors_Netting">#REF!</definedName>
    <definedName name="MI_EAIIncomeAdjustment" localSheetId="5">#REF!</definedName>
    <definedName name="MI_EAIIncomeAdjustment" localSheetId="6">#REF!</definedName>
    <definedName name="MI_EAIIncomeAdjustment">#REF!</definedName>
    <definedName name="MI_EmployeeBenefits" localSheetId="5">#REF!</definedName>
    <definedName name="MI_EmployeeBenefits" localSheetId="6">#REF!</definedName>
    <definedName name="MI_EmployeeBenefits">#REF!</definedName>
    <definedName name="MI_EmployeeExpensesPPE" localSheetId="5">#REF!</definedName>
    <definedName name="MI_EmployeeExpensesPPE" localSheetId="6">#REF!</definedName>
    <definedName name="MI_EmployeeExpensesPPE">#REF!</definedName>
    <definedName name="MI_IntercoEmployeeProvisions" localSheetId="5">#REF!</definedName>
    <definedName name="MI_IntercoEmployeeProvisions" localSheetId="6">#REF!</definedName>
    <definedName name="MI_IntercoEmployeeProvisions">#REF!</definedName>
    <definedName name="MI_JV_Percent" localSheetId="5">#REF!</definedName>
    <definedName name="MI_JV_Percent" localSheetId="6">#REF!</definedName>
    <definedName name="MI_JV_Percent">#REF!</definedName>
    <definedName name="MI_NonCashSales" localSheetId="5">#REF!</definedName>
    <definedName name="MI_NonCashSales" localSheetId="6">#REF!</definedName>
    <definedName name="MI_NonCashSales">#REF!</definedName>
    <definedName name="MI_ProfessionalExpAccrual" localSheetId="5">#REF!</definedName>
    <definedName name="MI_ProfessionalExpAccrual" localSheetId="6">#REF!</definedName>
    <definedName name="MI_ProfessionalExpAccrual">#REF!</definedName>
    <definedName name="MI_ProvisionsTransfer" localSheetId="5">#REF!</definedName>
    <definedName name="MI_ProvisionsTransfer" localSheetId="6">#REF!</definedName>
    <definedName name="MI_ProvisionsTransfer">#REF!</definedName>
    <definedName name="MI_Restructure_Interco" localSheetId="5">#REF!</definedName>
    <definedName name="MI_Restructure_Interco" localSheetId="6">#REF!</definedName>
    <definedName name="MI_Restructure_Interco">#REF!</definedName>
    <definedName name="MI_Restructure_Interest" localSheetId="5">#REF!</definedName>
    <definedName name="MI_Restructure_Interest" localSheetId="6">#REF!</definedName>
    <definedName name="MI_Restructure_Interest">#REF!</definedName>
    <definedName name="MI_Restructure_SuppliersEmployees" localSheetId="5">#REF!</definedName>
    <definedName name="MI_Restructure_SuppliersEmployees" localSheetId="6">#REF!</definedName>
    <definedName name="MI_Restructure_SuppliersEmployees">#REF!</definedName>
    <definedName name="MI_SundryExpenses" localSheetId="5">#REF!</definedName>
    <definedName name="MI_SundryExpenses" localSheetId="6">#REF!</definedName>
    <definedName name="MI_SundryExpenses">#REF!</definedName>
    <definedName name="MIBOR_6Month" localSheetId="5">#REF!</definedName>
    <definedName name="MIBOR_6Month" localSheetId="6">#REF!</definedName>
    <definedName name="MIBOR_6Month">#REF!</definedName>
    <definedName name="miesiac" localSheetId="5">#REF!</definedName>
    <definedName name="miesiac" localSheetId="6">#REF!</definedName>
    <definedName name="miesiac">#REF!</definedName>
    <definedName name="miesiąc" localSheetId="5">#REF!</definedName>
    <definedName name="miesiąc" localSheetId="6">#REF!</definedName>
    <definedName name="miesiąc">#REF!</definedName>
    <definedName name="Min_Cover_Ratio_From">#REF!</definedName>
    <definedName name="Min_LLCR_Target">#REF!</definedName>
    <definedName name="MITIGATION">#REF!</definedName>
    <definedName name="mkmkmkmk" hidden="1">{#N/A,#N/A,FALSE,"Centres";#N/A,#N/A,FALSE,"Partenariats";#N/A,#N/A,FALSE,"P.Diverses";#N/A,#N/A,FALSE,"Adm";#N/A,#N/A,FALSE,"Autres R-D";#N/A,#N/A,FALSE,"Intérêts"}</definedName>
    <definedName name="MKTRESCH">#REF!</definedName>
    <definedName name="mkts" localSheetId="5">#REF!</definedName>
    <definedName name="mkts" localSheetId="6">#REF!</definedName>
    <definedName name="mkts">#REF!</definedName>
    <definedName name="MLC">#REF!</definedName>
    <definedName name="mm"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m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mmm" hidden="1">{"'장비'!$A$3:$M$12"}</definedName>
    <definedName name="mmmmm" hidden="1">{#N/A,#N/A,FALSE,"CCTV"}</definedName>
    <definedName name="mmmmmmmmmmmm" hidden="1">{#N/A,#N/A,FALSE,"Sommaire";#N/A,#N/A,FALSE,"Comparable";#N/A,#N/A,FALSE,"Centres commerciaux";#N/A,#N/A,FALSE,"Min Tot (2)";#N/A,#N/A,FALSE,"Min Equité";#N/A,#N/A,FALSE,"Prop.Diverses";#N/A,#N/A,FALSE,"Terrains";#N/A,#N/A,FALSE,"Administration";#N/A,#N/A,FALSE,"Autres R.D.";#N/A,#N/A,FALSE,"F.financiers";#N/A,#N/A,FALSE,"Rentree"}</definedName>
    <definedName name="mn" hidden="1">{#N/A,#N/A,FALSE,"Adm comp";#N/A,#N/A,FALSE,"Adm ajust";"adm",#N/A,FALSE,"Administration";#N/A,#N/A,FALSE,"Adm Bgt 97 vs Prév. 96";#N/A,#N/A,FALSE,"Adm Bgt 97 vs 96"}</definedName>
    <definedName name="Mnth1">#REF!</definedName>
    <definedName name="Mnth2">#REF!</definedName>
    <definedName name="Mnth3">#REF!</definedName>
    <definedName name="MO" hidden="1">{#N/A,#N/A,FALSE,"Adm comp";#N/A,#N/A,FALSE,"Adm ajust";"adm",#N/A,FALSE,"Administration";#N/A,#N/A,FALSE,"Adm Bgt 97 vs Prév. 96";#N/A,#N/A,FALSE,"Adm Bgt 97 vs 96"}</definedName>
    <definedName name="MOBPERCENT">#REF!</definedName>
    <definedName name="Modem" localSheetId="5">#REF!</definedName>
    <definedName name="Modem" localSheetId="6">#REF!</definedName>
    <definedName name="Modem">#REF!</definedName>
    <definedName name="MoisFutur" localSheetId="5">#REF!</definedName>
    <definedName name="MoisFutur" localSheetId="6">#REF!</definedName>
    <definedName name="MoisFutur">#REF!</definedName>
    <definedName name="MoisGlissant" localSheetId="5">#REF!</definedName>
    <definedName name="MoisGlissant" localSheetId="6">#REF!</definedName>
    <definedName name="MoisGlissant">#REF!</definedName>
    <definedName name="MONEDA">#REF!</definedName>
    <definedName name="MonterMG">#REF!</definedName>
    <definedName name="Month" localSheetId="5">#REF!</definedName>
    <definedName name="Month" localSheetId="6">#REF!</definedName>
    <definedName name="Month">#REF!</definedName>
    <definedName name="Month_List">#REF!</definedName>
    <definedName name="MonthCost">#REF!</definedName>
    <definedName name="MonthEnd">#REF!</definedName>
    <definedName name="monthlybudget">#REF!</definedName>
    <definedName name="MonthNo.">#REF!</definedName>
    <definedName name="Months" localSheetId="5">#REF!</definedName>
    <definedName name="Months" localSheetId="6">#REF!</definedName>
    <definedName name="Months">#REF!</definedName>
    <definedName name="Months_Elapsed_1995" localSheetId="5">#REF!</definedName>
    <definedName name="Months_Elapsed_1995" localSheetId="6">#REF!</definedName>
    <definedName name="Months_Elapsed_1995">#REF!</definedName>
    <definedName name="Months_Per_Period_Summary">#REF!</definedName>
    <definedName name="months_per_year">12</definedName>
    <definedName name="MonthsPerPeriod1">#REF!</definedName>
    <definedName name="MonthsPerPeriod2">#REF!</definedName>
    <definedName name="MonthsPerPeriod3">#REF!</definedName>
    <definedName name="Monto_préstamo" localSheetId="5">#REF!</definedName>
    <definedName name="Monto_préstamo" localSheetId="6">#REF!</definedName>
    <definedName name="Monto_préstamo">#REF!</definedName>
    <definedName name="Mostrar.fecha" localSheetId="5">IF(#REF!&lt;&gt;"",DATE(YEAR('Corporate KPIs'!Vencim_primer_pago),MONTH('Corporate KPIs'!Vencim_primer_pago)+(#REF!-1)*12/'Corporate KPIs'!Pagos_por_año,DAY('Corporate KPIs'!Vencim_primer_pago)),"")</definedName>
    <definedName name="Mostrar.fecha" localSheetId="6">IF(#REF!&lt;&gt;"",DATE(YEAR('Local Impact Initiatives'!Vencim_primer_pago),MONTH('Local Impact Initiatives'!Vencim_primer_pago)+(#REF!-1)*12/'Local Impact Initiatives'!Pagos_por_año,DAY('Local Impact Initiatives'!Vencim_primer_pago)),"")</definedName>
    <definedName name="Mostrar.fecha">IF(#REF!&lt;&gt;"",DATE(YEAR(Vencim_primer_pago),MONTH(Vencim_primer_pago)+(#REF!-1)*12/Pagos_por_año,DAY(Vencim_primer_pago)),"")</definedName>
    <definedName name="MP" hidden="1">{#N/A,#N/A,FALSE,"CCTV"}</definedName>
    <definedName name="MP_1" hidden="1">{#N/A,#N/A,FALSE,"CCTV"}</definedName>
    <definedName name="MP0030_RPT_001">"DOCNO"</definedName>
    <definedName name="MPATEndMth" localSheetId="5">#REF!</definedName>
    <definedName name="MPATEndMth" localSheetId="6">#REF!</definedName>
    <definedName name="MPATEndMth">#REF!</definedName>
    <definedName name="MPATStartMth" localSheetId="5">#REF!</definedName>
    <definedName name="MPATStartMth" localSheetId="6">#REF!</definedName>
    <definedName name="MPATStartMth">#REF!</definedName>
    <definedName name="mplc30">#REF!</definedName>
    <definedName name="mplc30data">#REF!</definedName>
    <definedName name="Mth">#REF!</definedName>
    <definedName name="MTI_TOTAL" localSheetId="5">#REF!</definedName>
    <definedName name="MTI_TOTAL" localSheetId="6">#REF!</definedName>
    <definedName name="MTI_TOTAL">#REF!</definedName>
    <definedName name="mtocontrato">#REF!</definedName>
    <definedName name="MTR" localSheetId="5">#REF!</definedName>
    <definedName name="MTR" localSheetId="6">#REF!</definedName>
    <definedName name="MTR">#REF!</definedName>
    <definedName name="MU" hidden="1">{#N/A,#N/A,FALSE,"Comparable";#N/A,#N/A,FALSE,"Sommaire";#N/A,#N/A,FALSE,"Rentree";#N/A,#N/A,FALSE,"Centres commerciaux";#N/A,#N/A,FALSE,"Min Tot";#N/A,#N/A,FALSE,"Min Equité";#N/A,#N/A,FALSE,"Prop.Diverses";#N/A,#N/A,FALSE,"Terrains";#N/A,#N/A,FALSE,"Administration";#N/A,#N/A,FALSE,"Autres R.D.";#N/A,#N/A,FALSE,"F.financiers"}</definedName>
    <definedName name="Multiplier" localSheetId="5">#REF!</definedName>
    <definedName name="Multiplier" localSheetId="6">#REF!</definedName>
    <definedName name="Multiplier">#REF!</definedName>
    <definedName name="MW">#REF!</definedName>
    <definedName name="MW_0309">#REF!</definedName>
    <definedName name="mwar30">#REF!</definedName>
    <definedName name="mwar30data">#REF!</definedName>
    <definedName name="mwar60">#REF!</definedName>
    <definedName name="mwar60data">#REF!</definedName>
    <definedName name="MWh_0309">#REF!</definedName>
    <definedName name="mwp" localSheetId="5">#REF!</definedName>
    <definedName name="mwp" localSheetId="6">#REF!</definedName>
    <definedName name="mwp">#REF!</definedName>
    <definedName name="MXN">#REF!</definedName>
    <definedName name="myiterationlist">#REF!</definedName>
    <definedName name="myStreamList">#REF!</definedName>
    <definedName name="N" localSheetId="5">#REF!</definedName>
    <definedName name="N" localSheetId="6">#REF!</definedName>
    <definedName name="N">#REF!</definedName>
    <definedName name="NAC_INTER">#REF!</definedName>
    <definedName name="nada" hidden="1">{2;#N/A;"R13C16:R17C16";#N/A;"R13C14:R17C15";FALSE;FALSE;FALSE;95;#N/A;#N/A;"R13C19";#N/A;FALSE;FALSE;FALSE;FALSE;#N/A;"";#N/A;FALSE;"";"";#N/A;#N/A;#N/A}</definedName>
    <definedName name="nada_1" hidden="1">{2;#N/A;"R13C16:R17C16";#N/A;"R13C14:R17C15";FALSE;FALSE;FALSE;95;#N/A;#N/A;"R13C19";#N/A;FALSE;FALSE;FALSE;FALSE;#N/A;"";#N/A;FALSE;"";"";#N/A;#N/A;#N/A}</definedName>
    <definedName name="NAM" hidden="1">{#N/A,#N/A,FALSE,"Adm comp";#N/A,#N/A,FALSE,"Adm ajust";"adm",#N/A,FALSE,"Administration";#N/A,#N/A,FALSE,"Adm Bgt 97 vs Prév. 96";#N/A,#N/A,FALSE,"Adm Bgt 97 vs 96"}</definedName>
    <definedName name="Name" localSheetId="5">#REF!</definedName>
    <definedName name="Name" localSheetId="6">#REF!</definedName>
    <definedName name="Name">#REF!</definedName>
    <definedName name="NAmerOH">#REF!</definedName>
    <definedName name="NATLEASE">#REF!</definedName>
    <definedName name="NATPRO">#REF!</definedName>
    <definedName name="nazwa1" localSheetId="5">#REF!</definedName>
    <definedName name="nazwa1" localSheetId="6">#REF!</definedName>
    <definedName name="nazwa1">#REF!</definedName>
    <definedName name="nb" hidden="1">{#N/A,#N/A,FALSE,"Adm comp";#N/A,#N/A,FALSE,"Adm ajust";"adm",#N/A,FALSE,"Administration";#N/A,#N/A,FALSE,"Adm Bgt 97 vs Prév. 96";#N/A,#N/A,FALSE,"Adm Bgt 97 vs 96"}</definedName>
    <definedName name="NCN" localSheetId="5">#REF!</definedName>
    <definedName name="NCN" localSheetId="6">#REF!</definedName>
    <definedName name="NCN">#REF!</definedName>
    <definedName name="Ndiv" localSheetId="5">#REF!</definedName>
    <definedName name="Ndiv" localSheetId="6">#REF!</definedName>
    <definedName name="Ndiv">#REF!</definedName>
    <definedName name="Net_Output" localSheetId="5">#REF!</definedName>
    <definedName name="Net_Output" localSheetId="6">#REF!</definedName>
    <definedName name="Net_Output">#REF!</definedName>
    <definedName name="new" localSheetId="5">#REF!</definedName>
    <definedName name="new" localSheetId="6">#REF!</definedName>
    <definedName name="new">#REF!</definedName>
    <definedName name="NEWC" localSheetId="5">#REF!</definedName>
    <definedName name="NEWC" localSheetId="6">#REF!</definedName>
    <definedName name="NEWC">#REF!</definedName>
    <definedName name="NEWNAME" hidden="1">{#N/A,#N/A,FALSE,"CCTV"}</definedName>
    <definedName name="NEWNAME_1" hidden="1">{#N/A,#N/A,FALSE,"CCTV"}</definedName>
    <definedName name="Next" localSheetId="5">#REF!</definedName>
    <definedName name="Next" localSheetId="6">#REF!</definedName>
    <definedName name="Next">#REF!</definedName>
    <definedName name="Next_Year">#REF!</definedName>
    <definedName name="NGLI" localSheetId="5">#REF!</definedName>
    <definedName name="NGLI" localSheetId="6">#REF!</definedName>
    <definedName name="NGLI">#REF!</definedName>
    <definedName name="NGLN" localSheetId="5">#REF!</definedName>
    <definedName name="NGLN" localSheetId="6">#REF!</definedName>
    <definedName name="NGLN">#REF!</definedName>
    <definedName name="NGRS" localSheetId="5">#REF!</definedName>
    <definedName name="NGRS" localSheetId="6">#REF!</definedName>
    <definedName name="NGRS">#REF!</definedName>
    <definedName name="NIFIN" localSheetId="5">#REF!</definedName>
    <definedName name="NIFIN" localSheetId="6">#REF!</definedName>
    <definedName name="NIFIN">#REF!</definedName>
    <definedName name="NIVEL" localSheetId="5">#REF!</definedName>
    <definedName name="NIVEL" localSheetId="6">#REF!</definedName>
    <definedName name="NIVEL">#REF!</definedName>
    <definedName name="nkknk" hidden="1">{#N/A,#N/A,FALSE,"CCTV"}</definedName>
    <definedName name="NM_TOTAL" localSheetId="5">#REF!</definedName>
    <definedName name="NM_TOTAL" localSheetId="6">#REF!</definedName>
    <definedName name="NM_TOTAL">#REF!</definedName>
    <definedName name="nn" hidden="1">{#N/A,#N/A,FALSE,"Work progress mensile";#N/A,#N/A,FALSE,"Work progress mensile IE1"}</definedName>
    <definedName name="nnewname" hidden="1">{#N/A,#N/A,FALSE,"CCTV"}</definedName>
    <definedName name="nnewname_1" hidden="1">{#N/A,#N/A,FALSE,"CCTV"}</definedName>
    <definedName name="nnnnn" hidden="1">{#N/A,#N/A,FALSE,"Comparable";#N/A,#N/A,FALSE,"Sommaire";#N/A,#N/A,FALSE,"Rentree";#N/A,#N/A,FALSE,"Centres commerciaux";#N/A,#N/A,FALSE,"Min Tot";#N/A,#N/A,FALSE,"Min Equité";#N/A,#N/A,FALSE,"Prop.Diverses";#N/A,#N/A,FALSE,"Terrains";#N/A,#N/A,FALSE,"Administration";#N/A,#N/A,FALSE,"Autres R.D.";#N/A,#N/A,FALSE,"F.financiers"}</definedName>
    <definedName name="nnnnnn" hidden="1">{"DECIMAL",#N/A,FALSE,"02"}</definedName>
    <definedName name="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_of_Turbines" localSheetId="5">#REF!</definedName>
    <definedName name="No_of_Turbines" localSheetId="6">#REF!</definedName>
    <definedName name="No_of_Turbines">#REF!</definedName>
    <definedName name="NOMBRE">#REF!</definedName>
    <definedName name="NOMBRE2" localSheetId="5" hidden="1">#REF!</definedName>
    <definedName name="NOMBRE2" localSheetId="6" hidden="1">#REF!</definedName>
    <definedName name="NOMBRE2" hidden="1">#REF!</definedName>
    <definedName name="NOMBRE3" localSheetId="5" hidden="1">#REF!</definedName>
    <definedName name="NOMBRE3" localSheetId="6" hidden="1">#REF!</definedName>
    <definedName name="NOMBRE3" hidden="1">#REF!</definedName>
    <definedName name="NOMBRE4" localSheetId="5" hidden="1">#REF!</definedName>
    <definedName name="NOMBRE4" localSheetId="6" hidden="1">#REF!</definedName>
    <definedName name="NOMBRE4" hidden="1">#REF!</definedName>
    <definedName name="NOMBRE5" localSheetId="5" hidden="1">#REF!</definedName>
    <definedName name="NOMBRE5" localSheetId="6" hidden="1">#REF!</definedName>
    <definedName name="NOMBRE5" hidden="1">#REF!</definedName>
    <definedName name="NOMBRE6" localSheetId="5" hidden="1">#REF!</definedName>
    <definedName name="NOMBRE6" localSheetId="6" hidden="1">#REF!</definedName>
    <definedName name="NOMBRE6" hidden="1">#REF!</definedName>
    <definedName name="NOMBRE7" localSheetId="5" hidden="1">#REF!</definedName>
    <definedName name="NOMBRE7" localSheetId="6" hidden="1">#REF!</definedName>
    <definedName name="NOMBRE7" hidden="1">#REF!</definedName>
    <definedName name="NOMBRES" hidden="1">{#N/A,#N/A,TRUE,"SIT.GLOBAL (2)";#N/A,#N/A,TRUE,"SIT.GLOBAL (1)";#N/A,#N/A,TRUE,"7.PROC JUD";#N/A,#N/A,TRUE,"GRAF.RENTAS";#N/A,#N/A,TRUE,"GRAF PTE.COB-COBNET (3)";#N/A,#N/A,TRUE,"GRAF FACT TOTAL-ORD (3)";#N/A,#N/A,TRUE,"DATOSGRAFICO";#N/A,#N/A,TRUE,"RESCINDIDOS";#N/A,#N/A,TRUE,"DETALLE PTE."}</definedName>
    <definedName name="none" localSheetId="5">#REF!</definedName>
    <definedName name="none" localSheetId="6">#REF!</definedName>
    <definedName name="none">#REF!</definedName>
    <definedName name="NO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ON"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v" localSheetId="5">#REF!</definedName>
    <definedName name="nov" localSheetId="6">#REF!</definedName>
    <definedName name="nov">#REF!</definedName>
    <definedName name="nowe_k1" localSheetId="5">#REF!</definedName>
    <definedName name="nowe_k1" localSheetId="6">#REF!</definedName>
    <definedName name="nowe_k1">#REF!</definedName>
    <definedName name="nowe_k2" localSheetId="5">#REF!</definedName>
    <definedName name="nowe_k2" localSheetId="6">#REF!</definedName>
    <definedName name="nowe_k2">#REF!</definedName>
    <definedName name="NP" hidden="1">{#N/A,#N/A,FALSE,"Comparable";#N/A,#N/A,FALSE,"Sommaire";#N/A,#N/A,FALSE,"Rentree";#N/A,#N/A,FALSE,"Centres commerciaux";#N/A,#N/A,FALSE,"Min Tot";#N/A,#N/A,FALSE,"Min Equité";#N/A,#N/A,FALSE,"Prop.Diverses";#N/A,#N/A,FALSE,"Terrains";#N/A,#N/A,FALSE,"Administration";#N/A,#N/A,FALSE,"Autres R.D.";#N/A,#N/A,FALSE,"F.financiers"}</definedName>
    <definedName name="NPers">#REF!</definedName>
    <definedName name="NPerTo" localSheetId="5">#REF!</definedName>
    <definedName name="NPerTo" localSheetId="6">#REF!</definedName>
    <definedName name="NPerTo">#REF!</definedName>
    <definedName name="NPV_1" localSheetId="5">#REF!</definedName>
    <definedName name="NPV_1" localSheetId="6">#REF!</definedName>
    <definedName name="NPV_1">#REF!</definedName>
    <definedName name="NPV_2" localSheetId="5">#REF!</definedName>
    <definedName name="NPV_2" localSheetId="6">#REF!</definedName>
    <definedName name="NPV_2">#REF!</definedName>
    <definedName name="NPV_3" localSheetId="5">#REF!</definedName>
    <definedName name="NPV_3" localSheetId="6">#REF!</definedName>
    <definedName name="NPV_3">#REF!</definedName>
    <definedName name="NPV_4" localSheetId="5">#REF!</definedName>
    <definedName name="NPV_4" localSheetId="6">#REF!</definedName>
    <definedName name="NPV_4">#REF!</definedName>
    <definedName name="npv_date">#REF!</definedName>
    <definedName name="nr_ofe">#REF!</definedName>
    <definedName name="NU_Rate" localSheetId="5">#REF!</definedName>
    <definedName name="NU_Rate" localSheetId="6">#REF!</definedName>
    <definedName name="NU_Rate">#REF!</definedName>
    <definedName name="nueva" hidden="1">{"Aplicaciones Informaticas",#N/A,FALSE,"AMORTIZA";"Equipos Informaticos",#N/A,FALSE,"AMORTIZA";"Mobiliario",#N/A,FALSE,"AMORTIZA";"Telefonos",#N/A,FALSE,"AMORTIZA"}</definedName>
    <definedName name="Núm.pago" localSheetId="5">IF(OR(#REF!="",#REF!='Corporate KPIs'!Total_de_pagos),"",#REF!+1)</definedName>
    <definedName name="Núm.pago" localSheetId="6">IF(OR(#REF!="",#REF!='Local Impact Initiatives'!Total_de_pagos),"",#REF!+1)</definedName>
    <definedName name="Núm.pago">IF(OR(#REF!="",#REF!=Total_de_pagos),"",#REF!+1)</definedName>
    <definedName name="Núm_primer_pago" localSheetId="5">#REF!</definedName>
    <definedName name="Núm_primer_pago" localSheetId="6">#REF!</definedName>
    <definedName name="Núm_primer_pago">#REF!</definedName>
    <definedName name="Number" localSheetId="5">#REF!</definedName>
    <definedName name="Number" localSheetId="6">#REF!</definedName>
    <definedName name="Number">#REF!</definedName>
    <definedName name="NVVN"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Y" hidden="1">{#N/A,#N/A,FALSE,"Comparable";#N/A,#N/A,FALSE,"Sommaire";#N/A,#N/A,FALSE,"Rentree";#N/A,#N/A,FALSE,"Centres commerciaux";#N/A,#N/A,FALSE,"Min Tot";#N/A,#N/A,FALSE,"Min Equité";#N/A,#N/A,FALSE,"Prop.Diverses";#N/A,#N/A,FALSE,"Terrains";#N/A,#N/A,FALSE,"Administration";#N/A,#N/A,FALSE,"Autres R.D.";#N/A,#N/A,FALSE,"F.financiers"}</definedName>
    <definedName name="Ñ" localSheetId="5">#REF!</definedName>
    <definedName name="Ñ" localSheetId="6">#REF!</definedName>
    <definedName name="Ñ">#REF!</definedName>
    <definedName name="ñlasifñawlkn" localSheetId="5" hidden="1">#REF!</definedName>
    <definedName name="ñlasifñawlkn" localSheetId="6" hidden="1">#REF!</definedName>
    <definedName name="ñlasifñawlkn" hidden="1">#REF!</definedName>
    <definedName name="ñlisdj8" localSheetId="5" hidden="1">#REF!</definedName>
    <definedName name="ñlisdj8" localSheetId="6" hidden="1">#REF!</definedName>
    <definedName name="ñlisdj8" hidden="1">#REF!</definedName>
    <definedName name="ñlkjdasfñldkjlñ" localSheetId="5" hidden="1">#REF!</definedName>
    <definedName name="ñlkjdasfñldkjlñ" localSheetId="6" hidden="1">#REF!</definedName>
    <definedName name="ñlkjdasfñldkjlñ" hidden="1">#REF!</definedName>
    <definedName name="o" hidden="1">{TRUE,TRUE,-1.25,-15.5,484.5,276.75,FALSE,TRUE,TRUE,TRUE,0,1,#N/A,5,#N/A,11.5762711864407,20.5384615384615,1,FALSE,FALSE,3,TRUE,1,FALSE,75,"Swvu.activo.","ACwvu.activo.",#N/A,FALSE,FALSE,0,0,0,0,1,"&amp;A","Página &amp;P",TRUE,TRUE,FALSE,FALSE,1,80,#N/A,#N/A,"=R5C1:R66C12",FALSE,#N/A,#N/A,FALSE,FALSE,TRUE,9,300,300,FALSE,FALSE,TRUE,TRUE,TRUE}</definedName>
    <definedName name="O.PUb.ant" hidden="1">{#N/A,#N/A,FALSE,"Principal";#N/A,#N/A,FALSE,"CostCap";#N/A,#N/A,FALSE,"CostOp";#N/A,#N/A,FALSE,"EvalFin";#N/A,#N/A,FALSE,"EvalFin2";#N/A,#N/A,FALSE,"Financ";#N/A,#N/A,FALSE,"GrafSensibilidad";#N/A,#N/A,FALSE,"EvalFinConcesión";#N/A,#N/A,FALSE,"EvalFinConcesión (2)";#N/A,#N/A,FALSE,"EvalFinConcesión (3)";#N/A,#N/A,FALSE,"Créditos"}</definedName>
    <definedName name="O_AGREG" localSheetId="5">#REF!</definedName>
    <definedName name="O_AGREG" localSheetId="6">#REF!</definedName>
    <definedName name="O_AGREG">#REF!</definedName>
    <definedName name="O_BISA" localSheetId="5">#REF!</definedName>
    <definedName name="O_BISA" localSheetId="6">#REF!</definedName>
    <definedName name="O_BISA">#REF!</definedName>
    <definedName name="O_BISV" localSheetId="5">#REF!</definedName>
    <definedName name="O_BISV" localSheetId="6">#REF!</definedName>
    <definedName name="O_BISV">#REF!</definedName>
    <definedName name="O_EFIN" localSheetId="5">#REF!</definedName>
    <definedName name="O_EFIN" localSheetId="6">#REF!</definedName>
    <definedName name="O_EFIN">#REF!</definedName>
    <definedName name="O_GEST" localSheetId="5">#REF!</definedName>
    <definedName name="O_GEST" localSheetId="6">#REF!</definedName>
    <definedName name="O_GEST">#REF!</definedName>
    <definedName name="O_GRUP" localSheetId="5">#REF!</definedName>
    <definedName name="O_GRUP" localSheetId="6">#REF!</definedName>
    <definedName name="O_GRUP">#REF!</definedName>
    <definedName name="O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ANonCurr" localSheetId="5">#REF!</definedName>
    <definedName name="OANonCurr" localSheetId="6">#REF!</definedName>
    <definedName name="OANonCurr">#REF!</definedName>
    <definedName name="OB_BTL">#REF!</definedName>
    <definedName name="OB_C">#REF!</definedName>
    <definedName name="OB_CM">#REF!</definedName>
    <definedName name="OB_CM1">#REF!</definedName>
    <definedName name="OB_D">#REF!</definedName>
    <definedName name="OB_EW">#REF!</definedName>
    <definedName name="OB_MW">#REF!</definedName>
    <definedName name="OB_RISKMTM">#REF!</definedName>
    <definedName name="OB_RISKPTV">#REF!</definedName>
    <definedName name="OB_SPM">#REF!</definedName>
    <definedName name="OB_SPM1">#REF!</definedName>
    <definedName name="Oct">#REF!</definedName>
    <definedName name="OD" localSheetId="5">#REF!</definedName>
    <definedName name="OD" localSheetId="6">#REF!</definedName>
    <definedName name="OD">#REF!</definedName>
    <definedName name="ODH" localSheetId="5" hidden="1">#REF!</definedName>
    <definedName name="ODH" localSheetId="6" hidden="1">#REF!</definedName>
    <definedName name="ODH" hidden="1">#REF!</definedName>
    <definedName name="OFERTA_DAVIS_POLK.docx" localSheetId="5">#REF!</definedName>
    <definedName name="OFERTA_DAVIS_POLK.docx" localSheetId="6">#REF!</definedName>
    <definedName name="OFERTA_DAVIS_POLK.docx">#REF!</definedName>
    <definedName name="offer" hidden="1">{#N/A,#N/A,FALSE,"CCTV"}</definedName>
    <definedName name="offer_1" hidden="1">{#N/A,#N/A,FALSE,"CCTV"}</definedName>
    <definedName name="OfficeExpenses">#REF!</definedName>
    <definedName name="OffshoreVehicles">#REF!</definedName>
    <definedName name="oi"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IIUSDF" hidden="1">{#N/A,#N/A,FALSE,"Min compar us";#N/A,#N/A,FALSE,"Min US Equité ";#N/A,#N/A,FALSE,"Analyse U.S."}</definedName>
    <definedName name="oililui" hidden="1">{#N/A,#N/A,FALSE,"CCTV"}</definedName>
    <definedName name="oioioioioioi" hidden="1">{#N/A,#N/A,FALSE,"Comparable";#N/A,#N/A,FALSE,"Sommaire";#N/A,#N/A,FALSE,"Rentree";#N/A,#N/A,FALSE,"Centres commerciaux";#N/A,#N/A,FALSE,"Min Tot";#N/A,#N/A,FALSE,"Min Equité";#N/A,#N/A,FALSE,"Prop.Diverses";#N/A,#N/A,FALSE,"Terrains";#N/A,#N/A,FALSE,"Administration";#N/A,#N/A,FALSE,"Autres R.D.";#N/A,#N/A,FALSE,"F.financiers"}</definedName>
    <definedName name="OIU" hidden="1">{#N/A,#N/A,FALSE,"Sommaire";#N/A,#N/A,FALSE,"Comparable";#N/A,#N/A,FALSE,"Centres commerciaux";#N/A,#N/A,FALSE,"Min Tot (2)";#N/A,#N/A,FALSE,"Min Equité";#N/A,#N/A,FALSE,"Prop.Diverses";#N/A,#N/A,FALSE,"Terrains";#N/A,#N/A,FALSE,"Administration";#N/A,#N/A,FALSE,"Autres R.D.";#N/A,#N/A,FALSE,"F.financiers";#N/A,#N/A,FALSE,"Rentree"}</definedName>
    <definedName name="oiuo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IUYYY" hidden="1">{#N/A,#N/A,FALSE,"Min compa cad";#N/A,#N/A,FALSE,"Min CAN Equité ";#N/A,#N/A,FALSE,"Analyse can"}</definedName>
    <definedName name="ok" localSheetId="5">#REF!</definedName>
    <definedName name="ok" localSheetId="6">#REF!</definedName>
    <definedName name="ok">#REF!</definedName>
    <definedName name="OKMJUH" hidden="1">{#N/A,#N/A,FALSE,"Centres";#N/A,#N/A,FALSE,"Partenariats";#N/A,#N/A,FALSE,"P.Diverses";#N/A,#N/A,FALSE,"Adm";#N/A,#N/A,FALSE,"Autres R-D";#N/A,#N/A,FALSE,"Intérêts"}</definedName>
    <definedName name="okokok" hidden="1">{#N/A,#N/A,FALSE,"Comparable";#N/A,#N/A,FALSE,"Sommaire";#N/A,#N/A,FALSE,"Rentree";#N/A,#N/A,FALSE,"Centres commerciaux";#N/A,#N/A,FALSE,"Min Tot";#N/A,#N/A,FALSE,"Min Equité";#N/A,#N/A,FALSE,"Prop.Diverses";#N/A,#N/A,FALSE,"Terrains";#N/A,#N/A,FALSE,"Administration";#N/A,#N/A,FALSE,"Autres R.D.";#N/A,#N/A,FALSE,"F.financiers"}</definedName>
    <definedName name="okresB" localSheetId="5">#REF!</definedName>
    <definedName name="okresB" localSheetId="6">#REF!</definedName>
    <definedName name="okresB">#REF!</definedName>
    <definedName name="OLCurr" localSheetId="5">#REF!</definedName>
    <definedName name="OLCurr" localSheetId="6">#REF!</definedName>
    <definedName name="OLCurr">#REF!</definedName>
    <definedName name="Old_Rate_Header" localSheetId="5">#REF!</definedName>
    <definedName name="Old_Rate_Header" localSheetId="6">#REF!</definedName>
    <definedName name="Old_Rate_Header">#REF!</definedName>
    <definedName name="OLLIDA" hidden="1">{#N/A,#N/A,FALSE,"Sommaire";#N/A,#N/A,FALSE,"Comparable";#N/A,#N/A,FALSE,"Centres commerciaux";#N/A,#N/A,FALSE,"Min Tot (2)";#N/A,#N/A,FALSE,"Min Equité";#N/A,#N/A,FALSE,"Prop.Diverses";#N/A,#N/A,FALSE,"Terrains";#N/A,#N/A,FALSE,"Administration";#N/A,#N/A,FALSE,"Autres R.D.";#N/A,#N/A,FALSE,"F.financiers";#N/A,#N/A,FALSE,"Rentree"}</definedName>
    <definedName name="OLP" hidden="1">{#N/A,#N/A,FALSE,"Min compar us";#N/A,#N/A,FALSE,"Min US Equité ";#N/A,#N/A,FALSE,"Analyse U.S."}</definedName>
    <definedName name="OLPP" hidden="1">{#N/A,#N/A,FALSE,"Comparable";#N/A,#N/A,FALSE,"Sommaire";#N/A,#N/A,FALSE,"Rentree";#N/A,#N/A,FALSE,"Centres commerciaux";#N/A,#N/A,FALSE,"Min Tot";#N/A,#N/A,FALSE,"Min Equité";#N/A,#N/A,FALSE,"Prop.Diverses";#N/A,#N/A,FALSE,"Terrains";#N/A,#N/A,FALSE,"Administration";#N/A,#N/A,FALSE,"Autres R.D.";#N/A,#N/A,FALSE,"F.financiers"}</definedName>
    <definedName name="olspoignees1" hidden="1">{#N/A,#N/A,FALSE,"General";#N/A,#N/A,FALSE,"DMU";#N/A,#N/A,FALSE,"Breakdown";#N/A,#N/A,FALSE,"Traction";#N/A,#N/A,FALSE,"Bogie &amp; Carbody";#N/A,#N/A,FALSE,"Auxiliaries";#N/A,#N/A,FALSE,"Braking";#N/A,#N/A,FALSE,"Electric";#N/A,#N/A,FALSE,"Comfort";#N/A,#N/A,FALSE,"Interiors";#N/A,#N/A,FALSE,"Exterior"}</definedName>
    <definedName name="olspoignees7" hidden="1">{#N/A,#N/A,FALSE,"General";#N/A,#N/A,FALSE,"DMU";#N/A,#N/A,FALSE,"Breakdown";#N/A,#N/A,FALSE,"Traction";#N/A,#N/A,FALSE,"Bogie &amp; Carbody";#N/A,#N/A,FALSE,"Auxiliaries";#N/A,#N/A,FALSE,"Braking";#N/A,#N/A,FALSE,"Electric";#N/A,#N/A,FALSE,"Comfort";#N/A,#N/A,FALSE,"Interiors";#N/A,#N/A,FALSE,"Exterior"}</definedName>
    <definedName name="onethousandfivehundred" localSheetId="5">#REF!</definedName>
    <definedName name="onethousandfivehundred" localSheetId="6">#REF!</definedName>
    <definedName name="onethousandfivehundred">#REF!</definedName>
    <definedName name="ongoing_date">#REF!</definedName>
    <definedName name="ONSS" hidden="1">{#N/A,#N/A,FALSE,"Sommaire";#N/A,#N/A,FALSE,"Comparable";#N/A,#N/A,FALSE,"Centres commerciaux";#N/A,#N/A,FALSE,"Min Tot (2)";#N/A,#N/A,FALSE,"Min Equité";#N/A,#N/A,FALSE,"Prop.Diverses";#N/A,#N/A,FALSE,"Terrains";#N/A,#N/A,FALSE,"Administration";#N/A,#N/A,FALSE,"Autres R.D.";#N/A,#N/A,FALSE,"F.financiers";#N/A,#N/A,FALSE,"Rentree"}</definedName>
    <definedName name="oo"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oo_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ooo" hidden="1">{#N/A,#N/A,FALSE,"Comparable";#N/A,#N/A,FALSE,"Sommaire";#N/A,#N/A,FALSE,"Rentree";#N/A,#N/A,FALSE,"Centres commerciaux";#N/A,#N/A,FALSE,"Min Tot";#N/A,#N/A,FALSE,"Min Equité";#N/A,#N/A,FALSE,"Prop.Diverses";#N/A,#N/A,FALSE,"Terrains";#N/A,#N/A,FALSE,"Administration";#N/A,#N/A,FALSE,"Autres R.D.";#N/A,#N/A,FALSE,"F.financiers"}</definedName>
    <definedName name="ooooo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peracion">#REF!</definedName>
    <definedName name="operación">#REF!</definedName>
    <definedName name="Operating" localSheetId="5">MAX(Page)</definedName>
    <definedName name="Operating" localSheetId="6">MAX(Page)</definedName>
    <definedName name="Operating">MAX(Page)</definedName>
    <definedName name="Operating_Cost_Escalation" localSheetId="5">#REF!</definedName>
    <definedName name="Operating_Cost_Escalation" localSheetId="6">#REF!</definedName>
    <definedName name="Operating_Cost_Escalation">#REF!</definedName>
    <definedName name="OperatingUnits">#REF!</definedName>
    <definedName name="Opex" localSheetId="5">#REF!</definedName>
    <definedName name="Opex" localSheetId="6">#REF!</definedName>
    <definedName name="Opex">#REF!</definedName>
    <definedName name="Opex_1_Creditor_Months">#REF!</definedName>
    <definedName name="Opex_1_Debtor_Months">#REF!</definedName>
    <definedName name="Opex_1_Name">#REF!</definedName>
    <definedName name="Opex_2_Creditor_Months">#REF!</definedName>
    <definedName name="Opex_2_Debtor_Months">#REF!</definedName>
    <definedName name="Opex_2_Name">#REF!</definedName>
    <definedName name="Opex_3_Creditor_Months">#REF!</definedName>
    <definedName name="Opex_3_Debtor_Months">#REF!</definedName>
    <definedName name="Opex_3_Name">#REF!</definedName>
    <definedName name="Opex_4_Creditor_Months">#REF!</definedName>
    <definedName name="Opex_4_Name">#REF!</definedName>
    <definedName name="Opex_4_Total_Amount">#REF!</definedName>
    <definedName name="Opex_5_Creditor_Months">#REF!</definedName>
    <definedName name="Opex_5_Name">#REF!</definedName>
    <definedName name="Opex_6_Amount">#REF!</definedName>
    <definedName name="Opex_6_Creditor_Months">#REF!</definedName>
    <definedName name="Opex_6_Name">#REF!</definedName>
    <definedName name="Opex_7_Amount">#REF!</definedName>
    <definedName name="Opex_7_Creditor_Months">#REF!</definedName>
    <definedName name="Opex_7_Name">#REF!</definedName>
    <definedName name="Opex_8_Amount">#REF!</definedName>
    <definedName name="Opex_8_Creditor_Months">#REF!</definedName>
    <definedName name="Opex_8_Name">#REF!</definedName>
    <definedName name="Opex_9_Amount_BI">#REF!</definedName>
    <definedName name="Opex_9_Creditor_Months">#REF!</definedName>
    <definedName name="Opex_9_Debtor_Months">#REF!</definedName>
    <definedName name="Opex_9_Name">#REF!</definedName>
    <definedName name="Opex_9_Pmt_Date">#REF!</definedName>
    <definedName name="Opex_9_Start_Date">#REF!</definedName>
    <definedName name="Opex_End_Date_Sensitivity">#REF!</definedName>
    <definedName name="Opex_Sensitivity">#REF!</definedName>
    <definedName name="Opex_Start_Date_Sensitivity">#REF!</definedName>
    <definedName name="OpProf1" localSheetId="5">#REF!</definedName>
    <definedName name="OpProf1" localSheetId="6">#REF!</definedName>
    <definedName name="OpProf1">#REF!</definedName>
    <definedName name="opr">#REF!</definedName>
    <definedName name="OpRev" localSheetId="5">#REF!</definedName>
    <definedName name="OpRev" localSheetId="6">#REF!</definedName>
    <definedName name="OpRev">#REF!</definedName>
    <definedName name="OpRevProf" localSheetId="5">#REF!</definedName>
    <definedName name="OpRevProf" localSheetId="6">#REF!</definedName>
    <definedName name="OpRevProf">#REF!</definedName>
    <definedName name="Ops_Com_Fac_1">#REF!</definedName>
    <definedName name="Ops_Com_Fac_2">#REF!</definedName>
    <definedName name="Ops_Com_Fac_3">#REF!</definedName>
    <definedName name="Ops_Com_Fac_4">#REF!</definedName>
    <definedName name="Ops_Com_Fac_5">#REF!</definedName>
    <definedName name="Ops_Com_Fac_6">#REF!</definedName>
    <definedName name="Ops_Com_Fac_7">#REF!</definedName>
    <definedName name="Ops_Com_Fac_8">#REF!</definedName>
    <definedName name="Ops_Com_Fac_9">#REF!</definedName>
    <definedName name="Ops_Cont_Fac_All">#REF!</definedName>
    <definedName name="Ops_Qtr_Fac_1">#REF!</definedName>
    <definedName name="Opt_Actual_Cash">#REF!</definedName>
    <definedName name="Opt_Actual_Cash1">#REF!</definedName>
    <definedName name="Opt_Actual_DebtCB1">#REF!</definedName>
    <definedName name="Opt_Actual_DebtCBDiff1">#REF!</definedName>
    <definedName name="Opt_Actual_EquityIRR1">#REF!</definedName>
    <definedName name="Opt_DSCR_Error">#REF!</definedName>
    <definedName name="Opt_TargetBalance_Cash">#REF!</definedName>
    <definedName name="Opt_TargetBalance_Cash1">#REF!</definedName>
    <definedName name="Opt_TargetBalance_DebtCB1">#REF!</definedName>
    <definedName name="Opt_TargetBalance_EquityIRR1">#REF!</definedName>
    <definedName name="Opt_Tolerance_Cash1">#REF!</definedName>
    <definedName name="Opt_Tolerance_Debt1">#REF!</definedName>
    <definedName name="Opt_Tolerance_EquityIRR1">#REF!</definedName>
    <definedName name="OrderTable" localSheetId="5" hidden="1">#REF!</definedName>
    <definedName name="OrderTable" localSheetId="6" hidden="1">#REF!</definedName>
    <definedName name="OrderTable" hidden="1">#REF!</definedName>
    <definedName name="Org" localSheetId="5">#REF!</definedName>
    <definedName name="Org" localSheetId="6">#REF!</definedName>
    <definedName name="Org">#REF!</definedName>
    <definedName name="Org_Header" localSheetId="5">#REF!</definedName>
    <definedName name="Org_Header" localSheetId="6">#REF!</definedName>
    <definedName name="Org_Header">#REF!</definedName>
    <definedName name="orige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SM" hidden="1">{#N/A,#N/A,FALSE,"TELEFON"}</definedName>
    <definedName name="OSM_1" hidden="1">{#N/A,#N/A,FALSE,"TELEFON"}</definedName>
    <definedName name="Other" localSheetId="5">#REF!</definedName>
    <definedName name="Other" localSheetId="6">#REF!</definedName>
    <definedName name="Other">#REF!</definedName>
    <definedName name="OtherEmployeeExpenses">#REF!</definedName>
    <definedName name="OtherFees">#REF!</definedName>
    <definedName name="OthLiab" localSheetId="5">#REF!</definedName>
    <definedName name="OthLiab" localSheetId="6">#REF!</definedName>
    <definedName name="OthLiab">#REF!</definedName>
    <definedName name="OthLiabNonCurr" localSheetId="5">#REF!</definedName>
    <definedName name="OthLiabNonCurr" localSheetId="6">#REF!</definedName>
    <definedName name="OthLiabNonCurr">#REF!</definedName>
    <definedName name="OTRO" hidden="1">{#N/A,#N/A,TRUE,"SIT.GLOBAL (2)";#N/A,#N/A,TRUE,"SIT.GLOBAL (1)";#N/A,#N/A,TRUE,"7.PROC JUD";#N/A,#N/A,TRUE,"GRAF.RENTAS";#N/A,#N/A,TRUE,"GRAF PTE.COB-COBNET (3)";#N/A,#N/A,TRUE,"GRAF FACT TOTAL-ORD (3)";#N/A,#N/A,TRUE,"DATOSGRAFICO";#N/A,#N/A,TRUE,"RESCINDIDOS";#N/A,#N/A,TRUE,"DETALLE PTE."}</definedName>
    <definedName name="out">OFFSET(#REF!,0,0,1,COUNTA(#REF!))</definedName>
    <definedName name="Outputs_Paste" localSheetId="5">#REF!</definedName>
    <definedName name="Outputs_Paste" localSheetId="6">#REF!</definedName>
    <definedName name="Outputs_Paste">#REF!</definedName>
    <definedName name="Outros_Activos" localSheetId="5" hidden="1">#REF!</definedName>
    <definedName name="Outros_Activos" localSheetId="6" hidden="1">#REF!</definedName>
    <definedName name="Outros_Activos" hidden="1">#REF!</definedName>
    <definedName name="Overhead" localSheetId="5">#REF!</definedName>
    <definedName name="Overhead" localSheetId="6">#REF!</definedName>
    <definedName name="Overhead">#REF!</definedName>
    <definedName name="OverheadAllocated">#REF!</definedName>
    <definedName name="OverheadRecovered">#REF!</definedName>
    <definedName name="OVNOV"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wper" localSheetId="5">#REF!</definedName>
    <definedName name="owper" localSheetId="6">#REF!</definedName>
    <definedName name="owper">#REF!</definedName>
    <definedName name="P">2</definedName>
    <definedName name="P_AGREG" localSheetId="5">#REF!</definedName>
    <definedName name="P_AGREG" localSheetId="6">#REF!</definedName>
    <definedName name="P_AGREG">#REF!</definedName>
    <definedName name="P_BISA" localSheetId="5">#REF!</definedName>
    <definedName name="P_BISA" localSheetId="6">#REF!</definedName>
    <definedName name="P_BISA">#REF!</definedName>
    <definedName name="P_BISV" localSheetId="5">#REF!</definedName>
    <definedName name="P_BISV" localSheetId="6">#REF!</definedName>
    <definedName name="P_BISV">#REF!</definedName>
    <definedName name="P_EFIN" localSheetId="5">#REF!</definedName>
    <definedName name="P_EFIN" localSheetId="6">#REF!</definedName>
    <definedName name="P_EFIN">#REF!</definedName>
    <definedName name="P_GEST" localSheetId="5">#REF!</definedName>
    <definedName name="P_GEST" localSheetId="6">#REF!</definedName>
    <definedName name="P_GEST">#REF!</definedName>
    <definedName name="P_GRUP" localSheetId="5">#REF!</definedName>
    <definedName name="P_GRUP" localSheetId="6">#REF!</definedName>
    <definedName name="P_GRUP">#REF!</definedName>
    <definedName name="P_L1">#REF!</definedName>
    <definedName name="P_L2">#REF!</definedName>
    <definedName name="pa" hidden="1">{#N/A,#N/A,FALSE,"Min compa cad";#N/A,#N/A,FALSE,"Min CAN Equité ";#N/A,#N/A,FALSE,"Analyse can"}</definedName>
    <definedName name="PAAER" hidden="1">{#N/A,#N/A,FALSE,"Min compa cad";#N/A,#N/A,FALSE,"Min CAN Equité ";#N/A,#N/A,FALSE,"Analyse can"}</definedName>
    <definedName name="PAAP" hidden="1">{#N/A,#N/A,FALSE,"Min compa cad";#N/A,#N/A,FALSE,"Min CAN Equité ";#N/A,#N/A,FALSE,"Analyse can"}</definedName>
    <definedName name="PAAPP" hidden="1">{#N/A,#N/A,FALSE,"Min compar us";#N/A,#N/A,FALSE,"Min US Equité ";#N/A,#N/A,FALSE,"Analyse U.S."}</definedName>
    <definedName name="pablo" localSheetId="5">#REF!</definedName>
    <definedName name="pablo" localSheetId="6">#REF!</definedName>
    <definedName name="pablo">#REF!</definedName>
    <definedName name="PAEWQ" hidden="1">{#N/A,#N/A,FALSE,"Min compar us";#N/A,#N/A,FALSE,"Min US Equité ";#N/A,#N/A,FALSE,"Analyse U.S."}</definedName>
    <definedName name="pagani" hidden="1">{#N/A,#N/A,TRUE,"Resumo de Preços"}</definedName>
    <definedName name="Page_Heading">#REF!</definedName>
    <definedName name="Page_total" localSheetId="5">MAX(Page)</definedName>
    <definedName name="Page_total" localSheetId="6">MAX(Page)</definedName>
    <definedName name="Page_total">MAX(Page)</definedName>
    <definedName name="Page1" localSheetId="5">#REF!</definedName>
    <definedName name="Page1" localSheetId="6">#REF!</definedName>
    <definedName name="Page1">#REF!</definedName>
    <definedName name="Page2" localSheetId="5">#REF!</definedName>
    <definedName name="Page2" localSheetId="6">#REF!</definedName>
    <definedName name="Page2">#REF!</definedName>
    <definedName name="Page3" localSheetId="5">#REF!</definedName>
    <definedName name="Page3" localSheetId="6">#REF!</definedName>
    <definedName name="Page3">#REF!</definedName>
    <definedName name="PageOptions.page_1.Caption">"BLL VIC/SA"</definedName>
    <definedName name="PageOptions.page_1.Caption.1">"BLL VIC/SA"</definedName>
    <definedName name="PageOptions.page_1.Caption.Count">1</definedName>
    <definedName name="PageOptions.page_1.Key">"[Business Unit].[1089]"</definedName>
    <definedName name="PageOptions.page_1.Key.1">"[Business Unit].[1089]"</definedName>
    <definedName name="PageOptions.page_1.Key.Count">1</definedName>
    <definedName name="PageOptions.page_1.Name">"1089"</definedName>
    <definedName name="PageOptions.page_1.Name.1">"1089"</definedName>
    <definedName name="PageOptions.page_1.Name.Count">1</definedName>
    <definedName name="PageOptions.page_10.Caption">"Group Services"</definedName>
    <definedName name="PageOptions.page_10.Caption.1">"Group Services"</definedName>
    <definedName name="PageOptions.page_10.Caption.Count">1</definedName>
    <definedName name="PageOptions.page_10.Key">"[Business Unit].[1002]"</definedName>
    <definedName name="PageOptions.page_10.Key.1">"[Business Unit].[1002]"</definedName>
    <definedName name="PageOptions.page_10.Key.Count">1</definedName>
    <definedName name="PageOptions.page_10.Name">"1002"</definedName>
    <definedName name="PageOptions.page_10.Name.1">"1002"</definedName>
    <definedName name="PageOptions.page_10.Name.Count">1</definedName>
    <definedName name="PageOptions.page_11.Caption">"100501 Solar - Commercial"</definedName>
    <definedName name="PageOptions.page_11.Caption.1">"100501 Solar - Commercial"</definedName>
    <definedName name="PageOptions.page_11.Caption.Count">1</definedName>
    <definedName name="PageOptions.page_11.Key">"[Business Unit].[100501]"</definedName>
    <definedName name="PageOptions.page_11.Key.1">"[Business Unit].[100501]"</definedName>
    <definedName name="PageOptions.page_11.Key.Count">1</definedName>
    <definedName name="PageOptions.page_11.Name">"100501"</definedName>
    <definedName name="PageOptions.page_11.Name.1">"100501"</definedName>
    <definedName name="PageOptions.page_11.Name.Count">1</definedName>
    <definedName name="PageOptions.page_2.Caption">"PY2011"</definedName>
    <definedName name="PageOptions.page_2.Caption.1">"PY2011"</definedName>
    <definedName name="PageOptions.page_2.Caption.Count">1</definedName>
    <definedName name="PageOptions.page_2.Key">"[Planning Year].[PY11]"</definedName>
    <definedName name="PageOptions.page_2.Key.1">"[Planning Year].[PY11]"</definedName>
    <definedName name="PageOptions.page_2.Key.Count">1</definedName>
    <definedName name="PageOptions.page_2.Name">"PY11"</definedName>
    <definedName name="PageOptions.page_2.Name.1">"PY11"</definedName>
    <definedName name="PageOptions.page_2.Name.Count">1</definedName>
    <definedName name="PageOptions.page_3.Caption">"BusPlan"</definedName>
    <definedName name="PageOptions.page_3.Caption.1">"BusPlan"</definedName>
    <definedName name="PageOptions.page_3.Caption.Count">1</definedName>
    <definedName name="PageOptions.page_3.Key">"[Scenario].[Business Plan]"</definedName>
    <definedName name="PageOptions.page_3.Key.1">"[Scenario].[Business Plan]"</definedName>
    <definedName name="PageOptions.page_3.Key.Count">1</definedName>
    <definedName name="PageOptions.page_3.Name">"Business Plan"</definedName>
    <definedName name="PageOptions.page_3.Name.1">"Business Plan"</definedName>
    <definedName name="PageOptions.page_3.Name.Count">1</definedName>
    <definedName name="PageOptions.page_4.Caption">"BusPlan"</definedName>
    <definedName name="PageOptions.page_4.Caption.1">"BusPlan"</definedName>
    <definedName name="PageOptions.page_4.Caption.Count">1</definedName>
    <definedName name="PageOptions.page_4.Key">"[Scenario].[Business Plan]"</definedName>
    <definedName name="PageOptions.page_4.Key.1">"[Scenario].[Business Plan]"</definedName>
    <definedName name="PageOptions.page_4.Key.Count">1</definedName>
    <definedName name="PageOptions.page_4.Name">"Business Plan"</definedName>
    <definedName name="PageOptions.page_4.Name.1">"Business Plan"</definedName>
    <definedName name="PageOptions.page_4.Name.Count">1</definedName>
    <definedName name="PageOptions.page_5.Caption">"All"</definedName>
    <definedName name="PageOptions.page_5.Caption.1">"All"</definedName>
    <definedName name="PageOptions.page_5.Caption.Count">1</definedName>
    <definedName name="PageOptions.page_5.Key">"[SBU].[All]"</definedName>
    <definedName name="PageOptions.page_5.Key.1">"[SBU].[All]"</definedName>
    <definedName name="PageOptions.page_5.Key.Count">1</definedName>
    <definedName name="PageOptions.page_5.Name">"All"</definedName>
    <definedName name="PageOptions.page_5.Name.1">"All"</definedName>
    <definedName name="PageOptions.page_5.Name.Count">1</definedName>
    <definedName name="PageOptions.page_6.Caption">"Local Rate"</definedName>
    <definedName name="PageOptions.page_6.Caption.1">"Local Rate"</definedName>
    <definedName name="PageOptions.page_6.Caption.Count">1</definedName>
    <definedName name="PageOptions.page_6.Key">"[rCurrency].[Local]"</definedName>
    <definedName name="PageOptions.page_6.Key.1">"[rCurrency].[Local]"</definedName>
    <definedName name="PageOptions.page_6.Key.Count">1</definedName>
    <definedName name="PageOptions.page_6.Name">"Local"</definedName>
    <definedName name="PageOptions.page_6.Name.1">"Local"</definedName>
    <definedName name="PageOptions.page_6.Name.Count">1</definedName>
    <definedName name="PageOptions.page_7.Caption">"Base"</definedName>
    <definedName name="PageOptions.page_7.Caption.1">"Base"</definedName>
    <definedName name="PageOptions.page_7.Caption.Count">1</definedName>
    <definedName name="PageOptions.page_7.Key">"[Version].[Base]"</definedName>
    <definedName name="PageOptions.page_7.Key.1">"[Version].[Base]"</definedName>
    <definedName name="PageOptions.page_7.Key.Count">1</definedName>
    <definedName name="PageOptions.page_7.Name">"Base"</definedName>
    <definedName name="PageOptions.page_7.Name.1">"Base"</definedName>
    <definedName name="PageOptions.page_7.Name.Count">1</definedName>
    <definedName name="PageOptions.page_8.Caption">"BLL Australia"</definedName>
    <definedName name="PageOptions.page_8.Caption.1">"BLL Australia"</definedName>
    <definedName name="PageOptions.page_8.Caption.Count">1</definedName>
    <definedName name="PageOptions.page_8.Key">"[Business Unit].[1883]"</definedName>
    <definedName name="PageOptions.page_8.Key.1">"[Business Unit].[1883]"</definedName>
    <definedName name="PageOptions.page_8.Key.Count">1</definedName>
    <definedName name="PageOptions.page_8.Name">"1883"</definedName>
    <definedName name="PageOptions.page_8.Name.1">"1883"</definedName>
    <definedName name="PageOptions.page_8.Name.Count">1</definedName>
    <definedName name="PageOptions.page_9.Caption">"Local Rate"</definedName>
    <definedName name="PageOptions.page_9.Caption.1">"Local Rate"</definedName>
    <definedName name="PageOptions.page_9.Caption.Count">1</definedName>
    <definedName name="PageOptions.page_9.Key">"[rCurrency].[Local]"</definedName>
    <definedName name="PageOptions.page_9.Key.1">"[rCurrency].[Local]"</definedName>
    <definedName name="PageOptions.page_9.Key.Count">1</definedName>
    <definedName name="PageOptions.page_9.Name">"Local"</definedName>
    <definedName name="PageOptions.page_9.Name.1">"Local"</definedName>
    <definedName name="PageOptions.page_9.Name.Count">1</definedName>
    <definedName name="Pago_a_usar" localSheetId="5">#REF!</definedName>
    <definedName name="Pago_a_usar" localSheetId="6">#REF!</definedName>
    <definedName name="Pago_a_usar">#REF!</definedName>
    <definedName name="Pago_calculado" localSheetId="5">#REF!</definedName>
    <definedName name="Pago_calculado" localSheetId="6">#REF!</definedName>
    <definedName name="Pago_calculado">#REF!</definedName>
    <definedName name="Pago_inicial_tabla" localSheetId="5">#REF!</definedName>
    <definedName name="Pago_inicial_tabla" localSheetId="6">#REF!</definedName>
    <definedName name="Pago_inicial_tabla">#REF!</definedName>
    <definedName name="Pago_introducido" localSheetId="5">#REF!</definedName>
    <definedName name="Pago_introducido" localSheetId="6">#REF!</definedName>
    <definedName name="Pago_introducido">#REF!</definedName>
    <definedName name="pagos" localSheetId="5">#REF!</definedName>
    <definedName name="pagos" localSheetId="6">#REF!</definedName>
    <definedName name="pagos">#REF!</definedName>
    <definedName name="Pagos_por_año" localSheetId="5">#REF!</definedName>
    <definedName name="Pagos_por_año" localSheetId="6">#REF!</definedName>
    <definedName name="Pagos_por_año">#REF!</definedName>
    <definedName name="PAISES">#REF!</definedName>
    <definedName name="Pal_Workbook_GUID" hidden="1">"RP4L1B3BBSR4LVI3PZNK8FZ2"</definedName>
    <definedName name="PAPA" hidden="1">{#N/A,#N/A,FALSE,"Min compa cad";#N/A,#N/A,FALSE,"Min CAN Equité ";#N/A,#N/A,FALSE,"Analyse can"}</definedName>
    <definedName name="PAPAP" hidden="1">{#N/A,#N/A,FALSE,"Min compar us";#N/A,#N/A,FALSE,"Min US Equité ";#N/A,#N/A,FALSE,"Analyse U.S."}</definedName>
    <definedName name="par" hidden="1">{#N/A,#N/A,FALSE,"Min compar us";#N/A,#N/A,FALSE,"Min US Equité ";#N/A,#N/A,FALSE,"Analyse U.S."}</definedName>
    <definedName name="PARAMNTO" localSheetId="5">#REF!</definedName>
    <definedName name="PARAMNTO" localSheetId="6">#REF!</definedName>
    <definedName name="PARAMNTO">#REF!</definedName>
    <definedName name="Parkmore">#REF!</definedName>
    <definedName name="PARPAR" hidden="1">{#N/A,#N/A,FALSE,"Min compa cad";#N/A,#N/A,FALSE,"Min CAN Equité ";#N/A,#N/A,FALSE,"Analyse can"}</definedName>
    <definedName name="PARR" hidden="1">{#N/A,#N/A,FALSE,"Min compar us";#N/A,#N/A,FALSE,"Min US Equité ";#N/A,#N/A,FALSE,"Analyse U.S."}</definedName>
    <definedName name="Parte_1">#REF!</definedName>
    <definedName name="Parte_2" localSheetId="5">#REF!</definedName>
    <definedName name="Parte_2" localSheetId="6">#REF!</definedName>
    <definedName name="Parte_2">#REF!</definedName>
    <definedName name="Parte_3" localSheetId="5">#REF!</definedName>
    <definedName name="Parte_3" localSheetId="6">#REF!</definedName>
    <definedName name="Parte_3">#REF!</definedName>
    <definedName name="Partial_Services_Commencement_Date">#REF!</definedName>
    <definedName name="PARTPART" hidden="1">{#N/A,#N/A,FALSE,"Min compar us";#N/A,#N/A,FALSE,"Min US Equité ";#N/A,#N/A,FALSE,"Analyse U.S."}</definedName>
    <definedName name="PASIVO" localSheetId="5">#REF!</definedName>
    <definedName name="PASIVO" localSheetId="6">#REF!</definedName>
    <definedName name="PASIVO">#REF!</definedName>
    <definedName name="Passive" localSheetId="5">#REF!</definedName>
    <definedName name="Passive" localSheetId="6">#REF!</definedName>
    <definedName name="Passive">#REF!</definedName>
    <definedName name="PassiveLocal" localSheetId="5">#REF!</definedName>
    <definedName name="PassiveLocal" localSheetId="6">#REF!</definedName>
    <definedName name="PassiveLocal">#REF!</definedName>
    <definedName name="PATR" hidden="1">{#N/A,#N/A,FALSE,"Min compa cad";#N/A,#N/A,FALSE,"Min CAN Equité ";#N/A,#N/A,FALSE,"Analyse can"}</definedName>
    <definedName name="Payments">OFFSET(#REF!,1,0,COUNTA(#REF!),COUNTA(#REF!))</definedName>
    <definedName name="PAYMENTSusd" localSheetId="5" hidden="1">#REF!</definedName>
    <definedName name="PAYMENTSusd" localSheetId="6" hidden="1">#REF!</definedName>
    <definedName name="PAYMENTSusd" hidden="1">#REF!</definedName>
    <definedName name="PAZ" hidden="1">{TRUE,TRUE,-1.25,-15.5,484.5,276.75,FALSE,TRUE,TRUE,TRUE,0,1,#N/A,5,#N/A,11.5762711864407,20.5384615384615,1,FALSE,FALSE,3,TRUE,1,FALSE,75,"Swvu.activo.","ACwvu.activo.",#N/A,FALSE,FALSE,0,0,0,0,1,"&amp;A","Página &amp;P",TRUE,TRUE,FALSE,FALSE,1,80,#N/A,#N/A,"=R5C1:R66C12",FALSE,#N/A,#N/A,FALSE,FALSE,TRUE,9,300,300,FALSE,FALSE,TRUE,TRUE,TRUE}</definedName>
    <definedName name="pBalanceType" localSheetId="5">#REF!</definedName>
    <definedName name="pBalanceType" localSheetId="6">#REF!</definedName>
    <definedName name="pBalanceType">#REF!</definedName>
    <definedName name="pBusinessUnit" localSheetId="5">#REF!</definedName>
    <definedName name="pBusinessUnit" localSheetId="6">#REF!</definedName>
    <definedName name="pBusinessUnit">#REF!</definedName>
    <definedName name="PCT_BTL">#REF!</definedName>
    <definedName name="PCT_C">#REF!</definedName>
    <definedName name="PCT_M">#REF!</definedName>
    <definedName name="pCurrentMonthIndex" localSheetId="5">#REF!</definedName>
    <definedName name="pCurrentMonthIndex" localSheetId="6">#REF!</definedName>
    <definedName name="pCurrentMonthIndex">#REF!</definedName>
    <definedName name="pCurrentYear" localSheetId="5">#REF!</definedName>
    <definedName name="pCurrentYear" localSheetId="6">#REF!</definedName>
    <definedName name="pCurrentYear">#REF!</definedName>
    <definedName name="pd" localSheetId="5" hidden="1">#REF!</definedName>
    <definedName name="pd" localSheetId="6" hidden="1">#REF!</definedName>
    <definedName name="pd" hidden="1">#REF!</definedName>
    <definedName name="pe" localSheetId="5">#REF!</definedName>
    <definedName name="pe" localSheetId="6">#REF!</definedName>
    <definedName name="pe">#REF!</definedName>
    <definedName name="PeakGrowth">#REF!</definedName>
    <definedName name="PenrithPlaza">#REF!</definedName>
    <definedName name="PENS">#REF!</definedName>
    <definedName name="pepito" localSheetId="5" hidden="1">#REF!</definedName>
    <definedName name="pepito" localSheetId="6" hidden="1">#REF!</definedName>
    <definedName name="pepito" hidden="1">#REF!</definedName>
    <definedName name="Percent_Funding_Equity">#REF!</definedName>
    <definedName name="Percent_service_factor" localSheetId="5">#REF!</definedName>
    <definedName name="Percent_service_factor" localSheetId="6">#REF!</definedName>
    <definedName name="Percent_service_factor">#REF!</definedName>
    <definedName name="PERDIDAS" localSheetId="5">#REF!</definedName>
    <definedName name="PERDIDAS" localSheetId="6">#REF!</definedName>
    <definedName name="PERDIDAS">#REF!</definedName>
    <definedName name="perez" localSheetId="5" hidden="1">#REF!</definedName>
    <definedName name="perez" localSheetId="6" hidden="1">#REF!</definedName>
    <definedName name="perez" hidden="1">#REF!</definedName>
    <definedName name="period">13</definedName>
    <definedName name="Períodos" localSheetId="5">#REF!</definedName>
    <definedName name="Períodos" localSheetId="6">#REF!</definedName>
    <definedName name="Períodos">#REF!</definedName>
    <definedName name="perro"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PEs">#REF!</definedName>
    <definedName name="peseta" localSheetId="5">#REF!</definedName>
    <definedName name="peseta" localSheetId="6">#REF!</definedName>
    <definedName name="peseta">#REF!</definedName>
    <definedName name="PESO">#REF!</definedName>
    <definedName name="PESO_BU" localSheetId="5">#REF!</definedName>
    <definedName name="PESO_BU" localSheetId="6">#REF!</definedName>
    <definedName name="PESO_BU">#REF!</definedName>
    <definedName name="PETRO">#REF!</definedName>
    <definedName name="PFS" localSheetId="5">#REF!</definedName>
    <definedName name="PFS" localSheetId="6">#REF!</definedName>
    <definedName name="PFS">#REF!</definedName>
    <definedName name="PG_BISA" localSheetId="5">#REF!</definedName>
    <definedName name="PG_BISA" localSheetId="6">#REF!</definedName>
    <definedName name="PG_BISA">#REF!</definedName>
    <definedName name="PG_BISV" localSheetId="5">#REF!</definedName>
    <definedName name="PG_BISV" localSheetId="6">#REF!</definedName>
    <definedName name="PG_BISV">#REF!</definedName>
    <definedName name="PG_EFIN" localSheetId="5">#REF!</definedName>
    <definedName name="PG_EFIN" localSheetId="6">#REF!</definedName>
    <definedName name="PG_EFIN">#REF!</definedName>
    <definedName name="PG_GEST" localSheetId="5">#REF!</definedName>
    <definedName name="PG_GEST" localSheetId="6">#REF!</definedName>
    <definedName name="PG_GEST">#REF!</definedName>
    <definedName name="PG_GRUP" localSheetId="5">#REF!</definedName>
    <definedName name="PG_GRUP" localSheetId="6">#REF!</definedName>
    <definedName name="PG_GRUP">#REF!</definedName>
    <definedName name="ph">#REF!</definedName>
    <definedName name="PHAS" localSheetId="5">#REF!</definedName>
    <definedName name="PHAS" localSheetId="6">#REF!</definedName>
    <definedName name="PHAS">#REF!</definedName>
    <definedName name="Phase">#REF!</definedName>
    <definedName name="phu" hidden="1">{"'Sheet1'!$L$16"}</definedName>
    <definedName name="pig_dig5" hidden="1">{#N/A,#N/A,FALSE,"T COST";#N/A,#N/A,FALSE,"COST_FH"}</definedName>
    <definedName name="pig_dig5_1" hidden="1">{#N/A,#N/A,FALSE,"T COST";#N/A,#N/A,FALSE,"COST_FH"}</definedName>
    <definedName name="pig_dog" hidden="1">{2;#N/A;"R13C16:R17C16";#N/A;"R13C14:R17C15";FALSE;FALSE;FALSE;95;#N/A;#N/A;"R13C19";#N/A;FALSE;FALSE;FALSE;FALSE;#N/A;"";#N/A;FALSE;"";"";#N/A;#N/A;#N/A}</definedName>
    <definedName name="pig_dog\" hidden="1">{"EXCELHLP.HLP!1802";5;10;5;10;13;13;13;8;5;5;10;14;13;13;13;13;5;10;14;13;5;10;1;2;24}</definedName>
    <definedName name="pig_dog\_1" hidden="1">{"EXCELHLP.HLP!1802";5;10;5;10;13;13;13;8;5;5;10;14;13;13;13;13;5;10;14;13;5;10;1;2;24}</definedName>
    <definedName name="pig_dog_1" hidden="1">{2;#N/A;"R13C16:R17C16";#N/A;"R13C14:R17C15";FALSE;FALSE;FALSE;95;#N/A;#N/A;"R13C19";#N/A;FALSE;FALSE;FALSE;FALSE;#N/A;"";#N/A;FALSE;"";"";#N/A;#N/A;#N/A}</definedName>
    <definedName name="pig_dog2"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pig_dog2_1"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pig_dog3" hidden="1">{#N/A,#N/A,FALSE,"Results";#N/A,#N/A,FALSE,"Input Data";#N/A,#N/A,FALSE,"Generation Calculation";#N/A,#N/A,FALSE,"Unit Heat Rate Calculation";#N/A,#N/A,FALSE,"BEFF.XLS";#N/A,#N/A,FALSE,"TURBEFF.XLS";#N/A,#N/A,FALSE,"Final FWH Extraction Flow";#N/A,#N/A,FALSE,"Condenser Performance";#N/A,#N/A,FALSE,"Stage Pressure Correction"}</definedName>
    <definedName name="pig_dog3_1" hidden="1">{#N/A,#N/A,FALSE,"Results";#N/A,#N/A,FALSE,"Input Data";#N/A,#N/A,FALSE,"Generation Calculation";#N/A,#N/A,FALSE,"Unit Heat Rate Calculation";#N/A,#N/A,FALSE,"BEFF.XLS";#N/A,#N/A,FALSE,"TURBEFF.XLS";#N/A,#N/A,FALSE,"Final FWH Extraction Flow";#N/A,#N/A,FALSE,"Condenser Performance";#N/A,#N/A,FALSE,"Stage Pressure Correction"}</definedName>
    <definedName name="pig_dog4" hidden="1">{#N/A,#N/A,FALSE,"SUMMARY";#N/A,#N/A,FALSE,"INPUTDATA";#N/A,#N/A,FALSE,"Condenser Performance"}</definedName>
    <definedName name="pig_dog4_1" hidden="1">{#N/A,#N/A,FALSE,"SUMMARY";#N/A,#N/A,FALSE,"INPUTDATA";#N/A,#N/A,FALSE,"Condenser Performance"}</definedName>
    <definedName name="pig_dog6" hidden="1">{#N/A,#N/A,FALSE,"INPUTDATA";#N/A,#N/A,FALSE,"SUMMARY";#N/A,#N/A,FALSE,"CTAREP";#N/A,#N/A,FALSE,"CTBREP";#N/A,#N/A,FALSE,"TURBEFF";#N/A,#N/A,FALSE,"Condenser Performance"}</definedName>
    <definedName name="pig_dog6_1" hidden="1">{#N/A,#N/A,FALSE,"INPUTDATA";#N/A,#N/A,FALSE,"SUMMARY";#N/A,#N/A,FALSE,"CTAREP";#N/A,#N/A,FALSE,"CTBREP";#N/A,#N/A,FALSE,"TURBEFF";#N/A,#N/A,FALSE,"Condenser Performance"}</definedName>
    <definedName name="pig_dog7" hidden="1">{#N/A,#N/A,FALSE,"INPUTDATA";#N/A,#N/A,FALSE,"SUMMARY"}</definedName>
    <definedName name="pig_dog7_1" hidden="1">{#N/A,#N/A,FALSE,"INPUTDATA";#N/A,#N/A,FALSE,"SUMMARY"}</definedName>
    <definedName name="pig_dog8" hidden="1">{#N/A,#N/A,FALSE,"INPUTDATA";#N/A,#N/A,FALSE,"SUMMARY";#N/A,#N/A,FALSE,"CTAREP";#N/A,#N/A,FALSE,"CTBREP";#N/A,#N/A,FALSE,"PMG4ST86";#N/A,#N/A,FALSE,"TURBEFF";#N/A,#N/A,FALSE,"Condenser Performance"}</definedName>
    <definedName name="pig_dog8_1" hidden="1">{#N/A,#N/A,FALSE,"INPUTDATA";#N/A,#N/A,FALSE,"SUMMARY";#N/A,#N/A,FALSE,"CTAREP";#N/A,#N/A,FALSE,"CTBREP";#N/A,#N/A,FALSE,"PMG4ST86";#N/A,#N/A,FALSE,"TURBEFF";#N/A,#N/A,FALSE,"Condenser Performance"}</definedName>
    <definedName name="PIPPO" hidden="1">{#N/A,#N/A,FALSE,"Work progress mensile";#N/A,#N/A,FALSE,"Work progress mensile IE1"}</definedName>
    <definedName name="PIPPO_1" hidden="1">{#N/A,#N/A,FALSE,"Work progress mensile";#N/A,#N/A,FALSE,"Work progress mensile IE1"}</definedName>
    <definedName name="PIPPO2" hidden="1">{"DECIMAL",#N/A,FALSE,"02"}</definedName>
    <definedName name="PIPPO2_1" hidden="1">{"DECIMAL",#N/A,FALSE,"02"}</definedName>
    <definedName name="PIPPO3" hidden="1">{#N/A,#N/A,FALSE,"Work progress mensile";#N/A,#N/A,FALSE,"Work progress mensile IE1"}</definedName>
    <definedName name="PIPPO3_1" hidden="1">{#N/A,#N/A,FALSE,"Work progress mensile";#N/A,#N/A,FALSE,"Work progress mensile IE1"}</definedName>
    <definedName name="PIPPO4" hidden="1">{#N/A,#N/A,FALSE,"Work progress mensile";#N/A,#N/A,FALSE,"Work progress mensile IE1"}</definedName>
    <definedName name="PIPPO4_1" hidden="1">{#N/A,#N/A,FALSE,"Work progress mensile";#N/A,#N/A,FALSE,"Work progress mensile IE1"}</definedName>
    <definedName name="PISADM">#REF!</definedName>
    <definedName name="pIsConsolidatedData">#REF!</definedName>
    <definedName name="PISHO">#REF!</definedName>
    <definedName name="PISTSG">#REF!</definedName>
    <definedName name="Pivot">OFFSET(#REF!,0,0,COUNTA(#REF!),COUNTA(#REF!))</definedName>
    <definedName name="PIVOTBS" localSheetId="5">#REF!</definedName>
    <definedName name="PIVOTBS" localSheetId="6">#REF!</definedName>
    <definedName name="PIVOTBS">#REF!</definedName>
    <definedName name="PL" localSheetId="5">#REF!</definedName>
    <definedName name="PL" localSheetId="6">#REF!</definedName>
    <definedName name="PL">#REF!</definedName>
    <definedName name="PL_BU" localSheetId="5">#REF!</definedName>
    <definedName name="PL_BU" localSheetId="6">#REF!</definedName>
    <definedName name="PL_BU">#REF!</definedName>
    <definedName name="PLActual" localSheetId="5">#REF!</definedName>
    <definedName name="PLActual" localSheetId="6">#REF!</definedName>
    <definedName name="PLActual">#REF!</definedName>
    <definedName name="PLAN">#REF!</definedName>
    <definedName name="Plantlist2name" localSheetId="5">#REF!</definedName>
    <definedName name="Plantlist2name" localSheetId="6">#REF!</definedName>
    <definedName name="Plantlist2name">#REF!</definedName>
    <definedName name="Plantlist2status" localSheetId="5">#REF!</definedName>
    <definedName name="Plantlist2status" localSheetId="6">#REF!</definedName>
    <definedName name="Plantlist2status">#REF!</definedName>
    <definedName name="Plat" localSheetId="5">#REF!</definedName>
    <definedName name="Plat" localSheetId="6">#REF!</definedName>
    <definedName name="Plat">#REF!</definedName>
    <definedName name="Plazo_en_años" localSheetId="5">#REF!</definedName>
    <definedName name="Plazo_en_años" localSheetId="6">#REF!</definedName>
    <definedName name="Plazo_en_años">#REF!</definedName>
    <definedName name="PLFcast" localSheetId="5">#REF!</definedName>
    <definedName name="PLFcast" localSheetId="6">#REF!</definedName>
    <definedName name="PLFcast">#REF!</definedName>
    <definedName name="plik" localSheetId="5">#REF!</definedName>
    <definedName name="plik" localSheetId="6">#REF!</definedName>
    <definedName name="plik">#REF!</definedName>
    <definedName name="plik2" localSheetId="5">#REF!</definedName>
    <definedName name="plik2" localSheetId="6">#REF!</definedName>
    <definedName name="plik2">#REF!</definedName>
    <definedName name="plik3" localSheetId="5">#REF!</definedName>
    <definedName name="plik3" localSheetId="6">#REF!</definedName>
    <definedName name="plik3">#REF!</definedName>
    <definedName name="plikw" localSheetId="5">#REF!</definedName>
    <definedName name="plikw" localSheetId="6">#REF!</definedName>
    <definedName name="plikw">#REF!</definedName>
    <definedName name="plllllll" hidden="1">{#N/A,#N/A,FALSE,"Comparable";#N/A,#N/A,FALSE,"Sommaire";#N/A,#N/A,FALSE,"Rentree";#N/A,#N/A,FALSE,"Centres commerciaux";#N/A,#N/A,FALSE,"Min Tot";#N/A,#N/A,FALSE,"Min Equité";#N/A,#N/A,FALSE,"Prop.Diverses";#N/A,#N/A,FALSE,"Terrains";#N/A,#N/A,FALSE,"Administration";#N/A,#N/A,FALSE,"Autres R.D.";#N/A,#N/A,FALSE,"F.financiers"}</definedName>
    <definedName name="PLN">#REF!</definedName>
    <definedName name="pln." localSheetId="5">#REF!</definedName>
    <definedName name="pln." localSheetId="6">#REF!</definedName>
    <definedName name="pln.">#REF!</definedName>
    <definedName name="PLO" hidden="1">{#N/A,#N/A,FALSE,"Min compa cad";#N/A,#N/A,FALSE,"Min CAN Equité ";#N/A,#N/A,FALSE,"Analyse can"}</definedName>
    <definedName name="plot_area" localSheetId="5">#REF!</definedName>
    <definedName name="plot_area" localSheetId="6">#REF!</definedName>
    <definedName name="plot_area">#REF!</definedName>
    <definedName name="PM_INIT">#REF!</definedName>
    <definedName name="PMAADJ">#REF!</definedName>
    <definedName name="PMFSY">#REF!</definedName>
    <definedName name="PMPeriod">#REF!</definedName>
    <definedName name="PMScen">#REF!</definedName>
    <definedName name="PN2건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N2기계배관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N2배관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ñ">{#N/A,#N/A,TRUE,"TOC";#N/A,#N/A,TRUE,"Inputs";#N/A,#N/A,TRUE,"Debt";#N/A,#N/A,TRUE,"CashFlo";#N/A,#N/A,TRUE,"Prices";#N/A,#N/A,TRUE,"Operations";#N/A,#N/A,TRUE,"GAAP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PO" hidden="1">#N/A</definedName>
    <definedName name="POAA" hidden="1">{#N/A,#N/A,FALSE,"Min compa cad";#N/A,#N/A,FALSE,"Min CAN Equité ";#N/A,#N/A,FALSE,"Analyse can"}</definedName>
    <definedName name="POI" hidden="1">{#N/A,#N/A,FALSE,"Adm comp";#N/A,#N/A,FALSE,"Adm ajust";"adm",#N/A,FALSE,"Administration";#N/A,#N/A,FALSE,"Adm Bgt 97 vs Prév. 96";#N/A,#N/A,FALSE,"Adm Bgt 97 vs 96"}</definedName>
    <definedName name="POIIII" hidden="1">{#N/A,#N/A,FALSE,"Comparable";#N/A,#N/A,FALSE,"Sommaire";#N/A,#N/A,FALSE,"Rentree";#N/A,#N/A,FALSE,"Centres commerciaux";#N/A,#N/A,FALSE,"Min Tot";#N/A,#N/A,FALSE,"Min Equité";#N/A,#N/A,FALSE,"Prop.Diverses";#N/A,#N/A,FALSE,"Terrains";#N/A,#N/A,FALSE,"Administration";#N/A,#N/A,FALSE,"Autres R.D.";#N/A,#N/A,FALSE,"F.financiers"}</definedName>
    <definedName name="POINT">#N/A</definedName>
    <definedName name="poioi" hidden="1">{#N/A,#N/A,FALSE,"Centres";#N/A,#N/A,FALSE,"Partenariats";#N/A,#N/A,FALSE,"P.Diverses";#N/A,#N/A,FALSE,"Adm";#N/A,#N/A,FALSE,"Autres R-D";#N/A,#N/A,FALSE,"Intérêts"}</definedName>
    <definedName name="poiuytr" hidden="1">{#N/A,#N/A,FALSE,"Sommaire";#N/A,#N/A,FALSE,"Comparable";#N/A,#N/A,FALSE,"Centres commerciaux";#N/A,#N/A,FALSE,"Min Tot (2)";#N/A,#N/A,FALSE,"Min Equité";#N/A,#N/A,FALSE,"Prop.Diverses";#N/A,#N/A,FALSE,"Terrains";#N/A,#N/A,FALSE,"Administration";#N/A,#N/A,FALSE,"Autres R.D.";#N/A,#N/A,FALSE,"F.financiers";#N/A,#N/A,FALSE,"Rentree"}</definedName>
    <definedName name="poiy" localSheetId="5">#REF!</definedName>
    <definedName name="poiy" localSheetId="6">#REF!</definedName>
    <definedName name="poiy">#REF!</definedName>
    <definedName name="pole1" localSheetId="5">#REF!</definedName>
    <definedName name="pole1" localSheetId="6">#REF!</definedName>
    <definedName name="pole1">#REF!</definedName>
    <definedName name="PopCache_GL_INTERFACE_REFERENCE7" localSheetId="5" hidden="1">#REF!</definedName>
    <definedName name="PopCache_GL_INTERFACE_REFERENCE7" localSheetId="6" hidden="1">#REF!</definedName>
    <definedName name="PopCache_GL_INTERFACE_REFERENCE7" hidden="1">#REF!</definedName>
    <definedName name="popopopopo" hidden="1">{#N/A,#N/A,FALSE,"Comparable";#N/A,#N/A,FALSE,"Sommaire";#N/A,#N/A,FALSE,"Rentree";#N/A,#N/A,FALSE,"Centres commerciaux";#N/A,#N/A,FALSE,"Min Tot";#N/A,#N/A,FALSE,"Min Equité";#N/A,#N/A,FALSE,"Prop.Diverses";#N/A,#N/A,FALSE,"Terrains";#N/A,#N/A,FALSE,"Administration";#N/A,#N/A,FALSE,"Autres R.D.";#N/A,#N/A,FALSE,"F.financiers"}</definedName>
    <definedName name="Porcentaje_ingresos">#REF!</definedName>
    <definedName name="Portagem_Receitas" localSheetId="5" hidden="1">#REF!</definedName>
    <definedName name="Portagem_Receitas" localSheetId="6" hidden="1">#REF!</definedName>
    <definedName name="Portagem_Receitas" hidden="1">#REF!</definedName>
    <definedName name="Portagem_Receitas_Estrutura" localSheetId="5" hidden="1">#REF!</definedName>
    <definedName name="Portagem_Receitas_Estrutura" localSheetId="6" hidden="1">#REF!</definedName>
    <definedName name="Portagem_Receitas_Estrutura" hidden="1">#REF!</definedName>
    <definedName name="Portagem_Receitascl1" localSheetId="5" hidden="1">#REF!</definedName>
    <definedName name="Portagem_Receitascl1" localSheetId="6" hidden="1">#REF!</definedName>
    <definedName name="Portagem_Receitascl1" hidden="1">#REF!</definedName>
    <definedName name="Portagem_Receitascl2" localSheetId="5" hidden="1">#REF!</definedName>
    <definedName name="Portagem_Receitascl2" localSheetId="6" hidden="1">#REF!</definedName>
    <definedName name="Portagem_Receitascl2" hidden="1">#REF!</definedName>
    <definedName name="Portagem_Receitascl3" localSheetId="5" hidden="1">#REF!</definedName>
    <definedName name="Portagem_Receitascl3" localSheetId="6" hidden="1">#REF!</definedName>
    <definedName name="Portagem_Receitascl3" hidden="1">#REF!</definedName>
    <definedName name="Portagem_Receitascl4" localSheetId="5" hidden="1">#REF!</definedName>
    <definedName name="Portagem_Receitascl4" localSheetId="6" hidden="1">#REF!</definedName>
    <definedName name="Portagem_Receitascl4" hidden="1">#REF!</definedName>
    <definedName name="Portagem_Taxascl1" localSheetId="5" hidden="1">#REF!</definedName>
    <definedName name="Portagem_Taxascl1" localSheetId="6" hidden="1">#REF!</definedName>
    <definedName name="Portagem_Taxascl1" hidden="1">#REF!</definedName>
    <definedName name="Portagem_Taxascl2" localSheetId="5" hidden="1">#REF!</definedName>
    <definedName name="Portagem_Taxascl2" localSheetId="6" hidden="1">#REF!</definedName>
    <definedName name="Portagem_Taxascl2" hidden="1">#REF!</definedName>
    <definedName name="Portagem_Taxascl3" localSheetId="5" hidden="1">#REF!</definedName>
    <definedName name="Portagem_Taxascl3" localSheetId="6" hidden="1">#REF!</definedName>
    <definedName name="Portagem_Taxascl3" hidden="1">#REF!</definedName>
    <definedName name="Portagem_Taxascl4" localSheetId="5" hidden="1">#REF!</definedName>
    <definedName name="Portagem_Taxascl4" localSheetId="6" hidden="1">#REF!</definedName>
    <definedName name="Portagem_Taxascl4" hidden="1">#REF!</definedName>
    <definedName name="PORTUGAL" localSheetId="5">#REF!</definedName>
    <definedName name="PORTUGAL" localSheetId="6">#REF!</definedName>
    <definedName name="PORTUGAL">#REF!</definedName>
    <definedName name="Portugal304FogosEpul" localSheetId="5">#REF!</definedName>
    <definedName name="Portugal304FogosEpul" localSheetId="6">#REF!</definedName>
    <definedName name="Portugal304FogosEpul">#REF!</definedName>
    <definedName name="Portugal30FogosLindaAvelha" localSheetId="5">#REF!</definedName>
    <definedName name="Portugal30FogosLindaAvelha" localSheetId="6">#REF!</definedName>
    <definedName name="Portugal30FogosLindaAvelha">#REF!</definedName>
    <definedName name="PortugalGaredoOriente" localSheetId="5">#REF!</definedName>
    <definedName name="PortugalGaredoOriente" localSheetId="6">#REF!</definedName>
    <definedName name="PortugalGaredoOriente">#REF!</definedName>
    <definedName name="PortugalGolfPine" localSheetId="5">#REF!</definedName>
    <definedName name="PortugalGolfPine" localSheetId="6">#REF!</definedName>
    <definedName name="PortugalGolfPine">#REF!</definedName>
    <definedName name="PortugalPontedoOporto" localSheetId="5">#REF!</definedName>
    <definedName name="PortugalPontedoOporto" localSheetId="6">#REF!</definedName>
    <definedName name="PortugalPontedoOporto">#REF!</definedName>
    <definedName name="PortugalPonteRLima" localSheetId="5">#REF!</definedName>
    <definedName name="PortugalPonteRLima" localSheetId="6">#REF!</definedName>
    <definedName name="PortugalPonteRLima">#REF!</definedName>
    <definedName name="PortugalPresaAlqueva" localSheetId="5">#REF!</definedName>
    <definedName name="PortugalPresaAlqueva" localSheetId="6">#REF!</definedName>
    <definedName name="PortugalPresaAlqueva">#REF!</definedName>
    <definedName name="PortugalSucursal" localSheetId="5">#REF!</definedName>
    <definedName name="PortugalSucursal" localSheetId="6">#REF!</definedName>
    <definedName name="PortugalSucursal">#REF!</definedName>
    <definedName name="PortugalViadA12Montijo" localSheetId="5">#REF!</definedName>
    <definedName name="PortugalViadA12Montijo" localSheetId="6">#REF!</definedName>
    <definedName name="PortugalViadA12Montijo">#REF!</definedName>
    <definedName name="PortugalViadA3PonteLima" localSheetId="5">#REF!</definedName>
    <definedName name="PortugalViadA3PonteLima" localSheetId="6">#REF!</definedName>
    <definedName name="PortugalViadA3PonteLima">#REF!</definedName>
    <definedName name="posdesc" localSheetId="5">#REF!</definedName>
    <definedName name="posdesc" localSheetId="6">#REF!</definedName>
    <definedName name="posdesc">#REF!</definedName>
    <definedName name="PossesionMultiplier">#REF!</definedName>
    <definedName name="Post_Tax_Amount" localSheetId="5">#REF!</definedName>
    <definedName name="Post_Tax_Amount" localSheetId="6">#REF!</definedName>
    <definedName name="Post_Tax_Amount">#REF!</definedName>
    <definedName name="Post_Tax_CB" localSheetId="5">#REF!</definedName>
    <definedName name="Post_Tax_CB" localSheetId="6">#REF!</definedName>
    <definedName name="Post_Tax_CB">#REF!</definedName>
    <definedName name="Post_Tax_Geared" localSheetId="5">#REF!</definedName>
    <definedName name="Post_Tax_Geared" localSheetId="6">#REF!</definedName>
    <definedName name="Post_Tax_Geared">#REF!</definedName>
    <definedName name="Post_Tax_Rate" localSheetId="5">#REF!</definedName>
    <definedName name="Post_Tax_Rate" localSheetId="6">#REF!</definedName>
    <definedName name="Post_Tax_Rate">#REF!</definedName>
    <definedName name="Post_Tax_Start_Date" localSheetId="5">#REF!</definedName>
    <definedName name="Post_Tax_Start_Date" localSheetId="6">#REF!</definedName>
    <definedName name="Post_Tax_Start_Date">#REF!</definedName>
    <definedName name="Post_Tax_Valuation_IRR" localSheetId="5">#REF!</definedName>
    <definedName name="Post_Tax_Valuation_IRR" localSheetId="6">#REF!</definedName>
    <definedName name="Post_Tax_Valuation_IRR">#REF!</definedName>
    <definedName name="Post_Tax_WHT_Income" localSheetId="5">#REF!</definedName>
    <definedName name="Post_Tax_WHT_Income" localSheetId="6">#REF!</definedName>
    <definedName name="Post_Tax_WHT_Income">#REF!</definedName>
    <definedName name="Post_Tax_WHT_Interest" localSheetId="5">#REF!</definedName>
    <definedName name="Post_Tax_WHT_Interest" localSheetId="6">#REF!</definedName>
    <definedName name="Post_Tax_WHT_Interest">#REF!</definedName>
    <definedName name="PoturgalJoaoPinto" localSheetId="5">#REF!</definedName>
    <definedName name="PoturgalJoaoPinto" localSheetId="6">#REF!</definedName>
    <definedName name="PoturgalJoaoPinto">#REF!</definedName>
    <definedName name="pp" hidden="1">{"CENTRAL",#N/A,FALSE,"Plantilla C.E. ";"AREA",#N/A,FALSE,"Plantilla C.E. "}</definedName>
    <definedName name="PP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PPE" localSheetId="5">#REF!</definedName>
    <definedName name="PPE" localSheetId="6">#REF!</definedName>
    <definedName name="PPE">#REF!</definedName>
    <definedName name="Pphone" localSheetId="5">#REF!</definedName>
    <definedName name="Pphone" localSheetId="6">#REF!</definedName>
    <definedName name="Pphone">#REF!</definedName>
    <definedName name="ppp" hidden="1">{"CENTRAL",#N/A,FALSE,"Plantilla C.E. ";"AREA",#N/A,FALSE,"Plantilla C.E. "}</definedName>
    <definedName name="pppp" hidden="1">{"CENTRAL",#N/A,FALSE,"Plantilla C.E. ";"AREA",#N/A,FALSE,"Plantilla C.E. "}</definedName>
    <definedName name="ppppp" hidden="1">{#N/A,#N/A,FALSE,"Comparable";#N/A,#N/A,FALSE,"Sommaire";#N/A,#N/A,FALSE,"Rentree";#N/A,#N/A,FALSE,"Centres commerciaux";#N/A,#N/A,FALSE,"Min Tot";#N/A,#N/A,FALSE,"Min Equité";#N/A,#N/A,FALSE,"Prop.Diverses";#N/A,#N/A,FALSE,"Terrains";#N/A,#N/A,FALSE,"Administration";#N/A,#N/A,FALSE,"Autres R.D.";#N/A,#N/A,FALSE,"F.financiers"}</definedName>
    <definedName name="pppppppp" hidden="1">{#N/A,#N/A,FALSE,"Adm comp";#N/A,#N/A,FALSE,"Adm ajust";"adm",#N/A,FALSE,"Administration";#N/A,#N/A,FALSE,"Adm Bgt 97 vs Prév. 96";#N/A,#N/A,FALSE,"Adm Bgt 97 vs 96"}</definedName>
    <definedName name="pppppppppppppppppppppp" hidden="1">{#N/A,#N/A,FALSE,"Comparable";#N/A,#N/A,FALSE,"Sommaire";#N/A,#N/A,FALSE,"Rentree";#N/A,#N/A,FALSE,"Centres commerciaux";#N/A,#N/A,FALSE,"Min Tot";#N/A,#N/A,FALSE,"Min Equité";#N/A,#N/A,FALSE,"Prop.Diverses";#N/A,#N/A,FALSE,"Terrains";#N/A,#N/A,FALSE,"Administration";#N/A,#N/A,FALSE,"Autres R.D.";#N/A,#N/A,FALSE,"F.financiers"}</definedName>
    <definedName name="pPriorYEPeriod" localSheetId="5">#REF!</definedName>
    <definedName name="pPriorYEPeriod" localSheetId="6">#REF!</definedName>
    <definedName name="pPriorYEPeriod">#REF!</definedName>
    <definedName name="PRECAST_ACC">#REF!</definedName>
    <definedName name="PRECAST_ADJ_201550">#REF!</definedName>
    <definedName name="PRECAST_ADJ_ACC">#REF!</definedName>
    <definedName name="PRECAST_DATA_201550">#REF!</definedName>
    <definedName name="PRECAST_DATA_ACC">#REF!</definedName>
    <definedName name="PRECAST_TOTAL">#REF!</definedName>
    <definedName name="Precios" localSheetId="5">#REF!</definedName>
    <definedName name="Precios" localSheetId="6">#REF!</definedName>
    <definedName name="Precios">#REF!</definedName>
    <definedName name="Prelims" localSheetId="5">#REF!</definedName>
    <definedName name="Prelims" localSheetId="6">#REF!</definedName>
    <definedName name="Prelims">#REF!</definedName>
    <definedName name="Premium" localSheetId="5">#REF!</definedName>
    <definedName name="Premium" localSheetId="6">#REF!</definedName>
    <definedName name="Premium">#REF!</definedName>
    <definedName name="PrepBy">#REF!</definedName>
    <definedName name="PresentationNormalA4" localSheetId="5">#REF!</definedName>
    <definedName name="PresentationNormalA4" localSheetId="6">#REF!</definedName>
    <definedName name="PresentationNormalA4">#REF!</definedName>
    <definedName name="pReviewMnthNo" hidden="1">#REF!</definedName>
    <definedName name="Price_DandC" localSheetId="5">#REF!</definedName>
    <definedName name="Price_DandC" localSheetId="6">#REF!</definedName>
    <definedName name="Price_DandC">#REF!</definedName>
    <definedName name="Price_DandCSt1" localSheetId="5">#REF!</definedName>
    <definedName name="Price_DandCSt1" localSheetId="6">#REF!</definedName>
    <definedName name="Price_DandCSt1">#REF!</definedName>
    <definedName name="PRICE_TABLE" hidden="1">{#N/A,#N/A,FALSE,"ENG'G(보호계전기)"}</definedName>
    <definedName name="prima">#REF!</definedName>
    <definedName name="print" localSheetId="5">#REF!</definedName>
    <definedName name="print" localSheetId="6">#REF!</definedName>
    <definedName name="print">#REF!</definedName>
    <definedName name="Print_2" localSheetId="5">#REF!</definedName>
    <definedName name="Print_2" localSheetId="6">#REF!</definedName>
    <definedName name="Print_2">#REF!</definedName>
    <definedName name="Print_Acceptance" localSheetId="5">#REF!</definedName>
    <definedName name="Print_Acceptance" localSheetId="6">#REF!</definedName>
    <definedName name="Print_Acceptance">#REF!</definedName>
    <definedName name="Print_Area_Budget">#REF!,#REF!,#REF!,#REF!</definedName>
    <definedName name="Print_Area_MI" localSheetId="5">#REF!</definedName>
    <definedName name="Print_Area_MI" localSheetId="6">#REF!</definedName>
    <definedName name="Print_Area_MI">#REF!</definedName>
    <definedName name="PRINT_TITLES_MI" localSheetId="5">#REF!</definedName>
    <definedName name="PRINT_TITLES_MI" localSheetId="6">#REF!</definedName>
    <definedName name="PRINT_TITLES_MI">#REF!</definedName>
    <definedName name="Prior_Year">#REF!</definedName>
    <definedName name="Prior_Year2">#REF!</definedName>
    <definedName name="PriorMonth">#REF!</definedName>
    <definedName name="PriorYear">#REF!</definedName>
    <definedName name="ProblemProjectRD">#REF!</definedName>
    <definedName name="PROC" hidden="1">{"NORMAL",#N/A,FALSE,"02"}</definedName>
    <definedName name="ProdForm" localSheetId="5" hidden="1">#REF!</definedName>
    <definedName name="ProdForm" localSheetId="6" hidden="1">#REF!</definedName>
    <definedName name="ProdForm" hidden="1">#REF!</definedName>
    <definedName name="Producción" localSheetId="5">#REF!</definedName>
    <definedName name="Producción" localSheetId="6">#REF!</definedName>
    <definedName name="Producción">#REF!</definedName>
    <definedName name="Product" localSheetId="5" hidden="1">#REF!</definedName>
    <definedName name="Product" localSheetId="6" hidden="1">#REF!</definedName>
    <definedName name="Product" hidden="1">#REF!</definedName>
    <definedName name="prof">#REF!</definedName>
    <definedName name="ProfessionalFees">#REF!</definedName>
    <definedName name="Profit">#REF!</definedName>
    <definedName name="Profit_Centre">#REF!</definedName>
    <definedName name="PROFORMA_LENGTH">#REF!</definedName>
    <definedName name="Program1name" localSheetId="5">#REF!</definedName>
    <definedName name="Program1name" localSheetId="6">#REF!</definedName>
    <definedName name="Program1name">#REF!</definedName>
    <definedName name="Program1status" localSheetId="5">#REF!</definedName>
    <definedName name="Program1status" localSheetId="6">#REF!</definedName>
    <definedName name="Program1status">#REF!</definedName>
    <definedName name="PROJ" localSheetId="5" hidden="1">#REF!</definedName>
    <definedName name="PROJ" localSheetId="6" hidden="1">#REF!</definedName>
    <definedName name="PROJ" hidden="1">#REF!</definedName>
    <definedName name="PROJ_NAME">#REF!</definedName>
    <definedName name="PROJ_NR">#REF!</definedName>
    <definedName name="project">#REF!</definedName>
    <definedName name="Project_name">#REF!</definedName>
    <definedName name="ProjectFinance">#REF!</definedName>
    <definedName name="ProjectIncludedDD">#REF!</definedName>
    <definedName name="ProjectIncludedRD">#REF!</definedName>
    <definedName name="projectmgr">#REF!</definedName>
    <definedName name="ProjectName">#REF!</definedName>
    <definedName name="ProjectSam">#REF!</definedName>
    <definedName name="PROJENDDATE">#REF!</definedName>
    <definedName name="PROJSTARTDATE">#REF!</definedName>
    <definedName name="property">#REF!</definedName>
    <definedName name="PropertyRelatedExpenses">#REF!</definedName>
    <definedName name="PropSec">#REF!</definedName>
    <definedName name="Propylene_production">#REF!</definedName>
    <definedName name="Propylene_sales___000_tons_year" localSheetId="5">#REF!</definedName>
    <definedName name="Propylene_sales___000_tons_year" localSheetId="6">#REF!</definedName>
    <definedName name="Propylene_sales___000_tons_year">#REF!</definedName>
    <definedName name="Propylene_sales_Caribbean___000_tons_year" localSheetId="5">#REF!</definedName>
    <definedName name="Propylene_sales_Caribbean___000_tons_year" localSheetId="6">#REF!</definedName>
    <definedName name="Propylene_sales_Caribbean___000_tons_year">#REF!</definedName>
    <definedName name="Propylene_sales_Far_East___000_tons_year" localSheetId="5">#REF!</definedName>
    <definedName name="Propylene_sales_Far_East___000_tons_year" localSheetId="6">#REF!</definedName>
    <definedName name="Propylene_sales_Far_East___000_tons_year">#REF!</definedName>
    <definedName name="Propylene_sales_NW_Europe___000_tons_year" localSheetId="5">#REF!</definedName>
    <definedName name="Propylene_sales_NW_Europe___000_tons_year" localSheetId="6">#REF!</definedName>
    <definedName name="Propylene_sales_NW_Europe___000_tons_year">#REF!</definedName>
    <definedName name="Propylene_sales_Venezuela___000_tons_year" localSheetId="5">#REF!</definedName>
    <definedName name="Propylene_sales_Venezuela___000_tons_year" localSheetId="6">#REF!</definedName>
    <definedName name="Propylene_sales_Venezuela___000_tons_year">#REF!</definedName>
    <definedName name="prot" hidden="1">{#N/A,#N/A,FALSE,"General";#N/A,#N/A,FALSE,"DMU";#N/A,#N/A,FALSE,"Breakdown";#N/A,#N/A,FALSE,"Traction";#N/A,#N/A,FALSE,"Bogie &amp; Carbody";#N/A,#N/A,FALSE,"Auxiliaries";#N/A,#N/A,FALSE,"Braking";#N/A,#N/A,FALSE,"Electric";#N/A,#N/A,FALSE,"Comfort";#N/A,#N/A,FALSE,"Interiors";#N/A,#N/A,FALSE,"Exterior"}</definedName>
    <definedName name="proto" hidden="1">{#N/A,#N/A,FALSE,"General";#N/A,#N/A,FALSE,"DMU";#N/A,#N/A,FALSE,"Breakdown";#N/A,#N/A,FALSE,"Traction";#N/A,#N/A,FALSE,"Bogie &amp; Carbody";#N/A,#N/A,FALSE,"Auxiliaries";#N/A,#N/A,FALSE,"Braking";#N/A,#N/A,FALSE,"Electric";#N/A,#N/A,FALSE,"Comfort";#N/A,#N/A,FALSE,"Interiors";#N/A,#N/A,FALSE,"Exterior"}</definedName>
    <definedName name="ProvContin" localSheetId="5">#REF!</definedName>
    <definedName name="ProvContin" localSheetId="6">#REF!</definedName>
    <definedName name="ProvContin">#REF!</definedName>
    <definedName name="ProvCurr" localSheetId="5">#REF!</definedName>
    <definedName name="ProvCurr" localSheetId="6">#REF!</definedName>
    <definedName name="ProvCurr">#REF!</definedName>
    <definedName name="ProvDesm" localSheetId="5">#REF!</definedName>
    <definedName name="ProvDesm" localSheetId="6">#REF!</definedName>
    <definedName name="ProvDesm">#REF!</definedName>
    <definedName name="provisional_sums" localSheetId="5">#REF!</definedName>
    <definedName name="provisional_sums" localSheetId="6">#REF!</definedName>
    <definedName name="provisional_sums">#REF!</definedName>
    <definedName name="ProvNonCurr" localSheetId="5">#REF!</definedName>
    <definedName name="ProvNonCurr" localSheetId="6">#REF!</definedName>
    <definedName name="ProvNonCurr">#REF!</definedName>
    <definedName name="ProvRVRI" localSheetId="5">#REF!</definedName>
    <definedName name="ProvRVRI" localSheetId="6">#REF!</definedName>
    <definedName name="ProvRVRI">#REF!</definedName>
    <definedName name="ProvSubcon" localSheetId="5">#REF!</definedName>
    <definedName name="ProvSubcon" localSheetId="6">#REF!</definedName>
    <definedName name="ProvSubcon">#REF!</definedName>
    <definedName name="Prueba01" hidden="1">{"NORMAL",#N/A,FALSE,"02"}</definedName>
    <definedName name="PS" localSheetId="5">#REF!</definedName>
    <definedName name="PS" localSheetId="6">#REF!</definedName>
    <definedName name="PS">#REF!</definedName>
    <definedName name="ps_1" hidden="1">{#N/A,#N/A,FALSE,"CCTV"}</definedName>
    <definedName name="PSOD" localSheetId="5">#REF!</definedName>
    <definedName name="PSOD" localSheetId="6">#REF!</definedName>
    <definedName name="PSOD">#REF!</definedName>
    <definedName name="pt" localSheetId="5">#REF!</definedName>
    <definedName name="pt" localSheetId="6">#REF!</definedName>
    <definedName name="pt">#REF!</definedName>
    <definedName name="PTC_EW">#REF!</definedName>
    <definedName name="PTC_Insurance_payment_flag">#REF!</definedName>
    <definedName name="PTC_MW">#REF!</definedName>
    <definedName name="PTRU" hidden="1">{#N/A,#N/A,FALSE,"Min compar us";#N/A,#N/A,FALSE,"Min US Equité ";#N/A,#N/A,FALSE,"Analyse U.S."}</definedName>
    <definedName name="PTW_DAY" localSheetId="5">#REF!</definedName>
    <definedName name="PTW_DAY" localSheetId="6">#REF!</definedName>
    <definedName name="PTW_DAY">#REF!</definedName>
    <definedName name="PTW_OT" localSheetId="5">#REF!</definedName>
    <definedName name="PTW_OT" localSheetId="6">#REF!</definedName>
    <definedName name="PTW_OT">#REF!</definedName>
    <definedName name="PTW_TOTAL" localSheetId="5">#REF!</definedName>
    <definedName name="PTW_TOTAL" localSheetId="6">#REF!</definedName>
    <definedName name="PTW_TOTAL">#REF!</definedName>
    <definedName name="puer" localSheetId="5">#REF!</definedName>
    <definedName name="puer" localSheetId="6">#REF!</definedName>
    <definedName name="puer">#REF!</definedName>
    <definedName name="PUERTORICO" localSheetId="5">#REF!</definedName>
    <definedName name="PUERTORICO" localSheetId="6">#REF!</definedName>
    <definedName name="PUERTORICO">#REF!</definedName>
    <definedName name="PuertoRicoCentroMedico" localSheetId="5">#REF!</definedName>
    <definedName name="PuertoRicoCentroMedico" localSheetId="6">#REF!</definedName>
    <definedName name="PuertoRicoCentroMedico">#REF!</definedName>
    <definedName name="PuertoRicoHatoRey" localSheetId="5">#REF!</definedName>
    <definedName name="PuertoRicoHatoRey" localSheetId="6">#REF!</definedName>
    <definedName name="PuertoRicoHatoRey">#REF!</definedName>
    <definedName name="PuertoRicoRioBayamon" localSheetId="5">#REF!</definedName>
    <definedName name="PuertoRicoRioBayamon" localSheetId="6">#REF!</definedName>
    <definedName name="PuertoRicoRioBayamon">#REF!</definedName>
    <definedName name="PuertoRicoVillaNevarez" localSheetId="5">#REF!</definedName>
    <definedName name="PuertoRicoVillaNevarez" localSheetId="6">#REF!</definedName>
    <definedName name="PuertoRicoVillaNevarez">#REF!</definedName>
    <definedName name="pum" localSheetId="5">#REF!</definedName>
    <definedName name="pum" localSheetId="6">#REF!</definedName>
    <definedName name="pum">#REF!</definedName>
    <definedName name="PVD" localSheetId="5">#REF!</definedName>
    <definedName name="PVD" localSheetId="6">#REF!</definedName>
    <definedName name="PVD">#REF!</definedName>
    <definedName name="pw">#REF!</definedName>
    <definedName name="PY"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pYE" localSheetId="5">#REF!</definedName>
    <definedName name="pYE" localSheetId="6">#REF!</definedName>
    <definedName name="pYE">#REF!</definedName>
    <definedName name="PyG" localSheetId="5">#REF!</definedName>
    <definedName name="PyG" localSheetId="6">#REF!</definedName>
    <definedName name="PyG">#REF!</definedName>
    <definedName name="PYGANALIT" localSheetId="5">#REF!</definedName>
    <definedName name="PYGANALIT" localSheetId="6">#REF!</definedName>
    <definedName name="PYGANALIT">#REF!</definedName>
    <definedName name="q" hidden="1">{#N/A,#N/A,FALSE,"Summary";#N/A,#N/A,FALSE,"Model"}</definedName>
    <definedName name="QASW"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aswsw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az" localSheetId="5">#REF!</definedName>
    <definedName name="qaz" localSheetId="6">#REF!</definedName>
    <definedName name="qaz">#REF!</definedName>
    <definedName name="qazaqaa" hidden="1">{#N/A,#N/A,FALSE,"Comparable";#N/A,#N/A,FALSE,"Sommaire";#N/A,#N/A,FALSE,"Rentree";#N/A,#N/A,FALSE,"Centres commerciaux";#N/A,#N/A,FALSE,"Min Tot";#N/A,#N/A,FALSE,"Min Equité";#N/A,#N/A,FALSE,"Prop.Diverses";#N/A,#N/A,FALSE,"Terrains";#N/A,#N/A,FALSE,"Administration";#N/A,#N/A,FALSE,"Autres R.D.";#N/A,#N/A,FALSE,"F.financiers"}</definedName>
    <definedName name="qazw" localSheetId="5">#REF!</definedName>
    <definedName name="qazw" localSheetId="6">#REF!</definedName>
    <definedName name="qazw">#REF!</definedName>
    <definedName name="QD_Balanços" localSheetId="5" hidden="1">#REF!</definedName>
    <definedName name="QD_Balanços" localSheetId="6" hidden="1">#REF!</definedName>
    <definedName name="QD_Balanços" hidden="1">#REF!</definedName>
    <definedName name="QD_DemonstraçãoFluxosCaixa" localSheetId="5" hidden="1">#REF!</definedName>
    <definedName name="QD_DemonstraçãoFluxosCaixa" localSheetId="6" hidden="1">#REF!</definedName>
    <definedName name="QD_DemonstraçãoFluxosCaixa" hidden="1">#REF!</definedName>
    <definedName name="QD_DemonstraçãoResultados" localSheetId="5" hidden="1">#REF!</definedName>
    <definedName name="QD_DemonstraçãoResultados" localSheetId="6" hidden="1">#REF!</definedName>
    <definedName name="QD_DemonstraçãoResultados" hidden="1">#REF!</definedName>
    <definedName name="QD_FundosPróprios" localSheetId="5" hidden="1">#REF!</definedName>
    <definedName name="QD_FundosPróprios" localSheetId="6" hidden="1">#REF!</definedName>
    <definedName name="QD_FundosPróprios" hidden="1">#REF!</definedName>
    <definedName name="QD_MOAF" localSheetId="5" hidden="1">#REF!</definedName>
    <definedName name="QD_MOAF" localSheetId="6" hidden="1">#REF!</definedName>
    <definedName name="QD_MOAF" hidden="1">#REF!</definedName>
    <definedName name="qer" localSheetId="5">#REF!</definedName>
    <definedName name="qer" localSheetId="6">#REF!</definedName>
    <definedName name="qer">#REF!</definedName>
    <definedName name="qhrh" hidden="1">{#N/A,#N/A,FALSE,"손익표지";#N/A,#N/A,FALSE,"손익계산";#N/A,#N/A,FALSE,"일반관리비";#N/A,#N/A,FALSE,"영업외수익";#N/A,#N/A,FALSE,"영업외비용";#N/A,#N/A,FALSE,"매출액";#N/A,#N/A,FALSE,"요약손익";#N/A,#N/A,FALSE,"요약대차";#N/A,#N/A,FALSE,"매출채권현황";#N/A,#N/A,FALSE,"매출채권명세"}</definedName>
    <definedName name="qhrh_1" hidden="1">{#N/A,#N/A,FALSE,"손익표지";#N/A,#N/A,FALSE,"손익계산";#N/A,#N/A,FALSE,"일반관리비";#N/A,#N/A,FALSE,"영업외수익";#N/A,#N/A,FALSE,"영업외비용";#N/A,#N/A,FALSE,"매출액";#N/A,#N/A,FALSE,"요약손익";#N/A,#N/A,FALSE,"요약대차";#N/A,#N/A,FALSE,"매출채권현황";#N/A,#N/A,FALSE,"매출채권명세"}</definedName>
    <definedName name="QIWUE" hidden="1">{#N/A,#N/A,FALSE,"Sommaire";#N/A,#N/A,FALSE,"Comparable";#N/A,#N/A,FALSE,"Centres commerciaux";#N/A,#N/A,FALSE,"Min Tot (2)";#N/A,#N/A,FALSE,"Min Equité";#N/A,#N/A,FALSE,"Prop.Diverses";#N/A,#N/A,FALSE,"Terrains";#N/A,#N/A,FALSE,"Administration";#N/A,#N/A,FALSE,"Autres R.D.";#N/A,#N/A,FALSE,"F.financiers";#N/A,#N/A,FALSE,"Rentree"}</definedName>
    <definedName name="qkqh1" hidden="1">{#N/A,#N/A,FALSE,"명세표"}</definedName>
    <definedName name="qldyd" hidden="1">{#N/A,#N/A,FALSE,"손익표지";#N/A,#N/A,FALSE,"손익계산";#N/A,#N/A,FALSE,"일반관리비";#N/A,#N/A,FALSE,"영업외수익";#N/A,#N/A,FALSE,"영업외비용";#N/A,#N/A,FALSE,"매출액";#N/A,#N/A,FALSE,"요약손익";#N/A,#N/A,FALSE,"요약대차";#N/A,#N/A,FALSE,"매출채권현황";#N/A,#N/A,FALSE,"매출채권명세"}</definedName>
    <definedName name="qldyd_1" hidden="1">{#N/A,#N/A,FALSE,"손익표지";#N/A,#N/A,FALSE,"손익계산";#N/A,#N/A,FALSE,"일반관리비";#N/A,#N/A,FALSE,"영업외수익";#N/A,#N/A,FALSE,"영업외비용";#N/A,#N/A,FALSE,"매출액";#N/A,#N/A,FALSE,"요약손익";#N/A,#N/A,FALSE,"요약대차";#N/A,#N/A,FALSE,"매출채권현황";#N/A,#N/A,FALSE,"매출채권명세"}</definedName>
    <definedName name="QOAIWKSUIE" hidden="1">{#N/A,#N/A,FALSE,"Min compar us";#N/A,#N/A,FALSE,"Min US Equité ";#N/A,#N/A,FALSE,"Analyse U.S."}</definedName>
    <definedName name="QPPPP" hidden="1">{#N/A,#N/A,FALSE,"Adm comp";#N/A,#N/A,FALSE,"Adm ajust";"adm",#N/A,FALSE,"Administration";#N/A,#N/A,FALSE,"Adm Bgt 97 vs Prév. 96";#N/A,#N/A,FALSE,"Adm Bgt 97 vs 96"}</definedName>
    <definedName name="QPWOEIRUT"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q" hidden="1">{#N/A,#N/A,FALSE,"손익표지";#N/A,#N/A,FALSE,"손익계산";#N/A,#N/A,FALSE,"일반관리비";#N/A,#N/A,FALSE,"영업외수익";#N/A,#N/A,FALSE,"영업외비용";#N/A,#N/A,FALSE,"매출액";#N/A,#N/A,FALSE,"요약손익";#N/A,#N/A,FALSE,"요약대차";#N/A,#N/A,FALSE,"매출채권현황";#N/A,#N/A,FALSE,"매출채권명세"}</definedName>
    <definedName name="qq_1" hidden="1">{#N/A,#N/A,FALSE,"손익표지";#N/A,#N/A,FALSE,"손익계산";#N/A,#N/A,FALSE,"일반관리비";#N/A,#N/A,FALSE,"영업외수익";#N/A,#N/A,FALSE,"영업외비용";#N/A,#N/A,FALSE,"매출액";#N/A,#N/A,FALSE,"요약손익";#N/A,#N/A,FALSE,"요약대차";#N/A,#N/A,FALSE,"매출채권현황";#N/A,#N/A,FALSE,"매출채권명세"}</definedName>
    <definedName name="qqq" localSheetId="5" hidden="1">#REF!</definedName>
    <definedName name="qqq" localSheetId="6" hidden="1">#REF!</definedName>
    <definedName name="qqq" hidden="1">#REF!</definedName>
    <definedName name="QQQ_1" hidden="1">{"'8'!$B$1:$I$46"}</definedName>
    <definedName name="qqqq" hidden="1">{#N/A,#N/A,FALSE,"Adm comp";#N/A,#N/A,FALSE,"Adm ajust";"adm",#N/A,FALSE,"Administration";#N/A,#N/A,FALSE,"Adm Bgt 97 vs Prév. 96";#N/A,#N/A,FALSE,"Adm Bgt 97 vs 96"}</definedName>
    <definedName name="qqqq_1" hidden="1">{"'장비'!$A$3:$M$12"}</definedName>
    <definedName name="qqqqq_1" hidden="1">{#N/A,#N/A,TRUE,"Basic";#N/A,#N/A,TRUE,"EXT-TABLE";#N/A,#N/A,TRUE,"STEEL";#N/A,#N/A,TRUE,"INT-Table";#N/A,#N/A,TRUE,"STEEL";#N/A,#N/A,TRUE,"Door"}</definedName>
    <definedName name="qqqqqq" hidden="1">{#N/A,#N/A,FALSE,"Min compar us";#N/A,#N/A,FALSE,"Min US Equité ";#N/A,#N/A,FALSE,"Analyse U.S."}</definedName>
    <definedName name="qqqqqqq" localSheetId="5">#REF!</definedName>
    <definedName name="qqqqqqq" localSheetId="6">#REF!</definedName>
    <definedName name="qqqqqqq">#REF!</definedName>
    <definedName name="qqqqqqqqqqqqqqqq"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QQQQQQQQQQQQQQQSSSSSSSSSSSSSSSSSSSSSSSSSSSSSSSSSS" localSheetId="5" hidden="1">#REF!</definedName>
    <definedName name="QQQQQQQQQQQQQQQQSSSSSSSSSSSSSSSSSSSSSSSSSSSSSSSSSS" localSheetId="6" hidden="1">#REF!</definedName>
    <definedName name="QQQQQQQQQQQQQQQQSSSSSSSSSSSSSSSSSSSSSSSSSSSSSSSSSS" hidden="1">#REF!</definedName>
    <definedName name="qssdddd" hidden="1">{#N/A,#N/A,FALSE,"Comparable";#N/A,#N/A,FALSE,"Sommaire";#N/A,#N/A,FALSE,"Rentree";#N/A,#N/A,FALSE,"Centres commerciaux";#N/A,#N/A,FALSE,"Min Tot";#N/A,#N/A,FALSE,"Min Equité";#N/A,#N/A,FALSE,"Prop.Diverses";#N/A,#N/A,FALSE,"Terrains";#N/A,#N/A,FALSE,"Administration";#N/A,#N/A,FALSE,"Autres R.D.";#N/A,#N/A,FALSE,"F.financiers"}</definedName>
    <definedName name="Qty" localSheetId="5">#REF!</definedName>
    <definedName name="Qty" localSheetId="6">#REF!</definedName>
    <definedName name="Qty">#REF!</definedName>
    <definedName name="QTYCONCVOL">#REF!</definedName>
    <definedName name="QTYEXCAAREA">#REF!</definedName>
    <definedName name="QTYEXCADEPTH">#REF!</definedName>
    <definedName name="QTYEXCAVOL">#REF!</definedName>
    <definedName name="QTYEXPOAREA">#REF!</definedName>
    <definedName name="QTYEXPODEPTH">#REF!</definedName>
    <definedName name="QTYGWALLLENGTH">#REF!</definedName>
    <definedName name="QTYNOSPANELS">#REF!</definedName>
    <definedName name="QTYSTEELTON">#REF!</definedName>
    <definedName name="QuadroDividaModelo" localSheetId="5" hidden="1">#REF!</definedName>
    <definedName name="QuadroDividaModelo" localSheetId="6" hidden="1">#REF!</definedName>
    <definedName name="QuadroDividaModelo" hidden="1">#REF!</definedName>
    <definedName name="QuadroDividaUtilizador" localSheetId="5" hidden="1">#REF!</definedName>
    <definedName name="QuadroDividaUtilizador" localSheetId="6" hidden="1">#REF!</definedName>
    <definedName name="QuadroDividaUtilizador" hidden="1">#REF!</definedName>
    <definedName name="Query_to_Select_Subcon" localSheetId="5">#REF!</definedName>
    <definedName name="Query_to_Select_Subcon" localSheetId="6">#REF!</definedName>
    <definedName name="Query_to_Select_Subcon">#REF!</definedName>
    <definedName name="question">#REF!</definedName>
    <definedName name="qw" hidden="1">{#N/A,#N/A,FALSE,"단가표지"}</definedName>
    <definedName name="qw_1" hidden="1">{#N/A,#N/A,FALSE,"단가표지"}</definedName>
    <definedName name="qwe" localSheetId="5">#REF!</definedName>
    <definedName name="qwe" localSheetId="6">#REF!</definedName>
    <definedName name="qwe">#REF!</definedName>
    <definedName name="qweqt" hidden="1">{#N/A,#N/A,FALSE,"손익표지";#N/A,#N/A,FALSE,"손익계산";#N/A,#N/A,FALSE,"일반관리비";#N/A,#N/A,FALSE,"영업외수익";#N/A,#N/A,FALSE,"영업외비용";#N/A,#N/A,FALSE,"매출액";#N/A,#N/A,FALSE,"요약손익";#N/A,#N/A,FALSE,"요약대차";#N/A,#N/A,FALSE,"매출채권현황";#N/A,#N/A,FALSE,"매출채권명세"}</definedName>
    <definedName name="qweqt_1" hidden="1">{#N/A,#N/A,FALSE,"손익표지";#N/A,#N/A,FALSE,"손익계산";#N/A,#N/A,FALSE,"일반관리비";#N/A,#N/A,FALSE,"영업외수익";#N/A,#N/A,FALSE,"영업외비용";#N/A,#N/A,FALSE,"매출액";#N/A,#N/A,FALSE,"요약손익";#N/A,#N/A,FALSE,"요약대차";#N/A,#N/A,FALSE,"매출채권현황";#N/A,#N/A,FALSE,"매출채권명세"}</definedName>
    <definedName name="qwerty"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qwertyu" hidden="1">{#N/A,#N/A,TRUE,"Gesamtpreise";#N/A,#N/A,TRUE,"Menge 22+11";#N/A,#N/A,TRUE,"LOP-Liste";#N/A,#N/A,TRUE,"Checkliste HW";#N/A,#N/A,TRUE,"Checkliste SW";#N/A,#N/A,TRUE,"HW_OSNR";#N/A,#N/A,TRUE,"Hardware";#N/A,#N/A,TRUE,"Engg_OSNR";#N/A,#N/A,TRUE,"SIM_FB1";#N/A,#N/A,TRUE,"SIM_FB2";#N/A,#N/A,TRUE,"SIM_FB3";#N/A,#N/A,TRUE,"SIM_FB4";#N/A,#N/A,TRUE,"SIM_FB5";#N/A,#N/A,TRUE,"SIM_FB6";#N/A,#N/A,TRUE,"KABEL_SIM";#N/A,#N/A,TRUE,"FINKO SW Abfr.";#N/A,#N/A,TRUE,"FINKO HW Abfr."}</definedName>
    <definedName name="qwertyuiop" hidden="1">{#N/A,#N/A,FALSE,"Aging Summary";#N/A,#N/A,FALSE,"Ratio Analysis";#N/A,#N/A,FALSE,"Test 120 Day Accts";#N/A,#N/A,FALSE,"Tickmarks"}</definedName>
    <definedName name="qwerwerwrr" hidden="1">{#N/A,#N/A,FALSE,"Clients Office";#N/A,#N/A,FALSE,"Co Sum"}</definedName>
    <definedName name="qwerwerwrr_1" hidden="1">{#N/A,#N/A,FALSE,"Clients Office";#N/A,#N/A,FALSE,"Co Sum"}</definedName>
    <definedName name="QWOISD" hidden="1">{#N/A,#N/A,FALSE,"Sommaire";#N/A,#N/A,FALSE,"Comparable";#N/A,#N/A,FALSE,"Centres commerciaux";#N/A,#N/A,FALSE,"Min Tot (2)";#N/A,#N/A,FALSE,"Min Equité";#N/A,#N/A,FALSE,"Prop.Diverses";#N/A,#N/A,FALSE,"Terrains";#N/A,#N/A,FALSE,"Administration";#N/A,#N/A,FALSE,"Autres R.D.";#N/A,#N/A,FALSE,"F.financiers";#N/A,#N/A,FALSE,"Rentree"}</definedName>
    <definedName name="QWQWQ" hidden="1">{#N/A,#N/A,FALSE,"Min compa cad";#N/A,#N/A,FALSE,"Min CAN Equité ";#N/A,#N/A,FALSE,"Analyse can"}</definedName>
    <definedName name="QWSXC"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zqzqz12" localSheetId="5">#REF!</definedName>
    <definedName name="qzqzqz12" localSheetId="6">#REF!</definedName>
    <definedName name="qzqzqz12">#REF!</definedName>
    <definedName name="qzqzqz15" localSheetId="5">#REF!</definedName>
    <definedName name="qzqzqz15" localSheetId="6">#REF!</definedName>
    <definedName name="qzqzqz15">#REF!</definedName>
    <definedName name="qzqzqz8" localSheetId="5">#REF!</definedName>
    <definedName name="qzqzqz8" localSheetId="6">#REF!</definedName>
    <definedName name="qzqzqz8">#REF!</definedName>
    <definedName name="r___0" localSheetId="5">#REF!</definedName>
    <definedName name="r___0" localSheetId="6">#REF!</definedName>
    <definedName name="r___0">#REF!</definedName>
    <definedName name="r_bridge" localSheetId="5">#REF!</definedName>
    <definedName name="r_bridge" localSheetId="6">#REF!</definedName>
    <definedName name="r_bridge">#REF!</definedName>
    <definedName name="r_road" localSheetId="5">#REF!</definedName>
    <definedName name="r_road" localSheetId="6">#REF!</definedName>
    <definedName name="r_road">#REF!</definedName>
    <definedName name="Rack" localSheetId="5">#REF!</definedName>
    <definedName name="Rack" localSheetId="6">#REF!</definedName>
    <definedName name="Rack">#REF!</definedName>
    <definedName name="Rand" localSheetId="5">#REF!</definedName>
    <definedName name="Rand" localSheetId="6">#REF!</definedName>
    <definedName name="Rand">#REF!</definedName>
    <definedName name="Range_Date_Finish_B" localSheetId="5">#REF!</definedName>
    <definedName name="Range_Date_Finish_B" localSheetId="6">#REF!</definedName>
    <definedName name="Range_Date_Finish_B">#REF!</definedName>
    <definedName name="Range_Date_Start_B" localSheetId="5">#REF!</definedName>
    <definedName name="Range_Date_Start_B" localSheetId="6">#REF!</definedName>
    <definedName name="Range_Date_Start_B">#REF!</definedName>
    <definedName name="Range_Diesel_Usage_per_hr_B" localSheetId="5">#REF!</definedName>
    <definedName name="Range_Diesel_Usage_per_hr_B" localSheetId="6">#REF!</definedName>
    <definedName name="Range_Diesel_Usage_per_hr_B">#REF!</definedName>
    <definedName name="Range_Elec_Duty_B" localSheetId="5">#REF!</definedName>
    <definedName name="Range_Elec_Duty_B" localSheetId="6">#REF!</definedName>
    <definedName name="Range_Elec_Duty_B">#REF!</definedName>
    <definedName name="Range_Elec_kW_Base_B" localSheetId="5">#REF!</definedName>
    <definedName name="Range_Elec_kW_Base_B" localSheetId="6">#REF!</definedName>
    <definedName name="Range_Elec_kW_Base_B">#REF!</definedName>
    <definedName name="Range_Elec_KWcorrection_B" localSheetId="5">#REF!</definedName>
    <definedName name="Range_Elec_KWcorrection_B" localSheetId="6">#REF!</definedName>
    <definedName name="Range_Elec_KWcorrection_B">#REF!</definedName>
    <definedName name="Range_Elec_Monthly_Inc_B" localSheetId="5">#REF!</definedName>
    <definedName name="Range_Elec_Monthly_Inc_B" localSheetId="6">#REF!</definedName>
    <definedName name="Range_Elec_Monthly_Inc_B">#REF!</definedName>
    <definedName name="Range_Filling_Method_B" localSheetId="5">#REF!</definedName>
    <definedName name="Range_Filling_Method_B" localSheetId="6">#REF!</definedName>
    <definedName name="Range_Filling_Method_B">#REF!</definedName>
    <definedName name="Range_Location_B" localSheetId="5">#REF!</definedName>
    <definedName name="Range_Location_B" localSheetId="6">#REF!</definedName>
    <definedName name="Range_Location_B">#REF!</definedName>
    <definedName name="Range_New_Used_Hire_B" localSheetId="5">#REF!</definedName>
    <definedName name="Range_New_Used_Hire_B" localSheetId="6">#REF!</definedName>
    <definedName name="Range_New_Used_Hire_B">#REF!</definedName>
    <definedName name="Range_Operating_hrs_per_day_B" localSheetId="5">#REF!</definedName>
    <definedName name="Range_Operating_hrs_per_day_B" localSheetId="6">#REF!</definedName>
    <definedName name="Range_Operating_hrs_per_day_B">#REF!</definedName>
    <definedName name="Range_operation_B" localSheetId="5">#REF!</definedName>
    <definedName name="Range_operation_B" localSheetId="6">#REF!</definedName>
    <definedName name="Range_operation_B">#REF!</definedName>
    <definedName name="Range_Plot_B" localSheetId="5">#REF!</definedName>
    <definedName name="Range_Plot_B" localSheetId="6">#REF!</definedName>
    <definedName name="Range_Plot_B">#REF!</definedName>
    <definedName name="Range_Workload_B" localSheetId="5">#REF!</definedName>
    <definedName name="Range_Workload_B" localSheetId="6">#REF!</definedName>
    <definedName name="Range_Workload_B">#REF!</definedName>
    <definedName name="rangeGroup" localSheetId="5">#REF!</definedName>
    <definedName name="rangeGroup" localSheetId="6">#REF!</definedName>
    <definedName name="rangeGroup">#REF!</definedName>
    <definedName name="RAQUELÑJOTA" localSheetId="5" hidden="1">#REF!</definedName>
    <definedName name="RAQUELÑJOTA" localSheetId="6" hidden="1">#REF!</definedName>
    <definedName name="RAQUELÑJOTA" hidden="1">#REF!</definedName>
    <definedName name="rarewt" hidden="1">{#N/A,#N/A,FALSE,"CCTV"}</definedName>
    <definedName name="RATE" localSheetId="5">#REF!</definedName>
    <definedName name="RATE" localSheetId="6">#REF!</definedName>
    <definedName name="RATE">#REF!</definedName>
    <definedName name="Rate_Header" localSheetId="5">#REF!</definedName>
    <definedName name="Rate_Header" localSheetId="6">#REF!</definedName>
    <definedName name="Rate_Header">#REF!</definedName>
    <definedName name="Rate_Type_Head" localSheetId="5">#REF!</definedName>
    <definedName name="Rate_Type_Head" localSheetId="6">#REF!</definedName>
    <definedName name="Rate_Type_Head">#REF!</definedName>
    <definedName name="RATIODECOBER1" localSheetId="5">#REF!</definedName>
    <definedName name="RATIODECOBER1" localSheetId="6">#REF!</definedName>
    <definedName name="RATIODECOBER1">#REF!</definedName>
    <definedName name="RATIODECOBERTUR" localSheetId="5">#REF!</definedName>
    <definedName name="RATIODECOBERTUR" localSheetId="6">#REF!</definedName>
    <definedName name="RATIODECOBERTUR">#REF!</definedName>
    <definedName name="RATIOS_I" localSheetId="5">#REF!</definedName>
    <definedName name="RATIOS_I" localSheetId="6">#REF!</definedName>
    <definedName name="RATIOS_I">#REF!</definedName>
    <definedName name="RATIOS_II" localSheetId="5">#REF!</definedName>
    <definedName name="RATIOS_II" localSheetId="6">#REF!</definedName>
    <definedName name="RATIOS_II">#REF!</definedName>
    <definedName name="RATIOS_III" localSheetId="5">#REF!</definedName>
    <definedName name="RATIOS_III" localSheetId="6">#REF!</definedName>
    <definedName name="RATIOS_III">#REF!</definedName>
    <definedName name="RATIOS_IIII" localSheetId="5">#REF!</definedName>
    <definedName name="RATIOS_IIII" localSheetId="6">#REF!</definedName>
    <definedName name="RATIOS_IIII">#REF!</definedName>
    <definedName name="RCArea" localSheetId="5" hidden="1">#REF!</definedName>
    <definedName name="RCArea" localSheetId="6" hidden="1">#REF!</definedName>
    <definedName name="RCArea" hidden="1">#REF!</definedName>
    <definedName name="RCB" localSheetId="5">#REF!</definedName>
    <definedName name="RCB" localSheetId="6">#REF!</definedName>
    <definedName name="RCB">#REF!</definedName>
    <definedName name="rcmapplication">#REF!</definedName>
    <definedName name="RCN" localSheetId="5">#REF!</definedName>
    <definedName name="RCN" localSheetId="6">#REF!</definedName>
    <definedName name="RCN">#REF!</definedName>
    <definedName name="RCSD">#REF!</definedName>
    <definedName name="RD">#REF!</definedName>
    <definedName name="rdtored98" localSheetId="5">#REF!</definedName>
    <definedName name="rdtored98" localSheetId="6">#REF!</definedName>
    <definedName name="rdtored98">#REF!</definedName>
    <definedName name="rdtored99" localSheetId="5">#REF!</definedName>
    <definedName name="rdtored99" localSheetId="6">#REF!</definedName>
    <definedName name="rdtored99">#REF!</definedName>
    <definedName name="real">#REF!</definedName>
    <definedName name="realizado" localSheetId="5">#REF!</definedName>
    <definedName name="realizado" localSheetId="6">#REF!</definedName>
    <definedName name="realizado">#REF!</definedName>
    <definedName name="RECAL">#N/A</definedName>
    <definedName name="RecCurr" localSheetId="5">#REF!</definedName>
    <definedName name="RecCurr" localSheetId="6">#REF!</definedName>
    <definedName name="RecCurr">#REF!</definedName>
    <definedName name="receiv_08_2009_v2" localSheetId="5">#REF!</definedName>
    <definedName name="receiv_08_2009_v2" localSheetId="6">#REF!</definedName>
    <definedName name="receiv_08_2009_v2">#REF!</definedName>
    <definedName name="RecInvCurr" localSheetId="5">#REF!</definedName>
    <definedName name="RecInvCurr" localSheetId="6">#REF!</definedName>
    <definedName name="RecInvCurr">#REF!</definedName>
    <definedName name="RecInvFin" localSheetId="5">#REF!</definedName>
    <definedName name="RecInvFin" localSheetId="6">#REF!</definedName>
    <definedName name="RecInvFin">#REF!</definedName>
    <definedName name="recnc" localSheetId="5">#REF!</definedName>
    <definedName name="recnc" localSheetId="6">#REF!</definedName>
    <definedName name="recnc">#REF!</definedName>
    <definedName name="RecNonCurr" localSheetId="5">#REF!</definedName>
    <definedName name="RecNonCurr" localSheetId="6">#REF!</definedName>
    <definedName name="RecNonCurr">#REF!</definedName>
    <definedName name="recycle" localSheetId="5">#REF!</definedName>
    <definedName name="recycle" localSheetId="6">#REF!</definedName>
    <definedName name="recycle">#REF!</definedName>
    <definedName name="RedcowMG" localSheetId="5">#REF!</definedName>
    <definedName name="RedcowMG" localSheetId="6">#REF!</definedName>
    <definedName name="RedcowMG">#REF!</definedName>
    <definedName name="ree" localSheetId="5">IF(#REF!&lt;&gt;"",DATE(YEAR('Corporate KPIs'!Vencim_primer_pago),MONTH('Corporate KPIs'!Vencim_primer_pago)+(#REF!-1)*12/'Corporate KPIs'!Pagos_por_año,DAY('Corporate KPIs'!Vencim_primer_pago)),"")</definedName>
    <definedName name="ree" localSheetId="6">IF(#REF!&lt;&gt;"",DATE(YEAR('Local Impact Initiatives'!Vencim_primer_pago),MONTH('Local Impact Initiatives'!Vencim_primer_pago)+(#REF!-1)*12/'Local Impact Initiatives'!Pagos_por_año,DAY('Local Impact Initiatives'!Vencim_primer_pago)),"")</definedName>
    <definedName name="ree">IF(#REF!&lt;&gt;"",DATE(YEAR(Vencim_primer_pago),MONTH(Vencim_primer_pago)+(#REF!-1)*12/Pagos_por_año,DAY(Vencim_primer_pago)),"")</definedName>
    <definedName name="ReEngineering" localSheetId="5">#REF!</definedName>
    <definedName name="ReEngineering" localSheetId="6">#REF!</definedName>
    <definedName name="ReEngineering">#REF!</definedName>
    <definedName name="REF">#REF!</definedName>
    <definedName name="refCurrentYear1" localSheetId="5">#REF!</definedName>
    <definedName name="refCurrentYear1" localSheetId="6">#REF!</definedName>
    <definedName name="refCurrentYear1">#REF!</definedName>
    <definedName name="refCurrentYear2" localSheetId="5">#REF!</definedName>
    <definedName name="refCurrentYear2" localSheetId="6">#REF!</definedName>
    <definedName name="refCurrentYear2">#REF!</definedName>
    <definedName name="refCurrentYear3" localSheetId="5">#REF!</definedName>
    <definedName name="refCurrentYear3" localSheetId="6">#REF!</definedName>
    <definedName name="refCurrentYear3">#REF!</definedName>
    <definedName name="refCurrentYear4" localSheetId="5">#REF!</definedName>
    <definedName name="refCurrentYear4" localSheetId="6">#REF!</definedName>
    <definedName name="refCurrentYear4">#REF!</definedName>
    <definedName name="REFERENCIA">#REF!</definedName>
    <definedName name="Refi_Margin_Sensitivity">#REF!</definedName>
    <definedName name="Refi_Margin_Sensitivity_First">#REF!</definedName>
    <definedName name="Refinanciación" localSheetId="5">#REF!</definedName>
    <definedName name="Refinanciación" localSheetId="6">#REF!</definedName>
    <definedName name="Refinanciación">#REF!</definedName>
    <definedName name="Region">#REF!</definedName>
    <definedName name="REIWU" hidden="1">{#N/A,#N/A,FALSE,"Comparable";#N/A,#N/A,FALSE,"Sommaire";#N/A,#N/A,FALSE,"Rentree";#N/A,#N/A,FALSE,"Centres commerciaux";#N/A,#N/A,FALSE,"Min Tot";#N/A,#N/A,FALSE,"Min Equité";#N/A,#N/A,FALSE,"Prop.Diverses";#N/A,#N/A,FALSE,"Terrains";#N/A,#N/A,FALSE,"Administration";#N/A,#N/A,FALSE,"Autres R.D.";#N/A,#N/A,FALSE,"F.financiers"}</definedName>
    <definedName name="rem30data">#REF!</definedName>
    <definedName name="remuncta">#REF!</definedName>
    <definedName name="remunfdoreserva">#REF!</definedName>
    <definedName name="REP" localSheetId="5">#REF!</definedName>
    <definedName name="REP" localSheetId="6">#REF!</definedName>
    <definedName name="REP">#REF!</definedName>
    <definedName name="ReportCreated">TRUE</definedName>
    <definedName name="ReportingCurr">#REF!</definedName>
    <definedName name="ReportingMonthEnd">#REF!</definedName>
    <definedName name="reportmonth">#REF!</definedName>
    <definedName name="RepublicaDominicana" localSheetId="5">#REF!</definedName>
    <definedName name="RepublicaDominicana" localSheetId="6">#REF!</definedName>
    <definedName name="RepublicaDominicana">#REF!</definedName>
    <definedName name="rer" localSheetId="5">IF(#REF!&lt;&gt;"",#REF!*'Corporate KPIs'!Tasa_periódica,"")</definedName>
    <definedName name="rer" localSheetId="6">IF(#REF!&lt;&gt;"",#REF!*'Local Impact Initiatives'!Tasa_periódica,"")</definedName>
    <definedName name="rer">IF(#REF!&lt;&gt;"",#REF!*Tasa_periódica,"")</definedName>
    <definedName name="rerew" hidden="1">{#N/A,#N/A,FALSE,"손익표지";#N/A,#N/A,FALSE,"손익계산";#N/A,#N/A,FALSE,"일반관리비";#N/A,#N/A,FALSE,"영업외수익";#N/A,#N/A,FALSE,"영업외비용";#N/A,#N/A,FALSE,"매출액";#N/A,#N/A,FALSE,"요약손익";#N/A,#N/A,FALSE,"요약대차";#N/A,#N/A,FALSE,"매출채권현황";#N/A,#N/A,FALSE,"매출채권명세"}</definedName>
    <definedName name="rerew_1" hidden="1">{#N/A,#N/A,FALSE,"손익표지";#N/A,#N/A,FALSE,"손익계산";#N/A,#N/A,FALSE,"일반관리비";#N/A,#N/A,FALSE,"영업외수익";#N/A,#N/A,FALSE,"영업외비용";#N/A,#N/A,FALSE,"매출액";#N/A,#N/A,FALSE,"요약손익";#N/A,#N/A,FALSE,"요약대차";#N/A,#N/A,FALSE,"매출채권현황";#N/A,#N/A,FALSE,"매출채권명세"}</definedName>
    <definedName name="res_bal">#REF!</definedName>
    <definedName name="RESCH">#REF!</definedName>
    <definedName name="ResCostoJul07" hidden="1">{"NORMAL",#N/A,FALSE,"02"}</definedName>
    <definedName name="Research">#REF!</definedName>
    <definedName name="ResGenFilySucEuro" localSheetId="5">#REF!</definedName>
    <definedName name="ResGenFilySucEuro" localSheetId="6">#REF!</definedName>
    <definedName name="ResGenFilySucEuro">#REF!</definedName>
    <definedName name="Resp">#REF!</definedName>
    <definedName name="RESUME" hidden="1">{#N/A,#N/A,TRUE,"SIT.GLOBAL (2)";#N/A,#N/A,TRUE,"SIT.GLOBAL (1)";#N/A,#N/A,TRUE,"7.PROC JUD";#N/A,#N/A,TRUE,"GRAF.RENTAS";#N/A,#N/A,TRUE,"GRAF PTE.COB-COBNET (3)";#N/A,#N/A,TRUE,"GRAF FACT TOTAL-ORD (3)";#N/A,#N/A,TRUE,"DATOSGRAFICO";#N/A,#N/A,TRUE,"RESCINDIDOS";#N/A,#N/A,TRUE,"DETALLE PTE."}</definedName>
    <definedName name="RESUMEN" hidden="1">{#N/A,#N/A,TRUE,"SIT.GLOBAL (2)";#N/A,#N/A,TRUE,"SIT.GLOBAL (1)";#N/A,#N/A,TRUE,"7.PROC JUD";#N/A,#N/A,TRUE,"GRAF.RENTAS";#N/A,#N/A,TRUE,"GRAF PTE.COB-COBNET (3)";#N/A,#N/A,TRUE,"GRAF FACT TOTAL-ORD (3)";#N/A,#N/A,TRUE,"DATOSGRAFICO";#N/A,#N/A,TRUE,"RESCINDIDOS";#N/A,#N/A,TRUE,"DETALLE PTE."}</definedName>
    <definedName name="Resumen1" localSheetId="5">#REF!</definedName>
    <definedName name="Resumen1" localSheetId="6">#REF!</definedName>
    <definedName name="Resumen1">#REF!</definedName>
    <definedName name="Resumen2" localSheetId="5">#REF!</definedName>
    <definedName name="Resumen2" localSheetId="6">#REF!</definedName>
    <definedName name="Resumen2">#REF!</definedName>
    <definedName name="ResumGenEuros" localSheetId="5">#REF!</definedName>
    <definedName name="ResumGenEuros" localSheetId="6">#REF!</definedName>
    <definedName name="ResumGenEuros">#REF!</definedName>
    <definedName name="RetailAfterFees">#REF!</definedName>
    <definedName name="RetailBeforeFees">#REF!</definedName>
    <definedName name="RETNEWBUS">#REF!</definedName>
    <definedName name="REV">#REF!</definedName>
    <definedName name="rev.offer" hidden="1">{#N/A,#N/A,FALSE,"CCTV"}</definedName>
    <definedName name="rev.offer_1" hidden="1">{#N/A,#N/A,FALSE,"CCTV"}</definedName>
    <definedName name="REV_NR">#REF!</definedName>
    <definedName name="rev_payment_flag">#REF!</definedName>
    <definedName name="REVAL">#N/A</definedName>
    <definedName name="Revenue_1_Debtor_Months">#REF!</definedName>
    <definedName name="Revenue_1_Increasing_Amt">#REF!</definedName>
    <definedName name="Revenue_1_Indexed_Perc">#REF!</definedName>
    <definedName name="Revenue_1_Name">#REF!</definedName>
    <definedName name="Revenue_1_Total_Availability_Rev">#REF!</definedName>
    <definedName name="Revenue_2_Commercial_Opportunities_Lease_Payment">#REF!</definedName>
    <definedName name="Revenue_2_Debtor_Months">#REF!</definedName>
    <definedName name="Revenue_2_End_Date_Sensitivity">#REF!</definedName>
    <definedName name="Revenue_2_Name">#REF!</definedName>
    <definedName name="Revenue_2_RampUp_EndDate">#REF!</definedName>
    <definedName name="Revenue_2_RampUp_Percent">#REF!</definedName>
    <definedName name="Revenue_2_Rev_Commence">#REF!</definedName>
    <definedName name="Revenue_2_Rev_Percent">#REF!</definedName>
    <definedName name="Revenue_2_Sensitivity">#REF!</definedName>
    <definedName name="Revenue_2_Start_Date_Sensitivity">#REF!</definedName>
    <definedName name="Revenue_3_Debtor_Months">#REF!</definedName>
    <definedName name="Revenue_3_End_Date_Sensitivity">#REF!</definedName>
    <definedName name="Revenue_3_Name">#REF!</definedName>
    <definedName name="Revenue_3_Rev_Commence">#REF!</definedName>
    <definedName name="Revenue_3_Rev_Percent">#REF!</definedName>
    <definedName name="Revenue_3_Sensitivity">#REF!</definedName>
    <definedName name="Revenue_3_Start_Date_Sensitivity">#REF!</definedName>
    <definedName name="Revenue_4_Debtor_Months">#REF!</definedName>
    <definedName name="Revenue_End_Date_Sensitivity">#REF!</definedName>
    <definedName name="Revenue_Sensitivity">#REF!</definedName>
    <definedName name="Revenue_Start_Date_Sensitivity">#REF!</definedName>
    <definedName name="Review_Date">#REF!</definedName>
    <definedName name="Review_list">#REF!</definedName>
    <definedName name="rewrwe" hidden="1">{"Cover",#N/A,TRUE,"Cover";"TOC",#N/A,TRUE,"TOC";"Assumptions",#N/A,TRUE,"Assum";"Income Statement",#N/A,TRUE,"Base";"Rev_opExp",#N/A,TRUE,"Base";"Interest",#N/A,TRUE,"Base";"Balance Sheets",#N/A,TRUE,"Base";"Cash Flow",#N/A,TRUE,"Base";"CovTest",#N/A,TRUE,"Base";"CovTest WKS",#N/A,TRUE,"Base"}</definedName>
    <definedName name="rex" hidden="1">{"'장비'!$A$3:$M$12"}</definedName>
    <definedName name="rfff" hidden="1">{#N/A,#N/A,FALSE,"손익표지";#N/A,#N/A,FALSE,"손익계산";#N/A,#N/A,FALSE,"일반관리비";#N/A,#N/A,FALSE,"영업외수익";#N/A,#N/A,FALSE,"영업외비용";#N/A,#N/A,FALSE,"매출액";#N/A,#N/A,FALSE,"요약손익";#N/A,#N/A,FALSE,"요약대차";#N/A,#N/A,FALSE,"매출채권현황";#N/A,#N/A,FALSE,"매출채권명세"}</definedName>
    <definedName name="rfff_1" hidden="1">{#N/A,#N/A,FALSE,"손익표지";#N/A,#N/A,FALSE,"손익계산";#N/A,#N/A,FALSE,"일반관리비";#N/A,#N/A,FALSE,"영업외수익";#N/A,#N/A,FALSE,"영업외비용";#N/A,#N/A,FALSE,"매출액";#N/A,#N/A,FALSE,"요약손익";#N/A,#N/A,FALSE,"요약대차";#N/A,#N/A,FALSE,"매출채권현황";#N/A,#N/A,FALSE,"매출채권명세"}</definedName>
    <definedName name="rfkdjfd" hidden="1">{#N/A,#N/A,FALSE,"Min compa cad";#N/A,#N/A,FALSE,"Min CAN Equité ";#N/A,#N/A,FALSE,"Analyse can"}</definedName>
    <definedName name="rFunding_Adjustment_Months" localSheetId="5">#REF!</definedName>
    <definedName name="rFunding_Adjustment_Months" localSheetId="6">#REF!</definedName>
    <definedName name="rFunding_Adjustment_Months">#REF!</definedName>
    <definedName name="rg">#REF!</definedName>
    <definedName name="rg." localSheetId="5">#REF!</definedName>
    <definedName name="rg." localSheetId="6">#REF!</definedName>
    <definedName name="rg.">#REF!</definedName>
    <definedName name="RGB" hidden="1">{#N/A,#N/A,FALSE,"Comparable";#N/A,#N/A,FALSE,"Sommaire";#N/A,#N/A,FALSE,"Rentree";#N/A,#N/A,FALSE,"Centres commerciaux";#N/A,#N/A,FALSE,"Min Tot";#N/A,#N/A,FALSE,"Min Equité";#N/A,#N/A,FALSE,"Prop.Diverses";#N/A,#N/A,FALSE,"Terrains";#N/A,#N/A,FALSE,"Administration";#N/A,#N/A,FALSE,"Autres R.D.";#N/A,#N/A,FALSE,"F.financiers"}</definedName>
    <definedName name="rghfrhhjtyjfyjtj" hidden="1">{#N/A,#N/A,FALSE,"Centres";#N/A,#N/A,FALSE,"Partenariats";#N/A,#N/A,FALSE,"P.Diverses";#N/A,#N/A,FALSE,"Adm";#N/A,#N/A,FALSE,"Autres R-D";#N/A,#N/A,FALSE,"Intérêts"}</definedName>
    <definedName name="RGLI" localSheetId="5">#REF!</definedName>
    <definedName name="RGLI" localSheetId="6">#REF!</definedName>
    <definedName name="RGLI">#REF!</definedName>
    <definedName name="RGLN" localSheetId="5">#REF!</definedName>
    <definedName name="RGLN" localSheetId="6">#REF!</definedName>
    <definedName name="RGLN">#REF!</definedName>
    <definedName name="RGP">#REF!</definedName>
    <definedName name="RGRS" localSheetId="5">#REF!</definedName>
    <definedName name="RGRS" localSheetId="6">#REF!</definedName>
    <definedName name="RGRS">#REF!</definedName>
    <definedName name="rhdrmq"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ileyMG">#REF!</definedName>
    <definedName name="Risk">#REF!</definedName>
    <definedName name="Risk_Rate_List" localSheetId="5">#REF!</definedName>
    <definedName name="Risk_Rate_List" localSheetId="6">#REF!</definedName>
    <definedName name="Risk_Rate_List">#REF!</definedName>
    <definedName name="RiskAfterRecalcMacro" hidden="1">""</definedName>
    <definedName name="RiskAfterSimMacro" hidden="1">""</definedName>
    <definedName name="RiskAutoStopPercChange">1.5</definedName>
    <definedName name="RiskBeforeRecalcMacro" hidden="1">""</definedName>
    <definedName name="RiskBeforeSimMacro" hidden="1">""</definedName>
    <definedName name="RiskCollectDistributionSamples" hidden="1">2</definedName>
    <definedName name="RISKEVENT">#REF!</definedName>
    <definedName name="RiskExcelReportsGoInNewWorkbook">TRUE</definedName>
    <definedName name="RiskExcelReportsToGenerate">32</definedName>
    <definedName name="RiskFixedSeed" hidden="1">1</definedName>
    <definedName name="RiskGenerateExcelReportsAtEndOfSimulation">FALSE</definedName>
    <definedName name="RiskHasSettings" hidden="1">5</definedName>
    <definedName name="RiskIsStatistics" localSheetId="5" hidden="1">_xll.RiskCellHasTokens(4096+32768+65536)</definedName>
    <definedName name="RiskIsStatistics" localSheetId="6" hidden="1">_xll.RiskCellHasTokens(4096+32768+65536)</definedName>
    <definedName name="RiskIsStatistics" hidden="1">_xll.RiskCellHasTokens(4096+32768+65536)</definedName>
    <definedName name="riskManagementGraph">#REF!</definedName>
    <definedName name="riskMaps">#REF!</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atingGraph">#REF!</definedName>
    <definedName name="RiskRealTimeResults">FALSE</definedName>
    <definedName name="RiskReportGraphFormat">0</definedName>
    <definedName name="RiskResultsUpdateFreq">100</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LE">#REF!</definedName>
    <definedName name="RiskSamplingType" hidden="1">3</definedName>
    <definedName name="RiskSelectedCell" hidden="1">"$Q$56"</definedName>
    <definedName name="RiskSelectedNameCell1" hidden="1">"$I$2"</definedName>
    <definedName name="RiskSelectedNameCell2" hidden="1">"$Q$1"</definedName>
    <definedName name="RiskShowRiskWindowAtEndOfSimulation">TRUE</definedName>
    <definedName name="RiskStandardRecalc" hidden="1">2</definedName>
    <definedName name="RiskStatFunctionsUpdateFreq">1</definedName>
    <definedName name="RiskSwapState" hidden="1">TRUE</definedName>
    <definedName name="RiskTemplateSheetName">"myTemplate"</definedName>
    <definedName name="RiskUpdateDisplay" hidden="1">FALSE</definedName>
    <definedName name="RiskUpdateStatFunctions">TRUE</definedName>
    <definedName name="RiskUseDifferentSeedForEachSim" hidden="1">FALSE</definedName>
    <definedName name="RiskUseFixedSeed" hidden="1">FALSE</definedName>
    <definedName name="RiskUseMultipleCPUs" hidden="1">FALSE</definedName>
    <definedName name="RLEARDM">#REF!</definedName>
    <definedName name="RM" localSheetId="5">#REF!</definedName>
    <definedName name="RM" localSheetId="6">#REF!</definedName>
    <definedName name="RM">#REF!</definedName>
    <definedName name="RMB" localSheetId="5">#REF!</definedName>
    <definedName name="RMB" localSheetId="6">#REF!</definedName>
    <definedName name="RMB">#REF!</definedName>
    <definedName name="RMB_OBJ">#REF!</definedName>
    <definedName name="RMB_T">#REF!</definedName>
    <definedName name="RMKT">#REF!</definedName>
    <definedName name="RN"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NAO" hidden="1">{"'장비'!$A$3:$M$12"}</definedName>
    <definedName name="RNGActualsMonth" localSheetId="5">#REF!</definedName>
    <definedName name="RNGActualsMonth" localSheetId="6">#REF!</definedName>
    <definedName name="RNGActualsMonth">#REF!</definedName>
    <definedName name="rngAdminServer" localSheetId="5">#REF!</definedName>
    <definedName name="rngAdminServer" localSheetId="6">#REF!</definedName>
    <definedName name="rngAdminServer">#REF!</definedName>
    <definedName name="rngCurrentYear" localSheetId="5">#REF!</definedName>
    <definedName name="rngCurrentYear" localSheetId="6">#REF!</definedName>
    <definedName name="rngCurrentYear">#REF!</definedName>
    <definedName name="RNGCurrPeriod" localSheetId="5">#REF!</definedName>
    <definedName name="RNGCurrPeriod" localSheetId="6">#REF!</definedName>
    <definedName name="RNGCurrPeriod">#REF!</definedName>
    <definedName name="rngDashKeyFin">#REF!</definedName>
    <definedName name="rngDashMetrics">#REF!</definedName>
    <definedName name="rngParent" localSheetId="5">#REF!</definedName>
    <definedName name="rngParent" localSheetId="6">#REF!</definedName>
    <definedName name="rngParent">#REF!</definedName>
    <definedName name="RNGPeriodicBasis" localSheetId="5">#REF!</definedName>
    <definedName name="RNGPeriodicBasis" localSheetId="6">#REF!</definedName>
    <definedName name="RNGPeriodicBasis">#REF!</definedName>
    <definedName name="RNGPrevPeriod" localSheetId="5">#REF!</definedName>
    <definedName name="RNGPrevPeriod" localSheetId="6">#REF!</definedName>
    <definedName name="RNGPrevPeriod">#REF!</definedName>
    <definedName name="rngProjectNo" localSheetId="5">#REF!</definedName>
    <definedName name="rngProjectNo" localSheetId="6">#REF!</definedName>
    <definedName name="rngProjectNo">#REF!</definedName>
    <definedName name="rngProjectStatusList">#REF!</definedName>
    <definedName name="rngRegFcastRemFinMetrics" localSheetId="5">#REF!</definedName>
    <definedName name="rngRegFcastRemFinMetrics" localSheetId="6">#REF!</definedName>
    <definedName name="rngRegFcastRemFinMetrics">#REF!</definedName>
    <definedName name="rngRegFcastRemOpMetrics" localSheetId="5">#REF!</definedName>
    <definedName name="rngRegFcastRemOpMetrics" localSheetId="6">#REF!</definedName>
    <definedName name="rngRegFcastRemOpMetrics">#REF!</definedName>
    <definedName name="rngSelection">#REF!</definedName>
    <definedName name="rngServer" localSheetId="5">#REF!</definedName>
    <definedName name="rngServer" localSheetId="6">#REF!</definedName>
    <definedName name="rngServer">#REF!</definedName>
    <definedName name="rngtm1server">"ARP"</definedName>
    <definedName name="RNGVersion" localSheetId="5">#REF!</definedName>
    <definedName name="RNGVersion" localSheetId="6">#REF!</definedName>
    <definedName name="RNGVersion">#REF!</definedName>
    <definedName name="rngView" localSheetId="5">#REF!</definedName>
    <definedName name="rngView" localSheetId="6">#REF!</definedName>
    <definedName name="rngView">#REF!</definedName>
    <definedName name="rngViewPS" localSheetId="5">#REF!</definedName>
    <definedName name="rngViewPS" localSheetId="6">#REF!</definedName>
    <definedName name="rngViewPS">#REF!</definedName>
    <definedName name="rngWBSCost" localSheetId="5">#REF!</definedName>
    <definedName name="rngWBSCost" localSheetId="6">#REF!</definedName>
    <definedName name="rngWBSCost">#REF!</definedName>
    <definedName name="rngWBSRev" localSheetId="5">#REF!</definedName>
    <definedName name="rngWBSRev" localSheetId="6">#REF!</definedName>
    <definedName name="rngWBSRev">#REF!</definedName>
    <definedName name="Ro" localSheetId="5">#REF!</definedName>
    <definedName name="Ro" localSheetId="6">#REF!</definedName>
    <definedName name="Ro">#REF!</definedName>
    <definedName name="ROBOTY_DROGOWE" localSheetId="5">#REF!</definedName>
    <definedName name="ROBOTY_DROGOWE" localSheetId="6">#REF!</definedName>
    <definedName name="ROBOTY_DROGOWE">#REF!</definedName>
    <definedName name="ROBOTY_MOSTOWE" localSheetId="5">#REF!</definedName>
    <definedName name="ROBOTY_MOSTOWE" localSheetId="6">#REF!</definedName>
    <definedName name="ROBOTY_MOSTOWE">#REF!</definedName>
    <definedName name="RockClass" localSheetId="5">#REF!</definedName>
    <definedName name="RockClass" localSheetId="6">#REF!</definedName>
    <definedName name="RockClass">#REF!</definedName>
    <definedName name="RockFormation" localSheetId="5">#REF!</definedName>
    <definedName name="RockFormation" localSheetId="6">#REF!</definedName>
    <definedName name="RockFormation">#REF!</definedName>
    <definedName name="RockPCT">#REF!</definedName>
    <definedName name="RockType" localSheetId="5">INDEX('Corporate KPIs'!tbl_choice,,MATCH(#REF!,#REF!, 0))</definedName>
    <definedName name="RockType" localSheetId="6">INDEX('Local Impact Initiatives'!tbl_choice,,MATCH(#REF!,#REF!, 0))</definedName>
    <definedName name="RockType">INDEX(tbl_choice,,MATCH(#REF!,#REF!, 0))</definedName>
    <definedName name="round">1</definedName>
    <definedName name="Rounding.Tolerance">1</definedName>
    <definedName name="ROWKEY_2" localSheetId="5">#REF!</definedName>
    <definedName name="ROWKEY_2" localSheetId="6">#REF!</definedName>
    <definedName name="ROWKEY_2">#REF!</definedName>
    <definedName name="Royalty" hidden="1">{#N/A,#N/A,FALSE,"Sheet1"}</definedName>
    <definedName name="rPost_Tax_Amount" localSheetId="5">#REF!</definedName>
    <definedName name="rPost_Tax_Amount" localSheetId="6">#REF!</definedName>
    <definedName name="rPost_Tax_Amount">#REF!</definedName>
    <definedName name="Rpt_month">#REF!</definedName>
    <definedName name="Rpt_Name">#REF!</definedName>
    <definedName name="rr"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rr_1"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RRR" localSheetId="5">#REF!</definedName>
    <definedName name="RRR" localSheetId="6">#REF!</definedName>
    <definedName name="RRR">#REF!</definedName>
    <definedName name="rrrr" hidden="1">{#N/A,#N/A,FALSE,"Adm comp";#N/A,#N/A,FALSE,"Adm ajust";"adm",#N/A,FALSE,"Administration";#N/A,#N/A,FALSE,"Adm Bgt 97 vs Prév. 96";#N/A,#N/A,FALSE,"Adm Bgt 97 vs 96"}</definedName>
    <definedName name="RRRRR" hidden="1">{#N/A,#N/A,FALSE,"Sommaire";#N/A,#N/A,FALSE,"Comparable";#N/A,#N/A,FALSE,"Centres commerciaux";#N/A,#N/A,FALSE,"Min Tot (2)";#N/A,#N/A,FALSE,"Min Equité";#N/A,#N/A,FALSE,"Prop.Diverses";#N/A,#N/A,FALSE,"Terrains";#N/A,#N/A,FALSE,"Administration";#N/A,#N/A,FALSE,"Autres R.D.";#N/A,#N/A,FALSE,"F.financiers";#N/A,#N/A,FALSE,"Rentree"}</definedName>
    <definedName name="rrrrrr" hidden="1">{#N/A,#N/A,FALSE,"Comparable";#N/A,#N/A,FALSE,"Sommaire";#N/A,#N/A,FALSE,"Rentree";#N/A,#N/A,FALSE,"Centres commerciaux";#N/A,#N/A,FALSE,"Min Tot";#N/A,#N/A,FALSE,"Min Equité";#N/A,#N/A,FALSE,"Prop.Diverses";#N/A,#N/A,FALSE,"Terrains";#N/A,#N/A,FALSE,"Administration";#N/A,#N/A,FALSE,"Autres R.D.";#N/A,#N/A,FALSE,"F.financiers"}</definedName>
    <definedName name="rrrrrrrr" localSheetId="5" hidden="1">#REF!</definedName>
    <definedName name="rrrrrrrr" localSheetId="6" hidden="1">#REF!</definedName>
    <definedName name="rrrrrrrr" hidden="1">#REF!</definedName>
    <definedName name="rtrhtrhtrhtrhtrh" hidden="1">{#N/A,#N/A,FALSE,"Comparable";#N/A,#N/A,FALSE,"Sommaire";#N/A,#N/A,FALSE,"Rentree";#N/A,#N/A,FALSE,"Centres commerciaux";#N/A,#N/A,FALSE,"Min Tot";#N/A,#N/A,FALSE,"Min Equité";#N/A,#N/A,FALSE,"Prop.Diverses";#N/A,#N/A,FALSE,"Terrains";#N/A,#N/A,FALSE,"Administration";#N/A,#N/A,FALSE,"Autres R.D.";#N/A,#N/A,FALSE,"F.financiers"}</definedName>
    <definedName name="RTRTR" hidden="1">{#N/A,#N/A,FALSE,"Min compar us";#N/A,#N/A,FALSE,"Min US Equité ";#N/A,#N/A,FALSE,"Analyse U.S."}</definedName>
    <definedName name="rtued" hidden="1">{"'장비'!$A$3:$M$12"}</definedName>
    <definedName name="rtytry" hidden="1">{"'장비'!$A$3:$M$12"}</definedName>
    <definedName name="rtyuiop" hidden="1">{#N/A,#N/A,FALSE,"Min compar us";#N/A,#N/A,FALSE,"Min US Equité ";#N/A,#N/A,FALSE,"Analyse U.S."}</definedName>
    <definedName name="Run">ROUND(PRODUCT(#REF!),2)</definedName>
    <definedName name="rw" hidden="1">{#N/A,#N/A,FALSE,"Adm comp";#N/A,#N/A,FALSE,"Adm ajust";"adm",#N/A,FALSE,"Administration";#N/A,#N/A,FALSE,"Adm Bgt 97 vs Prév. 96";#N/A,#N/A,FALSE,"Adm Bgt 97 vs 96"}</definedName>
    <definedName name="rwrwr" hidden="1">{"Cover",#N/A,TRUE,"Cover";"TOC",#N/A,TRUE,"TOC";"Assumptions",#N/A,TRUE,"Assum";"Income Statement",#N/A,TRUE,"Base";"Rev_opExp",#N/A,TRUE,"Base";"Interest",#N/A,TRUE,"Base";"Balance Sheets",#N/A,TRUE,"Base";"Cash Flow",#N/A,TRUE,"Base";"CovTest",#N/A,TRUE,"Base";"CovTest WKS",#N/A,TRUE,"Base"}</definedName>
    <definedName name="ry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z" localSheetId="5">#REF!</definedName>
    <definedName name="rz" localSheetId="6">#REF!</definedName>
    <definedName name="rz">#REF!</definedName>
    <definedName name="S" hidden="1">{"Co1statements",#N/A,FALSE,"Cmpy1";"Co2statement",#N/A,FALSE,"Cmpy2";"co1pm",#N/A,FALSE,"Co1PM";"co2PM",#N/A,FALSE,"Co2PM";"value",#N/A,FALSE,"value";"opco",#N/A,FALSE,"NewSparkle";"adjusts",#N/A,FALSE,"Adjustments"}</definedName>
    <definedName name="S_100" localSheetId="5">#REF!</definedName>
    <definedName name="S_100" localSheetId="6">#REF!</definedName>
    <definedName name="S_100">#REF!</definedName>
    <definedName name="S_200" localSheetId="5">#REF!</definedName>
    <definedName name="S_200" localSheetId="6">#REF!</definedName>
    <definedName name="S_200">#REF!</definedName>
    <definedName name="S_300" localSheetId="5">#REF!</definedName>
    <definedName name="S_300" localSheetId="6">#REF!</definedName>
    <definedName name="S_300">#REF!</definedName>
    <definedName name="S_500" localSheetId="5">#REF!</definedName>
    <definedName name="S_500" localSheetId="6">#REF!</definedName>
    <definedName name="S_500">#REF!</definedName>
    <definedName name="S_600" localSheetId="5">#REF!</definedName>
    <definedName name="S_600" localSheetId="6">#REF!</definedName>
    <definedName name="S_600">#REF!</definedName>
    <definedName name="S_700" localSheetId="5">#REF!</definedName>
    <definedName name="S_700" localSheetId="6">#REF!</definedName>
    <definedName name="S_700">#REF!</definedName>
    <definedName name="S_DandCCase">#REF!</definedName>
    <definedName name="S_LiveScenario">#REF!</definedName>
    <definedName name="sadadsdd" localSheetId="5">#REF!</definedName>
    <definedName name="sadadsdd" localSheetId="6">#REF!</definedName>
    <definedName name="sadadsdd">#REF!</definedName>
    <definedName name="sadas" localSheetId="5">#REF!</definedName>
    <definedName name="sadas" localSheetId="6">#REF!</definedName>
    <definedName name="sadas">#REF!</definedName>
    <definedName name="SADFS" localSheetId="5">#REF!</definedName>
    <definedName name="SADFS" localSheetId="6">#REF!</definedName>
    <definedName name="SADFS">#REF!</definedName>
    <definedName name="SAFJ">#REF!</definedName>
    <definedName name="safñlkasjdflñaskj" localSheetId="5" hidden="1">#REF!</definedName>
    <definedName name="safñlkasjdflñaskj" localSheetId="6" hidden="1">#REF!</definedName>
    <definedName name="safñlkasjdflñaskj" hidden="1">#REF!</definedName>
    <definedName name="Salary_Table">#REF!</definedName>
    <definedName name="Saldo.final" localSheetId="5">IF(#REF!&lt;&gt;"",#REF!-#REF!,"")</definedName>
    <definedName name="Saldo.final" localSheetId="6">IF(#REF!&lt;&gt;"",#REF!-#REF!,"")</definedName>
    <definedName name="Saldo.final">IF(#REF!&lt;&gt;"",#REF!-#REF!,"")</definedName>
    <definedName name="Saldo.inicial" localSheetId="5">IF(#REF!&lt;&gt;"",#REF!,"")</definedName>
    <definedName name="Saldo.inicial" localSheetId="6">IF(#REF!&lt;&gt;"",#REF!,"")</definedName>
    <definedName name="Saldo.inicial">IF(#REF!&lt;&gt;"",#REF!,"")</definedName>
    <definedName name="Saldo_inicial_tabla" localSheetId="5">#REF!</definedName>
    <definedName name="Saldo_inicial_tabla" localSheetId="6">#REF!</definedName>
    <definedName name="Saldo_inicial_tabla">#REF!</definedName>
    <definedName name="SAM" hidden="1">{#N/A,#N/A,TRUE,"Basic";#N/A,#N/A,TRUE,"EXT-TABLE";#N/A,#N/A,TRUE,"STEEL";#N/A,#N/A,TRUE,"INT-Table";#N/A,#N/A,TRUE,"STEEL";#N/A,#N/A,TRUE,"Door"}</definedName>
    <definedName name="SAM_1" hidden="1">{#N/A,#N/A,TRUE,"Basic";#N/A,#N/A,TRUE,"EXT-TABLE";#N/A,#N/A,TRUE,"STEEL";#N/A,#N/A,TRUE,"INT-Table";#N/A,#N/A,TRUE,"STEEL";#N/A,#N/A,TRUE,"Door"}</definedName>
    <definedName name="SAPBEXdnldView" hidden="1">"28YLVFXQOTDH7Y60B5AIM2UQB"</definedName>
    <definedName name="SAPBEXrevision" hidden="1">2</definedName>
    <definedName name="SAPBEXsysID" hidden="1">"GP1"</definedName>
    <definedName name="SAPBEXwbID" hidden="1">"0QPV4RF636ZQNL5RK8PWSJVGT"</definedName>
    <definedName name="sasa" localSheetId="5">#REF!</definedName>
    <definedName name="sasa" localSheetId="6">#REF!</definedName>
    <definedName name="sasa">#REF!</definedName>
    <definedName name="sasf" hidden="1">{#N/A,#N/A,TRUE,"Summary";#N/A,#N/A,TRUE,"Overall";#N/A,#N/A,TRUE,"engineering";#N/A,#N/A,TRUE,"Procurement";#N/A,#N/A,TRUE,"Construction"}</definedName>
    <definedName name="SaveFiledir" localSheetId="5">#REF!</definedName>
    <definedName name="SaveFiledir" localSheetId="6">#REF!</definedName>
    <definedName name="SaveFiledir">#REF!</definedName>
    <definedName name="SC_GICS">#REF!</definedName>
    <definedName name="SC_GICSRank">#REF!</definedName>
    <definedName name="SC_HQ">#REF!</definedName>
    <definedName name="SC_HQRank">#REF!</definedName>
    <definedName name="SC_OverallRank">#REF!</definedName>
    <definedName name="ScaleSA">#REF!</definedName>
    <definedName name="scarce" hidden="1">{#N/A,#N/A,FALSE,"Summary";#N/A,#N/A,FALSE,"3TJ";#N/A,#N/A,FALSE,"3TN";#N/A,#N/A,FALSE,"3TP";#N/A,#N/A,FALSE,"3SJ";#N/A,#N/A,FALSE,"3CJ";#N/A,#N/A,FALSE,"3CN";#N/A,#N/A,FALSE,"3CP";#N/A,#N/A,FALSE,"3A"}</definedName>
    <definedName name="SceCase" localSheetId="5">#REF!</definedName>
    <definedName name="SceCase" localSheetId="6">#REF!</definedName>
    <definedName name="SceCase">#REF!</definedName>
    <definedName name="Scenario">#REF!</definedName>
    <definedName name="Scenario_array">#REF!</definedName>
    <definedName name="ScenarioSwitch">#REF!</definedName>
    <definedName name="SceSubtype" localSheetId="5">#REF!</definedName>
    <definedName name="SceSubtype" localSheetId="6">#REF!</definedName>
    <definedName name="SceSubtype">#REF!</definedName>
    <definedName name="SceType" localSheetId="5">#REF!</definedName>
    <definedName name="SceType" localSheetId="6">#REF!</definedName>
    <definedName name="SceType">#REF!</definedName>
    <definedName name="Scope">#REF!</definedName>
    <definedName name="SCSORT1_DC_3.01" comment="&lt;&lt;Imported From CATS&gt;&gt;" hidden="1">0</definedName>
    <definedName name="SCSORT1_DC_3.02" comment="&lt;&lt;Imported From CATS&gt;&gt;" hidden="1">0</definedName>
    <definedName name="SCSORT1_DC_3.1.1.1" comment="&lt;&lt;Imported From CATS&gt;&gt;" hidden="1">88952260</definedName>
    <definedName name="SCSORT1_DC_3.1.1.2" comment="&lt;&lt;Imported From CATS&gt;&gt;" hidden="1">25005673</definedName>
    <definedName name="SCSORT1_DC_3.1.1.3" comment="&lt;&lt;Imported From CATS&gt;&gt;" hidden="1">23480552</definedName>
    <definedName name="SCSORT1_DC_3.1.1.4" comment="&lt;&lt;Imported From CATS&gt;&gt;" hidden="1">16287331</definedName>
    <definedName name="SCSORT1_DC_3.1.1.5" comment="&lt;&lt;Imported From CATS&gt;&gt;" hidden="1">10317698</definedName>
    <definedName name="SCSORT1_DC_3.1.1.6" comment="&lt;&lt;Imported From CATS&gt;&gt;" hidden="1">0</definedName>
    <definedName name="SCSORT1_DC_3.1.2" comment="&lt;&lt;Imported From CATS&gt;&gt;" hidden="1">1707220</definedName>
    <definedName name="SCSORT1_DC_3.1.3" comment="&lt;&lt;Imported From CATS&gt;&gt;" hidden="1">0</definedName>
    <definedName name="SCSORT1_DC_3.1.4.1" comment="&lt;&lt;Imported From CATS&gt;&gt;" hidden="1">770406</definedName>
    <definedName name="SCSORT1_DC_3.1.4.2" comment="&lt;&lt;Imported From CATS&gt;&gt;" hidden="1">0</definedName>
    <definedName name="SCSORT1_DC_3.1.4.3" comment="&lt;&lt;Imported From CATS&gt;&gt;" hidden="1">0</definedName>
    <definedName name="SCSORT1_DC_3.1.4.4" comment="&lt;&lt;Imported From CATS&gt;&gt;" hidden="1">0</definedName>
    <definedName name="SCSORT1_DC_3.1.4.5" comment="&lt;&lt;Imported From CATS&gt;&gt;" hidden="1">0</definedName>
    <definedName name="SCSORT1_DC_3.1.4.6" comment="&lt;&lt;Imported From CATS&gt;&gt;" hidden="1">2917200</definedName>
    <definedName name="SCSORT1_DC_3.1.4.7" comment="&lt;&lt;Imported From CATS&gt;&gt;" hidden="1">0</definedName>
    <definedName name="SCSORT1_DC_3.2.1" comment="&lt;&lt;Imported From CATS&gt;&gt;" hidden="1">13251580</definedName>
    <definedName name="SCSORT1_DC_3.2.2" comment="&lt;&lt;Imported From CATS&gt;&gt;" hidden="1">1658248</definedName>
    <definedName name="SCSORT1_DC_3.2.3" comment="&lt;&lt;Imported From CATS&gt;&gt;" hidden="1">10447969</definedName>
    <definedName name="SCSORT1_DC_3.3.10" comment="&lt;&lt;Imported From CATS&gt;&gt;" hidden="1">71606640</definedName>
    <definedName name="SCSORT1_DC_3.3.11" comment="&lt;&lt;Imported From CATS&gt;&gt;" hidden="1">0</definedName>
    <definedName name="SCSORT1_DC_3.3.12" comment="&lt;&lt;Imported From CATS&gt;&gt;" hidden="1">0</definedName>
    <definedName name="SCSORT1_DC_3.3.13" comment="&lt;&lt;Imported From CATS&gt;&gt;" hidden="1">0</definedName>
    <definedName name="SCSORT1_DC_3.5.100" comment="&lt;&lt;Imported From CATS&gt;&gt;" hidden="1">192000</definedName>
    <definedName name="SCSORT1_DC_3.5.101" comment="&lt;&lt;Imported From CATS&gt;&gt;" hidden="1">1024000</definedName>
    <definedName name="SCSORT1_DC_3.5.102" comment="&lt;&lt;Imported From CATS&gt;&gt;" hidden="1">1724000</definedName>
    <definedName name="SCSORT1_DC_3.5.103" comment="&lt;&lt;Imported From CATS&gt;&gt;" hidden="1">490000</definedName>
    <definedName name="SCSORT1_DC_3.5.104.1" comment="&lt;&lt;Imported From CATS&gt;&gt;" hidden="1">776000</definedName>
    <definedName name="SCSORT1_DC_3.5.104.2" comment="&lt;&lt;Imported From CATS&gt;&gt;" hidden="1">280000</definedName>
    <definedName name="SCSORT1_DC_3.5.104.3" comment="&lt;&lt;Imported From CATS&gt;&gt;" hidden="1">0</definedName>
    <definedName name="SCSORT1_DC_3.5.104.4" comment="&lt;&lt;Imported From CATS&gt;&gt;" hidden="1">0</definedName>
    <definedName name="SCSORT1_DC_3.5.105" comment="&lt;&lt;Imported From CATS&gt;&gt;" hidden="1">0</definedName>
    <definedName name="SCSORT1_DC_3.5.106" comment="&lt;&lt;Imported From CATS&gt;&gt;" hidden="1">0</definedName>
    <definedName name="SCSORT1_DC_3.5.107" comment="&lt;&lt;Imported From CATS&gt;&gt;" hidden="1">0</definedName>
    <definedName name="SCSORT1_DC_3.5.108" comment="&lt;&lt;Imported From CATS&gt;&gt;" hidden="1">0</definedName>
    <definedName name="SCSORT1_DC_3.5.109" comment="&lt;&lt;Imported From CATS&gt;&gt;" hidden="1">0</definedName>
    <definedName name="SCSORT1_DC_3.5.110" comment="&lt;&lt;Imported From CATS&gt;&gt;" hidden="1">0</definedName>
    <definedName name="SCSORT1_DC_3.5.111" comment="&lt;&lt;Imported From CATS&gt;&gt;" hidden="1">0</definedName>
    <definedName name="SCSORT1_DC_3.5.20" comment="&lt;&lt;Imported From CATS&gt;&gt;" hidden="1">3280080</definedName>
    <definedName name="SCSORT1_DC_3.5.21" comment="&lt;&lt;Imported From CATS&gt;&gt;" hidden="1">400320</definedName>
    <definedName name="SCSORT1_DC_3.5.22" comment="&lt;&lt;Imported From CATS&gt;&gt;" hidden="1">3362620</definedName>
    <definedName name="SCSORT1_DC_3.5.23" comment="&lt;&lt;Imported From CATS&gt;&gt;" hidden="1">84000</definedName>
    <definedName name="SCSORT1_DC_3.5.24" comment="&lt;&lt;Imported From CATS&gt;&gt;" hidden="1">0</definedName>
    <definedName name="SCSORT1_DC_3.5.25.1" comment="&lt;&lt;Imported From CATS&gt;&gt;" hidden="1">734960</definedName>
    <definedName name="SCSORT1_DC_3.5.25.2" comment="&lt;&lt;Imported From CATS&gt;&gt;" hidden="1">1781700</definedName>
    <definedName name="SCSORT1_DC_3.5.25.3" comment="&lt;&lt;Imported From CATS&gt;&gt;" hidden="1">110340</definedName>
    <definedName name="SCSORT1_DC_3.5.25.4" comment="&lt;&lt;Imported From CATS&gt;&gt;" hidden="1">120080</definedName>
    <definedName name="SCSORT1_DC_3.5.25.5" comment="&lt;&lt;Imported From CATS&gt;&gt;" hidden="1">370420</definedName>
    <definedName name="SCSORT1_DC_3.5.26" comment="&lt;&lt;Imported From CATS&gt;&gt;" hidden="1">555320</definedName>
    <definedName name="SCSORT1_DC_3.5.27.1" comment="&lt;&lt;Imported From CATS&gt;&gt;" hidden="1">88040</definedName>
    <definedName name="SCSORT1_DC_3.5.27.2" comment="&lt;&lt;Imported From CATS&gt;&gt;" hidden="1">160000</definedName>
    <definedName name="SCSORT1_DC_3.5.27.3" comment="&lt;&lt;Imported From CATS&gt;&gt;" hidden="1">160000</definedName>
    <definedName name="SCSORT1_DC_3.5.27.4" comment="&lt;&lt;Imported From CATS&gt;&gt;" hidden="1">0</definedName>
    <definedName name="SCSORT1_DC_3.5.28.1" comment="&lt;&lt;Imported From CATS&gt;&gt;" hidden="1">6400000</definedName>
    <definedName name="SCSORT1_DC_3.5.28.2" comment="&lt;&lt;Imported From CATS&gt;&gt;" hidden="1">421200</definedName>
    <definedName name="SCSORT1_DC_3.5.28.3" comment="&lt;&lt;Imported From CATS&gt;&gt;" hidden="1">0</definedName>
    <definedName name="SCSORT1_DC_3.5.29" comment="&lt;&lt;Imported From CATS&gt;&gt;" hidden="1">0</definedName>
    <definedName name="SCSORT1_DC_3.5.30" comment="&lt;&lt;Imported From CATS&gt;&gt;" hidden="1">2748434</definedName>
    <definedName name="SCSORT1_DC_3.5.31" comment="&lt;&lt;Imported From CATS&gt;&gt;" hidden="1">0</definedName>
    <definedName name="SCSORT1_DC_3.5.40" comment="&lt;&lt;Imported From CATS&gt;&gt;" hidden="1">2748434</definedName>
    <definedName name="SCSORT1_DC_3.5.41" comment="&lt;&lt;Imported From CATS&gt;&gt;" hidden="1">0</definedName>
    <definedName name="SCSORT1_DC_3.5.50" comment="&lt;&lt;Imported From CATS&gt;&gt;" hidden="1">3407700</definedName>
    <definedName name="SCSORT1_DC_3.5.51" comment="&lt;&lt;Imported From CATS&gt;&gt;" hidden="1">2985403</definedName>
    <definedName name="SCSORT1_DC_3.5.52" comment="&lt;&lt;Imported From CATS&gt;&gt;" hidden="1">2985403</definedName>
    <definedName name="SCSORT1_DC_3.5.53.1" comment="&lt;&lt;Imported From CATS&gt;&gt;" hidden="1">120000</definedName>
    <definedName name="SCSORT1_DC_3.5.53.2" comment="&lt;&lt;Imported From CATS&gt;&gt;" hidden="1">0</definedName>
    <definedName name="SCSORT1_DC_3.5.53.3" comment="&lt;&lt;Imported From CATS&gt;&gt;" hidden="1">0</definedName>
    <definedName name="SCSORT1_DC_3.5.53.4" comment="&lt;&lt;Imported From CATS&gt;&gt;" hidden="1">0</definedName>
    <definedName name="SCSORT1_DC_3.5.54" comment="&lt;&lt;Imported From CATS&gt;&gt;" hidden="1">0</definedName>
    <definedName name="SCSORT1_DC_3.5.55" comment="&lt;&lt;Imported From CATS&gt;&gt;" hidden="1">0</definedName>
    <definedName name="SCSORT1_DC_3.5.56" comment="&lt;&lt;Imported From CATS&gt;&gt;" hidden="1">0</definedName>
    <definedName name="SCSORT1_DC_3.5.57" comment="&lt;&lt;Imported From CATS&gt;&gt;" hidden="1">0</definedName>
    <definedName name="SCSORT1_DC_3.5.60" comment="&lt;&lt;Imported From CATS&gt;&gt;" hidden="1">3348447</definedName>
    <definedName name="SCSORT1_DC_3.5.61" comment="&lt;&lt;Imported From CATS&gt;&gt;" hidden="1">2044160</definedName>
    <definedName name="SCSORT1_DC_3.5.70" comment="&lt;&lt;Imported From CATS&gt;&gt;" hidden="1">277440</definedName>
    <definedName name="SCSORT1_DC_3.5.71" comment="&lt;&lt;Imported From CATS&gt;&gt;" hidden="1">295120</definedName>
    <definedName name="SCSORT1_DC_3.5.72" comment="&lt;&lt;Imported From CATS&gt;&gt;" hidden="1">176480</definedName>
    <definedName name="SCSORT1_DC_3.5.73" comment="&lt;&lt;Imported From CATS&gt;&gt;" hidden="1">121840</definedName>
    <definedName name="SCSORT1_DC_3.5.74" comment="&lt;&lt;Imported From CATS&gt;&gt;" hidden="1">82240</definedName>
    <definedName name="SCSORT1_DC_3.5.75" comment="&lt;&lt;Imported From CATS&gt;&gt;" hidden="1">298400</definedName>
    <definedName name="SCSORT1_DC_3.5.76" comment="&lt;&lt;Imported From CATS&gt;&gt;" hidden="1">0</definedName>
    <definedName name="SCSORT1_DC_3.5.77.1" comment="&lt;&lt;Imported From CATS&gt;&gt;" hidden="1">24560</definedName>
    <definedName name="SCSORT1_DC_3.5.77.2" comment="&lt;&lt;Imported From CATS&gt;&gt;" hidden="1">135280</definedName>
    <definedName name="SCSORT1_DC_3.5.77.3" comment="&lt;&lt;Imported From CATS&gt;&gt;" hidden="1">26560</definedName>
    <definedName name="SCSORT1_DC_3.5.77.4" comment="&lt;&lt;Imported From CATS&gt;&gt;" hidden="1">52160</definedName>
    <definedName name="SCSORT1_DC_3.5.78" comment="&lt;&lt;Imported From CATS&gt;&gt;" hidden="1">326240</definedName>
    <definedName name="SCSORT1_DC_3.5.79" comment="&lt;&lt;Imported From CATS&gt;&gt;" hidden="1">346960</definedName>
    <definedName name="SCSORT1_DC_3.5.80" comment="&lt;&lt;Imported From CATS&gt;&gt;" hidden="1">207600</definedName>
    <definedName name="SCSORT1_DC_3.5.81" comment="&lt;&lt;Imported From CATS&gt;&gt;" hidden="1">143280</definedName>
    <definedName name="SCSORT1_DC_3.5.82" comment="&lt;&lt;Imported From CATS&gt;&gt;" hidden="1">96720</definedName>
    <definedName name="SCSORT1_DC_3.5.83" comment="&lt;&lt;Imported From CATS&gt;&gt;" hidden="1">1856000</definedName>
    <definedName name="SCSORT1_DC_3.5.84" comment="&lt;&lt;Imported From CATS&gt;&gt;" hidden="1">0</definedName>
    <definedName name="SCSORT1_DC_3.5.85" comment="&lt;&lt;Imported From CATS&gt;&gt;" hidden="1">0</definedName>
    <definedName name="SCSORT1_DC_3.5.90" comment="&lt;&lt;Imported From CATS&gt;&gt;" hidden="1">0</definedName>
    <definedName name="SCSORT1_DC_3.5.91" comment="&lt;&lt;Imported From CATS&gt;&gt;" hidden="1">0</definedName>
    <definedName name="SCSORT1_DC_3.6.10.1" comment="&lt;&lt;Imported From CATS&gt;&gt;" hidden="1">0</definedName>
    <definedName name="SCSORT1_DC_3.6.10.2" comment="&lt;&lt;Imported From CATS&gt;&gt;" hidden="1">0</definedName>
    <definedName name="SCSORT1_DC_3.6.10.3" comment="&lt;&lt;Imported From CATS&gt;&gt;" hidden="1">0</definedName>
    <definedName name="SCSORT1_DC_3.6.11" comment="&lt;&lt;Imported From CATS&gt;&gt;" hidden="1">408830</definedName>
    <definedName name="SCSORT1_DC_3.6.12.1" comment="&lt;&lt;Imported From CATS&gt;&gt;" hidden="1">65252</definedName>
    <definedName name="SCSORT1_DC_3.6.12.2" comment="&lt;&lt;Imported From CATS&gt;&gt;" hidden="1">69398</definedName>
    <definedName name="SCSORT1_DC_3.6.12.3" comment="&lt;&lt;Imported From CATS&gt;&gt;" hidden="1">41512</definedName>
    <definedName name="SCSORT1_DC_3.6.12.4" comment="&lt;&lt;Imported From CATS&gt;&gt;" hidden="1">28660</definedName>
    <definedName name="SCSORT1_DC_3.6.12.5" comment="&lt;&lt;Imported From CATS&gt;&gt;" hidden="1">19350</definedName>
    <definedName name="SCSORT1_DC_3.6.12.6" comment="&lt;&lt;Imported From CATS&gt;&gt;" hidden="1">151676</definedName>
    <definedName name="SCSORT1_DC_3.6.12.7" comment="&lt;&lt;Imported From CATS&gt;&gt;" hidden="1">3527808</definedName>
    <definedName name="SCSORT1_DC_3.6.13" comment="&lt;&lt;Imported From CATS&gt;&gt;" hidden="1">0</definedName>
    <definedName name="SCSORT1_DC_3.6.14" comment="&lt;&lt;Imported From CATS&gt;&gt;" hidden="1">190000</definedName>
    <definedName name="SCSORT1_DC_3.6.7" comment="&lt;&lt;Imported From CATS&gt;&gt;" hidden="1">1094147</definedName>
    <definedName name="SCSORT1_DC_3.6.8.1" comment="&lt;&lt;Imported From CATS&gt;&gt;" hidden="1">277573</definedName>
    <definedName name="SCSORT1_DC_3.6.8.2" comment="&lt;&lt;Imported From CATS&gt;&gt;" hidden="1">157835</definedName>
    <definedName name="SCSORT1_DC_3.6.8.3" comment="&lt;&lt;Imported From CATS&gt;&gt;" hidden="1">119808</definedName>
    <definedName name="SCSORT1_DC_3.6.8.4" comment="&lt;&lt;Imported From CATS&gt;&gt;" hidden="1">150748</definedName>
    <definedName name="SCSORT1_DC_3.6.8.5" comment="&lt;&lt;Imported From CATS&gt;&gt;" hidden="1">588305</definedName>
    <definedName name="SCSORT1_DC_3.6.9" comment="&lt;&lt;Imported From CATS&gt;&gt;" hidden="1">0</definedName>
    <definedName name="SCSORT1_DC_3.6.9A" comment="&lt;&lt;Imported From CATS&gt;&gt;" hidden="1">0</definedName>
    <definedName name="SCSORT1_DC_3.7.30" comment="&lt;&lt;Imported From CATS&gt;&gt;" hidden="1">0</definedName>
    <definedName name="SCSORT1_DC_3.7.31" comment="&lt;&lt;Imported From CATS&gt;&gt;" hidden="1">0</definedName>
    <definedName name="SCSORT1_DC_3.7.32" comment="&lt;&lt;Imported From CATS&gt;&gt;" hidden="1">0</definedName>
    <definedName name="SCSORT1_DC_3.7.33" comment="&lt;&lt;Imported From CATS&gt;&gt;" hidden="1">0</definedName>
    <definedName name="SCSORT1_DC_3.8.1.1" comment="&lt;&lt;Imported From CATS&gt;&gt;" hidden="1">0</definedName>
    <definedName name="SCSORT1_DC_3.8.1.2" comment="&lt;&lt;Imported From CATS&gt;&gt;" hidden="1">0</definedName>
    <definedName name="SCSORT1_DC_3.8.1.3" comment="&lt;&lt;Imported From CATS&gt;&gt;" hidden="1">0</definedName>
    <definedName name="SCSORT1_DC_3.8.1.4" comment="&lt;&lt;Imported From CATS&gt;&gt;" hidden="1">0</definedName>
    <definedName name="SCSORT1_DC_3.8.1.5" comment="&lt;&lt;Imported From CATS&gt;&gt;" hidden="1">0</definedName>
    <definedName name="SCSORT1_DC_3.8.1.6" comment="&lt;&lt;Imported From CATS&gt;&gt;" hidden="1">0</definedName>
    <definedName name="SCSORT1_DC_3.8.1.7" comment="&lt;&lt;Imported From CATS&gt;&gt;" hidden="1">0</definedName>
    <definedName name="SCSORT1_DC_3.8.2" comment="&lt;&lt;Imported From CATS&gt;&gt;" hidden="1">0</definedName>
    <definedName name="SCSORT1_DC_3.8.3" comment="&lt;&lt;Imported From CATS&gt;&gt;" hidden="1">0</definedName>
    <definedName name="SCSORT1_DC_3.8.4.1.1" comment="&lt;&lt;Imported From CATS&gt;&gt;" hidden="1">0</definedName>
    <definedName name="SCSORT1_DC_3.8.4.1.2" comment="&lt;&lt;Imported From CATS&gt;&gt;" hidden="1">0</definedName>
    <definedName name="SCSORT1_DC_3.8.4.1.3" comment="&lt;&lt;Imported From CATS&gt;&gt;" hidden="1">0</definedName>
    <definedName name="SCSORT1_DC_3.8.4.1.4" comment="&lt;&lt;Imported From CATS&gt;&gt;" hidden="1">0</definedName>
    <definedName name="SCSORT1_DC_3.8.4.1.5" comment="&lt;&lt;Imported From CATS&gt;&gt;" hidden="1">0</definedName>
    <definedName name="SCSORT1_DC_3.8.4.1.6" comment="&lt;&lt;Imported From CATS&gt;&gt;" hidden="1">0</definedName>
    <definedName name="SCSORT1_DC_3.8.4.1.7" comment="&lt;&lt;Imported From CATS&gt;&gt;" hidden="1">0</definedName>
    <definedName name="SCSORT1_DC_3.8.4.2" comment="&lt;&lt;Imported From CATS&gt;&gt;" hidden="1">0</definedName>
    <definedName name="SCSORT1_DC_3.8.4.3" comment="&lt;&lt;Imported From CATS&gt;&gt;" hidden="1">0</definedName>
    <definedName name="SCSORT1_DC_3.8.4.4" comment="&lt;&lt;Imported From CATS&gt;&gt;" hidden="1">0</definedName>
    <definedName name="SCSORT1_DC_LRVLC" comment="&lt;&lt;Imported From CATS&gt;&gt;" hidden="1">0</definedName>
    <definedName name="Sculpt">#REF!</definedName>
    <definedName name="Sculpt_Adjustment">#REF!</definedName>
    <definedName name="Sculpt_Debt_Repayments">#REF!</definedName>
    <definedName name="Sculpt_Start">#REF!</definedName>
    <definedName name="Sculpt_Target_1">#REF!</definedName>
    <definedName name="Sculpt_Target_2">#REF!</definedName>
    <definedName name="Sculpt_Target_Change_Date">#REF!</definedName>
    <definedName name="SCurve_Prcnt" localSheetId="5">#REF!</definedName>
    <definedName name="SCurve_Prcnt" localSheetId="6">#REF!</definedName>
    <definedName name="SCurve_Prcnt">#REF!</definedName>
    <definedName name="SD" localSheetId="5">#REF!</definedName>
    <definedName name="SD" localSheetId="6">#REF!</definedName>
    <definedName name="SD">#REF!</definedName>
    <definedName name="S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SDFASFASDF" localSheetId="5" hidden="1">#REF!</definedName>
    <definedName name="SDFASFASDF" localSheetId="6" hidden="1">#REF!</definedName>
    <definedName name="SDFASFASDF" hidden="1">#REF!</definedName>
    <definedName name="sdfdf" hidden="1">{"'장비'!$A$3:$M$12"}</definedName>
    <definedName name="sdfgfdg" hidden="1">{#N/A,#N/A,FALSE,"손익표지";#N/A,#N/A,FALSE,"손익계산";#N/A,#N/A,FALSE,"일반관리비";#N/A,#N/A,FALSE,"영업외수익";#N/A,#N/A,FALSE,"영업외비용";#N/A,#N/A,FALSE,"매출액";#N/A,#N/A,FALSE,"요약손익";#N/A,#N/A,FALSE,"요약대차";#N/A,#N/A,FALSE,"매출채권현황";#N/A,#N/A,FALSE,"매출채권명세"}</definedName>
    <definedName name="sdfgfdg_1" hidden="1">{#N/A,#N/A,FALSE,"손익표지";#N/A,#N/A,FALSE,"손익계산";#N/A,#N/A,FALSE,"일반관리비";#N/A,#N/A,FALSE,"영업외수익";#N/A,#N/A,FALSE,"영업외비용";#N/A,#N/A,FALSE,"매출액";#N/A,#N/A,FALSE,"요약손익";#N/A,#N/A,FALSE,"요약대차";#N/A,#N/A,FALSE,"매출채권현황";#N/A,#N/A,FALSE,"매출채권명세"}</definedName>
    <definedName name="sdfhsdfsd" hidden="1">{#N/A,#N/A,FALSE,"손익표지";#N/A,#N/A,FALSE,"손익계산";#N/A,#N/A,FALSE,"일반관리비";#N/A,#N/A,FALSE,"영업외수익";#N/A,#N/A,FALSE,"영업외비용";#N/A,#N/A,FALSE,"매출액";#N/A,#N/A,FALSE,"요약손익";#N/A,#N/A,FALSE,"요약대차";#N/A,#N/A,FALSE,"매출채권현황";#N/A,#N/A,FALSE,"매출채권명세"}</definedName>
    <definedName name="sdfhsdfsd_1" hidden="1">{#N/A,#N/A,FALSE,"손익표지";#N/A,#N/A,FALSE,"손익계산";#N/A,#N/A,FALSE,"일반관리비";#N/A,#N/A,FALSE,"영업외수익";#N/A,#N/A,FALSE,"영업외비용";#N/A,#N/A,FALSE,"매출액";#N/A,#N/A,FALSE,"요약손익";#N/A,#N/A,FALSE,"요약대차";#N/A,#N/A,FALSE,"매출채권현황";#N/A,#N/A,FALSE,"매출채권명세"}</definedName>
    <definedName name="sdfsdghsa" hidden="1">{"Cover",#N/A,TRUE,"Cover";"TOC",#N/A,TRUE,"TOC";"Assumptions",#N/A,TRUE,"Assum";"Income Statement",#N/A,TRUE,"Base";"Rev_opExp",#N/A,TRUE,"Base";"Interest",#N/A,TRUE,"Base";"Balance Sheets",#N/A,TRUE,"Base";"Cash Flow",#N/A,TRUE,"Base";"CovTest",#N/A,TRUE,"Base";"CovTest WKS",#N/A,TRUE,"Base"}</definedName>
    <definedName name="sdfsdghsa_1" hidden="1">{"Cover",#N/A,TRUE,"Cover";"TOC",#N/A,TRUE,"TOC";"Assumptions",#N/A,TRUE,"Assum";"Income Statement",#N/A,TRUE,"Base";"Rev_opExp",#N/A,TRUE,"Base";"Interest",#N/A,TRUE,"Base";"Balance Sheets",#N/A,TRUE,"Base";"Cash Flow",#N/A,TRUE,"Base";"CovTest",#N/A,TRUE,"Base";"CovTest WKS",#N/A,TRUE,"Base"}</definedName>
    <definedName name="sdg" localSheetId="5" hidden="1">#REF!</definedName>
    <definedName name="sdg" localSheetId="6" hidden="1">#REF!</definedName>
    <definedName name="sdg" hidden="1">#REF!</definedName>
    <definedName name="sds"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SECTCOST" localSheetId="5">#REF!</definedName>
    <definedName name="SECTCOST" localSheetId="6">#REF!</definedName>
    <definedName name="SECTCOST">#REF!</definedName>
    <definedName name="secured" hidden="1">{#N/A,#N/A,FALSE,"General";#N/A,#N/A,FALSE,"DMU";#N/A,#N/A,FALSE,"Breakdown";#N/A,#N/A,FALSE,"Traction";#N/A,#N/A,FALSE,"Bogie &amp; Carbody";#N/A,#N/A,FALSE,"Auxiliaries";#N/A,#N/A,FALSE,"Braking";#N/A,#N/A,FALSE,"Electric";#N/A,#N/A,FALSE,"Comfort";#N/A,#N/A,FALSE,"Interiors";#N/A,#N/A,FALSE,"Exterior"}</definedName>
    <definedName name="SecuredStatus">#REF!</definedName>
    <definedName name="selecc">#REF!</definedName>
    <definedName name="SELECTOR_NIVEL" localSheetId="5">#REF!</definedName>
    <definedName name="SELECTOR_NIVEL" localSheetId="6">#REF!</definedName>
    <definedName name="SELECTOR_NIVEL">#REF!</definedName>
    <definedName name="SELECTOR_TIPOLOGIA" localSheetId="5">#REF!</definedName>
    <definedName name="SELECTOR_TIPOLOGIA" localSheetId="6">#REF!</definedName>
    <definedName name="SELECTOR_TIPOLOGIA">#REF!</definedName>
    <definedName name="Sell_Rate_Roundup">#REF!</definedName>
    <definedName name="SELLINGFACTOR">#REF!</definedName>
    <definedName name="sencount">1</definedName>
    <definedName name="Sens_IRR" localSheetId="5">#REF!</definedName>
    <definedName name="Sens_IRR" localSheetId="6">#REF!</definedName>
    <definedName name="Sens_IRR">#REF!</definedName>
    <definedName name="Sens_Timing" localSheetId="5">#REF!</definedName>
    <definedName name="Sens_Timing" localSheetId="6">#REF!</definedName>
    <definedName name="Sens_Timing">#REF!</definedName>
    <definedName name="Sensitivities_Active">#REF!</definedName>
    <definedName name="Sensitivity_on_Output" localSheetId="5">#REF!</definedName>
    <definedName name="Sensitivity_on_Output" localSheetId="6">#REF!</definedName>
    <definedName name="Sensitivity_on_Output">#REF!</definedName>
    <definedName name="Sep">#REF!</definedName>
    <definedName name="SERV" localSheetId="5">#REF!</definedName>
    <definedName name="SERV" localSheetId="6">#REF!</definedName>
    <definedName name="SERV">#REF!</definedName>
    <definedName name="ServerLic" localSheetId="5">#REF!</definedName>
    <definedName name="ServerLic" localSheetId="6">#REF!</definedName>
    <definedName name="ServerLic">#REF!</definedName>
    <definedName name="Service_Factor__Days_year" localSheetId="5">#REF!</definedName>
    <definedName name="Service_Factor__Days_year" localSheetId="6">#REF!</definedName>
    <definedName name="Service_Factor__Days_year">#REF!</definedName>
    <definedName name="Services2" hidden="1">{#N/A,#N/A,FALSE,"Pricing";#N/A,#N/A,FALSE,"Summary";#N/A,#N/A,FALSE,"CompProd";#N/A,#N/A,FALSE,"CompJobhrs";#N/A,#N/A,FALSE,"Escalation";#N/A,#N/A,FALSE,"Contingency";#N/A,#N/A,FALSE,"GM";#N/A,#N/A,FALSE,"CompWage";#N/A,#N/A,FALSE,"costSum"}</definedName>
    <definedName name="Setup" localSheetId="5">#REF!</definedName>
    <definedName name="Setup" localSheetId="6">#REF!</definedName>
    <definedName name="Setup">#REF!</definedName>
    <definedName name="SFALLOC">#REF!</definedName>
    <definedName name="SFC">#REF!</definedName>
    <definedName name="SFCOSTS">#REF!</definedName>
    <definedName name="sffff" hidden="1">{#N/A,#N/A,FALSE,"SumD";#N/A,#N/A,FALSE,"ElecD";#N/A,#N/A,FALSE,"MechD";#N/A,#N/A,FALSE,"GeotD";#N/A,#N/A,FALSE,"PrcsD";#N/A,#N/A,FALSE,"TunnD";#N/A,#N/A,FALSE,"CivlD";#N/A,#N/A,FALSE,"NtwkD";#N/A,#N/A,FALSE,"EstgD";#N/A,#N/A,FALSE,"PEngD"}</definedName>
    <definedName name="sfgsdfg" localSheetId="5" hidden="1">#REF!</definedName>
    <definedName name="sfgsdfg" localSheetId="6" hidden="1">#REF!</definedName>
    <definedName name="sfgsdfg" hidden="1">#REF!</definedName>
    <definedName name="SGD" localSheetId="5">#REF!</definedName>
    <definedName name="SGD" localSheetId="6">#REF!</definedName>
    <definedName name="SGD">#REF!</definedName>
    <definedName name="SGDtoHKD">#REF!</definedName>
    <definedName name="SGDtoUSD">#REF!</definedName>
    <definedName name="Sheetname1" localSheetId="5">#REF!</definedName>
    <definedName name="Sheetname1" localSheetId="6">#REF!</definedName>
    <definedName name="Sheetname1">#REF!</definedName>
    <definedName name="Sheetname10" localSheetId="5">#REF!</definedName>
    <definedName name="Sheetname10" localSheetId="6">#REF!</definedName>
    <definedName name="Sheetname10">#REF!</definedName>
    <definedName name="Sheetname11" localSheetId="5">#REF!</definedName>
    <definedName name="Sheetname11" localSheetId="6">#REF!</definedName>
    <definedName name="Sheetname11">#REF!</definedName>
    <definedName name="Sheetname12" localSheetId="5">#REF!</definedName>
    <definedName name="Sheetname12" localSheetId="6">#REF!</definedName>
    <definedName name="Sheetname12">#REF!</definedName>
    <definedName name="Sheetname13" localSheetId="5">#REF!</definedName>
    <definedName name="Sheetname13" localSheetId="6">#REF!</definedName>
    <definedName name="Sheetname13">#REF!</definedName>
    <definedName name="Sheetname14" localSheetId="5">#REF!</definedName>
    <definedName name="Sheetname14" localSheetId="6">#REF!</definedName>
    <definedName name="Sheetname14">#REF!</definedName>
    <definedName name="Sheetname15" localSheetId="5">#REF!</definedName>
    <definedName name="Sheetname15" localSheetId="6">#REF!</definedName>
    <definedName name="Sheetname15">#REF!</definedName>
    <definedName name="Sheetname16" localSheetId="5">#REF!</definedName>
    <definedName name="Sheetname16" localSheetId="6">#REF!</definedName>
    <definedName name="Sheetname16">#REF!</definedName>
    <definedName name="Sheetname17" localSheetId="5">#REF!</definedName>
    <definedName name="Sheetname17" localSheetId="6">#REF!</definedName>
    <definedName name="Sheetname17">#REF!</definedName>
    <definedName name="Sheetname18" localSheetId="5">#REF!</definedName>
    <definedName name="Sheetname18" localSheetId="6">#REF!</definedName>
    <definedName name="Sheetname18">#REF!</definedName>
    <definedName name="Sheetname19" localSheetId="5">#REF!</definedName>
    <definedName name="Sheetname19" localSheetId="6">#REF!</definedName>
    <definedName name="Sheetname19">#REF!</definedName>
    <definedName name="Sheetname2" localSheetId="5">#REF!</definedName>
    <definedName name="Sheetname2" localSheetId="6">#REF!</definedName>
    <definedName name="Sheetname2">#REF!</definedName>
    <definedName name="Sheetname20" localSheetId="5">#REF!</definedName>
    <definedName name="Sheetname20" localSheetId="6">#REF!</definedName>
    <definedName name="Sheetname20">#REF!</definedName>
    <definedName name="Sheetname3" localSheetId="5">#REF!</definedName>
    <definedName name="Sheetname3" localSheetId="6">#REF!</definedName>
    <definedName name="Sheetname3">#REF!</definedName>
    <definedName name="Sheetname4" localSheetId="5">#REF!</definedName>
    <definedName name="Sheetname4" localSheetId="6">#REF!</definedName>
    <definedName name="Sheetname4">#REF!</definedName>
    <definedName name="Sheetname5" localSheetId="5">#REF!</definedName>
    <definedName name="Sheetname5" localSheetId="6">#REF!</definedName>
    <definedName name="Sheetname5">#REF!</definedName>
    <definedName name="Sheetname6" localSheetId="5">#REF!</definedName>
    <definedName name="Sheetname6" localSheetId="6">#REF!</definedName>
    <definedName name="Sheetname6">#REF!</definedName>
    <definedName name="Sheetname7" localSheetId="5">#REF!</definedName>
    <definedName name="Sheetname7" localSheetId="6">#REF!</definedName>
    <definedName name="Sheetname7">#REF!</definedName>
    <definedName name="Sheetname8" localSheetId="5">#REF!</definedName>
    <definedName name="Sheetname8" localSheetId="6">#REF!</definedName>
    <definedName name="Sheetname8">#REF!</definedName>
    <definedName name="Sheetname9" localSheetId="5">#REF!</definedName>
    <definedName name="Sheetname9" localSheetId="6">#REF!</definedName>
    <definedName name="Sheetname9">#REF!</definedName>
    <definedName name="SheetStatus" localSheetId="5">#REF!</definedName>
    <definedName name="SheetStatus" localSheetId="6">#REF!</definedName>
    <definedName name="SheetStatus">#REF!</definedName>
    <definedName name="SHELTER" hidden="1">{#N/A,#N/A,TRUE,"Basic";#N/A,#N/A,TRUE,"EXT-TABLE";#N/A,#N/A,TRUE,"STEEL";#N/A,#N/A,TRUE,"INT-Table";#N/A,#N/A,TRUE,"STEEL";#N/A,#N/A,TRUE,"Door"}</definedName>
    <definedName name="SHELTER_1" hidden="1">{#N/A,#N/A,TRUE,"Basic";#N/A,#N/A,TRUE,"EXT-TABLE";#N/A,#N/A,TRUE,"STEEL";#N/A,#N/A,TRUE,"INT-Table";#N/A,#N/A,TRUE,"STEEL";#N/A,#N/A,TRUE,"Door"}</definedName>
    <definedName name="shfo" hidden="1">{#N/A,#N/A,FALSE,"구조2"}</definedName>
    <definedName name="shgrsth">"Not Started"</definedName>
    <definedName name="shutt" localSheetId="5" hidden="1">#REF!</definedName>
    <definedName name="shutt" localSheetId="6" hidden="1">#REF!</definedName>
    <definedName name="shutt" hidden="1">#REF!</definedName>
    <definedName name="SINERGY">#REF!</definedName>
    <definedName name="SIST.C.INC"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SIST.C.INC_1"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Site" hidden="1">{"'8'!$B$1:$I$46"}</definedName>
    <definedName name="Site_1" hidden="1">{"'8'!$B$1:$I$46"}</definedName>
    <definedName name="site_ops" localSheetId="5">#REF!</definedName>
    <definedName name="site_ops" localSheetId="6">#REF!</definedName>
    <definedName name="site_ops">#REF!</definedName>
    <definedName name="SJOSJOJI" localSheetId="5" hidden="1">#REF!</definedName>
    <definedName name="SJOSJOJI" localSheetId="6" hidden="1">#REF!</definedName>
    <definedName name="SJOSJOJI" hidden="1">#REF!</definedName>
    <definedName name="sk" hidden="1">{#N/A,#N/A,FALSE,"손익표지";#N/A,#N/A,FALSE,"손익계산";#N/A,#N/A,FALSE,"일반관리비";#N/A,#N/A,FALSE,"영업외수익";#N/A,#N/A,FALSE,"영업외비용";#N/A,#N/A,FALSE,"매출액";#N/A,#N/A,FALSE,"요약손익";#N/A,#N/A,FALSE,"요약대차";#N/A,#N/A,FALSE,"매출채권현황";#N/A,#N/A,FALSE,"매출채권명세"}</definedName>
    <definedName name="sk_1" hidden="1">{#N/A,#N/A,FALSE,"손익표지";#N/A,#N/A,FALSE,"손익계산";#N/A,#N/A,FALSE,"일반관리비";#N/A,#N/A,FALSE,"영업외수익";#N/A,#N/A,FALSE,"영업외비용";#N/A,#N/A,FALSE,"매출액";#N/A,#N/A,FALSE,"요약손익";#N/A,#N/A,FALSE,"요약대차";#N/A,#N/A,FALSE,"매출채권현황";#N/A,#N/A,FALSE,"매출채권명세"}</definedName>
    <definedName name="SKDFJASLKJDFASKLJDFSKLA" localSheetId="5" hidden="1">#REF!</definedName>
    <definedName name="SKDFJASLKJDFASKLJDFSKLA" localSheetId="6" hidden="1">#REF!</definedName>
    <definedName name="SKDFJASLKJDFASKLJDFSKLA" hidden="1">#REF!</definedName>
    <definedName name="skdn" hidden="1">{"key inputs",#N/A,TRUE,"Key Inputs";"key outputs",#N/A,TRUE,"Outputs";"Other inputs",#N/A,TRUE,"Other Inputs";"Revenue",#N/A,TRUE,"Rev"}</definedName>
    <definedName name="SKILLSLOOK">#REF!</definedName>
    <definedName name="SL_CB">#REF!</definedName>
    <definedName name="SL_Costs_Tax_Rate">#REF!</definedName>
    <definedName name="SL_Ongoing_Amt">#REF!</definedName>
    <definedName name="SL_Refund_Proportion">#REF!</definedName>
    <definedName name="SL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slu" localSheetId="5">#REF!</definedName>
    <definedName name="slu" localSheetId="6">#REF!</definedName>
    <definedName name="slu">#REF!</definedName>
    <definedName name="Smithfield" localSheetId="5">#REF!</definedName>
    <definedName name="Smithfield" localSheetId="6">#REF!</definedName>
    <definedName name="Smithfield">#REF!</definedName>
    <definedName name="SMPC_AP_Resize">#REF!</definedName>
    <definedName name="SMPC_Assumption">#REF!</definedName>
    <definedName name="SMPC_Balance_Rem">#REF!</definedName>
    <definedName name="SMPC_Date">#REF!</definedName>
    <definedName name="SMPC_Date_Min">#REF!</definedName>
    <definedName name="SMPC_Date_Qtr">#REF!</definedName>
    <definedName name="SMPC_Delay_Months">#REF!</definedName>
    <definedName name="SMPC_Name">#REF!</definedName>
    <definedName name="SMPC_Pmt_Amt_Resize">#REF!</definedName>
    <definedName name="SMPC_Principal_Sens_Amount">#REF!</definedName>
    <definedName name="SMPC_Principal_Sens_Dates">#REF!</definedName>
    <definedName name="SMPC_Stored_Dates">#REF!</definedName>
    <definedName name="SMPC_Stored_Values">#REF!</definedName>
    <definedName name="SOLAR">#REF!</definedName>
    <definedName name="solver_adj" hidden="1">#REF!</definedName>
    <definedName name="solver_cvg" hidden="1">0.001</definedName>
    <definedName name="solver_drv" hidden="1">1</definedName>
    <definedName name="solver_est" hidden="1">1</definedName>
    <definedName name="solver_itr" hidden="1">100</definedName>
    <definedName name="solver_lin" hidden="1">2</definedName>
    <definedName name="solver_neg" hidden="1">2</definedName>
    <definedName name="solver_num" hidden="1">1</definedName>
    <definedName name="solver_nwt" hidden="1">1</definedName>
    <definedName name="solver_opt" hidden="1">#REF!</definedName>
    <definedName name="solver_pre" hidden="1">0.000001</definedName>
    <definedName name="solver_rel1" hidden="1">2</definedName>
    <definedName name="solver_rhs1" hidden="1">17</definedName>
    <definedName name="solver_scl" hidden="1">2</definedName>
    <definedName name="solver_sho" hidden="1">2</definedName>
    <definedName name="solver_tim" hidden="1">100</definedName>
    <definedName name="solver_tol" hidden="1">0.05</definedName>
    <definedName name="solver_typ" hidden="1">1</definedName>
    <definedName name="solver_val" hidden="1">0</definedName>
    <definedName name="SourceFileName">#REF!</definedName>
    <definedName name="sp"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acing" localSheetId="5">#REF!</definedName>
    <definedName name="spacing" localSheetId="6">#REF!</definedName>
    <definedName name="spacing">#REF!</definedName>
    <definedName name="SPARE">#REF!</definedName>
    <definedName name="SPEA"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ialPrice" localSheetId="5" hidden="1">#REF!</definedName>
    <definedName name="SpecialPrice" localSheetId="6" hidden="1">#REF!</definedName>
    <definedName name="SpecialPrice" hidden="1">#REF!</definedName>
    <definedName name="spec구매"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판매"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gd.xls" hidden="1">{#N/A,#N/A,FALSE,"사업총괄";#N/A,#N/A,FALSE,"장비사업";#N/A,#N/A,FALSE,"철구사업";#N/A,#N/A,FALSE,"준설사업"}</definedName>
    <definedName name="spgd_1" hidden="1">{#N/A,#N/A,FALSE,"사업총괄";#N/A,#N/A,FALSE,"장비사업";#N/A,#N/A,FALSE,"철구사업";#N/A,#N/A,FALSE,"준설사업"}</definedName>
    <definedName name="spgd_1.xls"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Split_for_Comparison_Table__M_Barker" localSheetId="5">#REF!</definedName>
    <definedName name="Split_for_Comparison_Table__M_Barker" localSheetId="6">#REF!</definedName>
    <definedName name="Split_for_Comparison_Table__M_Barker">#REF!</definedName>
    <definedName name="Split_for_ISL_WIL_SIL" localSheetId="5">#REF!</definedName>
    <definedName name="Split_for_ISL_WIL_SIL" localSheetId="6">#REF!</definedName>
    <definedName name="Split_for_ISL_WIL_SIL">#REF!</definedName>
    <definedName name="spolka" localSheetId="5">#REF!</definedName>
    <definedName name="spolka" localSheetId="6">#REF!</definedName>
    <definedName name="spolka">#REF!</definedName>
    <definedName name="spotA" localSheetId="5">#REF!</definedName>
    <definedName name="spotA" localSheetId="6">#REF!</definedName>
    <definedName name="spotA">#REF!</definedName>
    <definedName name="spotoz" localSheetId="5">#REF!</definedName>
    <definedName name="spotoz" localSheetId="6">#REF!</definedName>
    <definedName name="spotoz">#REF!</definedName>
    <definedName name="spotUS" localSheetId="5">#REF!</definedName>
    <definedName name="spotUS" localSheetId="6">#REF!</definedName>
    <definedName name="spotUS">#REF!</definedName>
    <definedName name="spr">#REF!</definedName>
    <definedName name="SpreadsheetBuilder_1" localSheetId="5" hidden="1">#REF!</definedName>
    <definedName name="SpreadsheetBuilder_1" localSheetId="6" hidden="1">#REF!</definedName>
    <definedName name="SpreadsheetBuilder_1" hidden="1">#REF!</definedName>
    <definedName name="SPV_End_Date_Sensitivity">#REF!</definedName>
    <definedName name="SPV_Real_Costs" localSheetId="5">#REF!</definedName>
    <definedName name="SPV_Real_Costs" localSheetId="6">#REF!</definedName>
    <definedName name="SPV_Real_Costs">#REF!</definedName>
    <definedName name="SPV_Sensitivity">#REF!</definedName>
    <definedName name="SPV_Start_Date_Sensitivity">#REF!</definedName>
    <definedName name="SQDF">#REF!</definedName>
    <definedName name="ss"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ss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SSAssetLife" localSheetId="5">#REF!</definedName>
    <definedName name="SSAssetLife" localSheetId="6">#REF!</definedName>
    <definedName name="SSAssetLife">#REF!</definedName>
    <definedName name="SSCapex_0" localSheetId="5">#REF!</definedName>
    <definedName name="SSCapex_0" localSheetId="6">#REF!</definedName>
    <definedName name="SSCapex_0">#REF!</definedName>
    <definedName name="SSCapex_1" localSheetId="5">#REF!</definedName>
    <definedName name="SSCapex_1" localSheetId="6">#REF!</definedName>
    <definedName name="SSCapex_1">#REF!</definedName>
    <definedName name="SSCapex_2" localSheetId="5">#REF!</definedName>
    <definedName name="SSCapex_2" localSheetId="6">#REF!</definedName>
    <definedName name="SSCapex_2">#REF!</definedName>
    <definedName name="SSCapexEntry_0" localSheetId="5">#REF!</definedName>
    <definedName name="SSCapexEntry_0" localSheetId="6">#REF!</definedName>
    <definedName name="SSCapexEntry_0">#REF!</definedName>
    <definedName name="SSCapexEntry_1" localSheetId="5">#REF!</definedName>
    <definedName name="SSCapexEntry_1" localSheetId="6">#REF!</definedName>
    <definedName name="SSCapexEntry_1">#REF!</definedName>
    <definedName name="SSCapexEntry_2" localSheetId="5">#REF!</definedName>
    <definedName name="SSCapexEntry_2" localSheetId="6">#REF!</definedName>
    <definedName name="SSCapexEntry_2">#REF!</definedName>
    <definedName name="SSCapexIncl" localSheetId="5">#REF!</definedName>
    <definedName name="SSCapexIncl" localSheetId="6">#REF!</definedName>
    <definedName name="SSCapexIncl">#REF!</definedName>
    <definedName name="ssdft" localSheetId="5">#REF!</definedName>
    <definedName name="ssdft" localSheetId="6">#REF!</definedName>
    <definedName name="ssdft">#REF!</definedName>
    <definedName name="SSEffiLoss" localSheetId="5">#REF!</definedName>
    <definedName name="SSEffiLoss" localSheetId="6">#REF!</definedName>
    <definedName name="SSEffiLoss">#REF!</definedName>
    <definedName name="SSGrowth" localSheetId="5">#REF!</definedName>
    <definedName name="SSGrowth" localSheetId="6">#REF!</definedName>
    <definedName name="SSGrowth">#REF!</definedName>
    <definedName name="SSInvCapex" localSheetId="5">#REF!</definedName>
    <definedName name="SSInvCapex" localSheetId="6">#REF!</definedName>
    <definedName name="SSInvCapex">#REF!</definedName>
    <definedName name="SSInvDepr" localSheetId="5">#REF!</definedName>
    <definedName name="SSInvDepr" localSheetId="6">#REF!</definedName>
    <definedName name="SSInvDepr">#REF!</definedName>
    <definedName name="SSOM" localSheetId="5">#REF!</definedName>
    <definedName name="SSOM" localSheetId="6">#REF!</definedName>
    <definedName name="SSOM">#REF!</definedName>
    <definedName name="SSProduction" localSheetId="5">#REF!</definedName>
    <definedName name="SSProduction" localSheetId="6">#REF!</definedName>
    <definedName name="SSProduction">#REF!</definedName>
    <definedName name="sss" hidden="1">{#N/A,#N/A,FALSE,"General";#N/A,#N/A,FALSE,"DMU";#N/A,#N/A,FALSE,"Breakdown";#N/A,#N/A,FALSE,"Traction";#N/A,#N/A,FALSE,"Bogie &amp; Carbody";#N/A,#N/A,FALSE,"Auxiliaries";#N/A,#N/A,FALSE,"Braking";#N/A,#N/A,FALSE,"Electric";#N/A,#N/A,FALSE,"Comfort";#N/A,#N/A,FALSE,"Interiors";#N/A,#N/A,FALSE,"Exterior"}</definedName>
    <definedName name="sss_1" hidden="1">{#N/A,#N/A,TRUE,"Basic";#N/A,#N/A,TRUE,"EXT-TABLE";#N/A,#N/A,TRUE,"STEEL";#N/A,#N/A,TRUE,"INT-Table";#N/A,#N/A,TRUE,"STEEL";#N/A,#N/A,TRUE,"Door"}</definedName>
    <definedName name="sssddfgfg" hidden="1">{#N/A,#N/A,FALSE,"Comparable";#N/A,#N/A,FALSE,"Sommaire";#N/A,#N/A,FALSE,"Rentree";#N/A,#N/A,FALSE,"Centres commerciaux";#N/A,#N/A,FALSE,"Min Tot";#N/A,#N/A,FALSE,"Min Equité";#N/A,#N/A,FALSE,"Prop.Diverses";#N/A,#N/A,FALSE,"Terrains";#N/A,#N/A,FALSE,"Administration";#N/A,#N/A,FALSE,"Autres R.D.";#N/A,#N/A,FALSE,"F.financiers"}</definedName>
    <definedName name="ssshhh" hidden="1">{#N/A,#N/A,FALSE,"SumG";#N/A,#N/A,FALSE,"ElecG";#N/A,#N/A,FALSE,"MechG";#N/A,#N/A,FALSE,"GeotG";#N/A,#N/A,FALSE,"PrcsG";#N/A,#N/A,FALSE,"TunnG";#N/A,#N/A,FALSE,"CivlG";#N/A,#N/A,FALSE,"NtwkG";#N/A,#N/A,FALSE,"EstgG";#N/A,#N/A,FALSE,"PEngG"}</definedName>
    <definedName name="ssss" hidden="1">{#N/A,#N/A,TRUE,"Basic";#N/A,#N/A,TRUE,"EXT-TABLE";#N/A,#N/A,TRUE,"STEEL";#N/A,#N/A,TRUE,"INT-Table";#N/A,#N/A,TRUE,"STEEL";#N/A,#N/A,TRUE,"Door"}</definedName>
    <definedName name="ssss_1" hidden="1">{#N/A,#N/A,TRUE,"Basic";#N/A,#N/A,TRUE,"EXT-TABLE";#N/A,#N/A,TRUE,"STEEL";#N/A,#N/A,TRUE,"INT-Table";#N/A,#N/A,TRUE,"STEEL";#N/A,#N/A,TRUE,"Door"}</definedName>
    <definedName name="sssss" hidden="1">{#N/A,#N/A,FALSE,"SumD";#N/A,#N/A,FALSE,"ElecD";#N/A,#N/A,FALSE,"MechD";#N/A,#N/A,FALSE,"GeotD";#N/A,#N/A,FALSE,"PrcsD";#N/A,#N/A,FALSE,"TunnD";#N/A,#N/A,FALSE,"CivlD";#N/A,#N/A,FALSE,"NtwkD";#N/A,#N/A,FALSE,"EstgD";#N/A,#N/A,FALSE,"PEngD"}</definedName>
    <definedName name="sssssss" hidden="1">{#N/A,#N/A,FALSE,"Comparable";#N/A,#N/A,FALSE,"Sommaire";#N/A,#N/A,FALSE,"Rentree";#N/A,#N/A,FALSE,"Centres commerciaux";#N/A,#N/A,FALSE,"Min Tot";#N/A,#N/A,FALSE,"Min Equité";#N/A,#N/A,FALSE,"Prop.Diverses";#N/A,#N/A,FALSE,"Terrains";#N/A,#N/A,FALSE,"Administration";#N/A,#N/A,FALSE,"Autres R.D.";#N/A,#N/A,FALSE,"F.financiers"}</definedName>
    <definedName name="ssssssssss" hidden="1">{#N/A,#N/A,FALSE,"Adm comp";#N/A,#N/A,FALSE,"Adm ajust";"adm",#N/A,FALSE,"Administration";#N/A,#N/A,FALSE,"Adm Bgt 97 vs Prév. 96";#N/A,#N/A,FALSE,"Adm Bgt 97 vs 96"}</definedName>
    <definedName name="SSWAC" localSheetId="5">#REF!</definedName>
    <definedName name="SSWAC" localSheetId="6">#REF!</definedName>
    <definedName name="SSWAC">#REF!</definedName>
    <definedName name="SSWACC" localSheetId="5">#REF!</definedName>
    <definedName name="SSWACC" localSheetId="6">#REF!</definedName>
    <definedName name="SSWACC">#REF!</definedName>
    <definedName name="st">#REF!</definedName>
    <definedName name="Stage">#REF!</definedName>
    <definedName name="stal" localSheetId="5">#REF!</definedName>
    <definedName name="stal" localSheetId="6">#REF!</definedName>
    <definedName name="stal">#REF!</definedName>
    <definedName name="stare_k1" localSheetId="5">#REF!</definedName>
    <definedName name="stare_k1" localSheetId="6">#REF!</definedName>
    <definedName name="stare_k1">#REF!</definedName>
    <definedName name="stare_k2" localSheetId="5">#REF!</definedName>
    <definedName name="stare_k2" localSheetId="6">#REF!</definedName>
    <definedName name="stare_k2">#REF!</definedName>
    <definedName name="Start_Date">#REF!</definedName>
    <definedName name="StartYear">IF(AND(MONTH(#REF!)=12,DAY(#REF!)=31),YEAR(#REF!)+1,YEAR(#REF!))</definedName>
    <definedName name="State_Capital_Cont_Amount">#REF!</definedName>
    <definedName name="States">#REF!</definedName>
    <definedName name="Station_preferred_optional">#REF!</definedName>
    <definedName name="StationPC" localSheetId="5">#REF!</definedName>
    <definedName name="StationPC" localSheetId="6">#REF!</definedName>
    <definedName name="StationPC">#REF!</definedName>
    <definedName name="Stations___Depots">#REF!</definedName>
    <definedName name="Status">#REF!</definedName>
    <definedName name="StatusList" localSheetId="5">#REF!</definedName>
    <definedName name="StatusList" localSheetId="6">#REF!</definedName>
    <definedName name="StatusList">#REF!</definedName>
    <definedName name="STEEL" localSheetId="5">#REF!</definedName>
    <definedName name="STEEL" localSheetId="6">#REF!</definedName>
    <definedName name="STEEL">#REF!</definedName>
    <definedName name="STIP1200">#REF!</definedName>
    <definedName name="STIP1300">#REF!</definedName>
    <definedName name="STIT8000" localSheetId="5">#REF!</definedName>
    <definedName name="STIT8000" localSheetId="6">#REF!</definedName>
    <definedName name="STIT8000">#REF!</definedName>
    <definedName name="stlist" localSheetId="5">#REF!</definedName>
    <definedName name="stlist" localSheetId="6">#REF!</definedName>
    <definedName name="stlist">#REF!</definedName>
    <definedName name="StockTotal" localSheetId="5">Stock_Nac+Stock_Pala+Stock_Torre+Stock_RestoMat</definedName>
    <definedName name="StockTotal" localSheetId="6">Stock_Nac+Stock_Pala+Stock_Torre+Stock_RestoMat</definedName>
    <definedName name="StockTotal">Stock_Nac+Stock_Pala+Stock_Torre+Stock_RestoMat</definedName>
    <definedName name="Storage" localSheetId="5">#REF!</definedName>
    <definedName name="Storage" localSheetId="6">#REF!</definedName>
    <definedName name="Storage">#REF!</definedName>
    <definedName name="StructuredFinance">#REF!</definedName>
    <definedName name="Stub" localSheetId="5">#REF!</definedName>
    <definedName name="Stub" localSheetId="6">#REF!</definedName>
    <definedName name="Stub">#REF!</definedName>
    <definedName name="SUB" localSheetId="5" hidden="1">#REF!</definedName>
    <definedName name="SUB" localSheetId="6" hidden="1">#REF!</definedName>
    <definedName name="SUB" hidden="1">#REF!</definedName>
    <definedName name="Subcat">#REF!</definedName>
    <definedName name="Subcons_Mark_Up">#REF!</definedName>
    <definedName name="Sublanços_a" localSheetId="5" hidden="1">#REF!</definedName>
    <definedName name="Sublanços_a" localSheetId="6" hidden="1">#REF!</definedName>
    <definedName name="Sublanços_a" hidden="1">#REF!</definedName>
    <definedName name="SUBR3" localSheetId="5">#REF!</definedName>
    <definedName name="SUBR3" localSheetId="6">#REF!</definedName>
    <definedName name="SUBR3">#REF!</definedName>
    <definedName name="SUBR4" localSheetId="5">#REF!</definedName>
    <definedName name="SUBR4" localSheetId="6">#REF!</definedName>
    <definedName name="SUBR4">#REF!</definedName>
    <definedName name="SUBR5" localSheetId="5">#REF!</definedName>
    <definedName name="SUBR5" localSheetId="6">#REF!</definedName>
    <definedName name="SUBR5">#REF!</definedName>
    <definedName name="Subs_Calculados_v" localSheetId="5" hidden="1">#REF!</definedName>
    <definedName name="Subs_Calculados_v" localSheetId="6" hidden="1">#REF!</definedName>
    <definedName name="Subs_Calculados_v" hidden="1">#REF!</definedName>
    <definedName name="Subs_Exploração" localSheetId="5" hidden="1">#REF!</definedName>
    <definedName name="Subs_Exploração" localSheetId="6" hidden="1">#REF!</definedName>
    <definedName name="Subs_Exploração" hidden="1">#REF!</definedName>
    <definedName name="Subs_Recebidos_v" localSheetId="5" hidden="1">#REF!</definedName>
    <definedName name="Subs_Recebidos_v" localSheetId="6" hidden="1">#REF!</definedName>
    <definedName name="Subs_Recebidos_v" hidden="1">#REF!</definedName>
    <definedName name="Subs_Taxas_v" localSheetId="5" hidden="1">#REF!</definedName>
    <definedName name="Subs_Taxas_v" localSheetId="6" hidden="1">#REF!</definedName>
    <definedName name="Subs_Taxas_v" hidden="1">#REF!</definedName>
    <definedName name="subtype" localSheetId="5">#REF!</definedName>
    <definedName name="subtype" localSheetId="6">#REF!</definedName>
    <definedName name="subtype">#REF!</definedName>
    <definedName name="Subvenc" localSheetId="5">#REF!</definedName>
    <definedName name="Subvenc" localSheetId="6">#REF!</definedName>
    <definedName name="Subvenc">#REF!</definedName>
    <definedName name="Suelo" localSheetId="5">#REF!</definedName>
    <definedName name="Suelo" localSheetId="6">#REF!</definedName>
    <definedName name="Suelo">#REF!</definedName>
    <definedName name="sum_range">#REF!</definedName>
    <definedName name="Summary" localSheetId="5">#REF!</definedName>
    <definedName name="Summary" localSheetId="6">#REF!</definedName>
    <definedName name="Summary">#REF!</definedName>
    <definedName name="summaryControls">#REF!</definedName>
    <definedName name="SunshinePlaza">#REF!</definedName>
    <definedName name="Super">ROUND(PRODUCT(#REF!,#REF!),2)</definedName>
    <definedName name="superv" hidden="1">{"'8'!$B$1:$I$46"}</definedName>
    <definedName name="superv_1" hidden="1">{"'8'!$B$1:$I$46"}</definedName>
    <definedName name="SV_AUTO_CONN_CATALOG" hidden="1">"WTell SQL"</definedName>
    <definedName name="SV_ENCPT_AUTO_CONN_USER" hidden="1">"095094088070084121098"</definedName>
    <definedName name="SV_ENCPT_EVOCOMMON_USER" hidden="1">"095094088070084121098"</definedName>
    <definedName name="SV_EVOCOMMON_CATALOG" hidden="1">"EvolutionCommon"</definedName>
    <definedName name="SV_SOLUTION_ID" hidden="1">"2"</definedName>
    <definedName name="sw" localSheetId="5">#REF!</definedName>
    <definedName name="sw" localSheetId="6">#REF!</definedName>
    <definedName name="sw">#REF!</definedName>
    <definedName name="Sw_Final_Principal">#REF!</definedName>
    <definedName name="SWAP" localSheetId="5">#REF!</definedName>
    <definedName name="SWAP" localSheetId="6">#REF!</definedName>
    <definedName name="SWAP">#REF!</definedName>
    <definedName name="Swap_CFADS_Data_Debt">#REF!</definedName>
    <definedName name="Swap_CFADS_Data_Debt_SMPC">#REF!</definedName>
    <definedName name="Swap_CFADS_Data_Equity">#REF!</definedName>
    <definedName name="Swap_CFADS_Date_Debt">#REF!</definedName>
    <definedName name="Swap_CFADS_Date_Debt_SMPC">#REF!</definedName>
    <definedName name="Swap_CFADS_Date_Equity">#REF!</definedName>
    <definedName name="Swap_Construction_Margin">#REF!</definedName>
    <definedName name="Swap_In_Facility">#REF!</definedName>
    <definedName name="Swap_In_Issue_Date">#REF!</definedName>
    <definedName name="Swap_In_Issue_Date_Actual">#REF!</definedName>
    <definedName name="Swap_In_Margin">#REF!</definedName>
    <definedName name="Swap_In_Maturity_Date">#REF!</definedName>
    <definedName name="Swap_In_Name">#REF!</definedName>
    <definedName name="Swap_In_Principle_Pmt_Start">#REF!</definedName>
    <definedName name="Swap_In_Swap_Margin_End_Date">#REF!</definedName>
    <definedName name="Swap_Out_Facility">#REF!</definedName>
    <definedName name="Swap_Out_Issue_Date_Actual">#REF!</definedName>
    <definedName name="Swap_Out_Maturity_Date">#REF!</definedName>
    <definedName name="Swap_Out_Name">#REF!</definedName>
    <definedName name="Swap_Out_Pmt_Amt">#REF!</definedName>
    <definedName name="Swap_Refis_Data">#REF!</definedName>
    <definedName name="Swap_Refis_Data_SMPC_Debt">#REF!</definedName>
    <definedName name="Swap_Refis_Date">#REF!</definedName>
    <definedName name="Swap_Refis_Date_SMPC_Debt">#REF!</definedName>
    <definedName name="Sware" localSheetId="5">#REF!</definedName>
    <definedName name="Sware" localSheetId="6">#REF!</definedName>
    <definedName name="Sware">#REF!</definedName>
    <definedName name="SWC" localSheetId="5">#REF!</definedName>
    <definedName name="SWC" localSheetId="6">#REF!</definedName>
    <definedName name="SWC">#REF!</definedName>
    <definedName name="Sweep_End_Date">#REF!</definedName>
    <definedName name="Sweep_End_Qtrs">#REF!</definedName>
    <definedName name="Sweep_Flag">#REF!</definedName>
    <definedName name="Sweep_Lock_Up_Qtrs">#REF!</definedName>
    <definedName name="Sweep_Start_Date">#REF!</definedName>
    <definedName name="Swvu.activo." hidden="1">#REF!</definedName>
    <definedName name="Swvu.ingresos." hidden="1">#REF!</definedName>
    <definedName name="sy" localSheetId="5">#REF!</definedName>
    <definedName name="sy" localSheetId="6">#REF!</definedName>
    <definedName name="sy">#REF!</definedName>
    <definedName name="SYD" localSheetId="5">#REF!</definedName>
    <definedName name="SYD" localSheetId="6">#REF!</definedName>
    <definedName name="SYD">#REF!</definedName>
    <definedName name="sz" localSheetId="5">#REF!</definedName>
    <definedName name="sz" localSheetId="6">#REF!</definedName>
    <definedName name="sz">#REF!</definedName>
    <definedName name="sz_be" localSheetId="5">#REF!</definedName>
    <definedName name="sz_be" localSheetId="6">#REF!</definedName>
    <definedName name="sz_be">#REF!</definedName>
    <definedName name="sz_be." localSheetId="5">#REF!</definedName>
    <definedName name="sz_be." localSheetId="6">#REF!</definedName>
    <definedName name="sz_be.">#REF!</definedName>
    <definedName name="sz_ma" localSheetId="5">#REF!</definedName>
    <definedName name="sz_ma" localSheetId="6">#REF!</definedName>
    <definedName name="sz_ma">#REF!</definedName>
    <definedName name="sz_ma_m" localSheetId="5">#REF!</definedName>
    <definedName name="sz_ma_m" localSheetId="6">#REF!</definedName>
    <definedName name="sz_ma_m">#REF!</definedName>
    <definedName name="sz_ma_mo">#REF!</definedName>
    <definedName name="sz_ma_mo." localSheetId="5">#REF!</definedName>
    <definedName name="sz_ma_mo." localSheetId="6">#REF!</definedName>
    <definedName name="sz_ma_mo.">#REF!</definedName>
    <definedName name="sz_ma_st" localSheetId="5">#REF!</definedName>
    <definedName name="sz_ma_st" localSheetId="6">#REF!</definedName>
    <definedName name="sz_ma_st">#REF!</definedName>
    <definedName name="sz_ma_st." localSheetId="5">#REF!</definedName>
    <definedName name="sz_ma_st." localSheetId="6">#REF!</definedName>
    <definedName name="sz_ma_st.">#REF!</definedName>
    <definedName name="sz_pf" localSheetId="5">#REF!</definedName>
    <definedName name="sz_pf" localSheetId="6">#REF!</definedName>
    <definedName name="sz_pf">#REF!</definedName>
    <definedName name="sz_pf." localSheetId="5">#REF!</definedName>
    <definedName name="sz_pf." localSheetId="6">#REF!</definedName>
    <definedName name="sz_pf.">#REF!</definedName>
    <definedName name="sz_sc" localSheetId="5">#REF!</definedName>
    <definedName name="sz_sc" localSheetId="6">#REF!</definedName>
    <definedName name="sz_sc">#REF!</definedName>
    <definedName name="sz_sc." localSheetId="5">#REF!</definedName>
    <definedName name="sz_sc." localSheetId="6">#REF!</definedName>
    <definedName name="sz_sc.">#REF!</definedName>
    <definedName name="sz_sch" localSheetId="5">#REF!</definedName>
    <definedName name="sz_sch" localSheetId="6">#REF!</definedName>
    <definedName name="sz_sch">#REF!</definedName>
    <definedName name="sz_sch." localSheetId="5">#REF!</definedName>
    <definedName name="sz_sch." localSheetId="6">#REF!</definedName>
    <definedName name="sz_sch.">#REF!</definedName>
    <definedName name="sz_so" localSheetId="5">#REF!</definedName>
    <definedName name="sz_so" localSheetId="6">#REF!</definedName>
    <definedName name="sz_so">#REF!</definedName>
    <definedName name="sz_sp" localSheetId="5">#REF!</definedName>
    <definedName name="sz_sp" localSheetId="6">#REF!</definedName>
    <definedName name="sz_sp">#REF!</definedName>
    <definedName name="sz_sp." localSheetId="5">#REF!</definedName>
    <definedName name="sz_sp." localSheetId="6">#REF!</definedName>
    <definedName name="sz_sp.">#REF!</definedName>
    <definedName name="sz_st" localSheetId="5">#REF!</definedName>
    <definedName name="sz_st" localSheetId="6">#REF!</definedName>
    <definedName name="sz_st">#REF!</definedName>
    <definedName name="sz_st." localSheetId="5">#REF!</definedName>
    <definedName name="sz_st." localSheetId="6">#REF!</definedName>
    <definedName name="sz_st.">#REF!</definedName>
    <definedName name="sz_stf" localSheetId="5">#REF!</definedName>
    <definedName name="sz_stf" localSheetId="6">#REF!</definedName>
    <definedName name="sz_stf">#REF!</definedName>
    <definedName name="sz_stf." localSheetId="5">#REF!</definedName>
    <definedName name="sz_stf." localSheetId="6">#REF!</definedName>
    <definedName name="sz_stf.">#REF!</definedName>
    <definedName name="t" localSheetId="5">#REF!</definedName>
    <definedName name="t" localSheetId="6">#REF!</definedName>
    <definedName name="t">#REF!</definedName>
    <definedName name="t___" localSheetId="5">#REF!</definedName>
    <definedName name="t___" localSheetId="6">#REF!</definedName>
    <definedName name="t___">#REF!</definedName>
    <definedName name="T_100" localSheetId="5">#REF!</definedName>
    <definedName name="T_100" localSheetId="6">#REF!</definedName>
    <definedName name="T_100">#REF!</definedName>
    <definedName name="T_200" localSheetId="5">#REF!</definedName>
    <definedName name="T_200" localSheetId="6">#REF!</definedName>
    <definedName name="T_200">#REF!</definedName>
    <definedName name="T_300" localSheetId="5">#REF!</definedName>
    <definedName name="T_300" localSheetId="6">#REF!</definedName>
    <definedName name="T_300">#REF!</definedName>
    <definedName name="T_400" localSheetId="5">#REF!</definedName>
    <definedName name="T_400" localSheetId="6">#REF!</definedName>
    <definedName name="T_400">#REF!</definedName>
    <definedName name="T_500" localSheetId="5">#REF!</definedName>
    <definedName name="T_500" localSheetId="6">#REF!</definedName>
    <definedName name="T_500">#REF!</definedName>
    <definedName name="T_600" localSheetId="5">#REF!</definedName>
    <definedName name="T_600" localSheetId="6">#REF!</definedName>
    <definedName name="T_600">#REF!</definedName>
    <definedName name="T_700" localSheetId="5">#REF!</definedName>
    <definedName name="T_700" localSheetId="6">#REF!</definedName>
    <definedName name="T_700">#REF!</definedName>
    <definedName name="T_800" localSheetId="5">#REF!</definedName>
    <definedName name="T_800" localSheetId="6">#REF!</definedName>
    <definedName name="T_800">#REF!</definedName>
    <definedName name="TA">#REF!</definedName>
    <definedName name="Tabela_Areas_Serviço_Downpayment" localSheetId="5" hidden="1">#REF!</definedName>
    <definedName name="Tabela_Areas_Serviço_Downpayment" localSheetId="6" hidden="1">#REF!</definedName>
    <definedName name="Tabela_Areas_Serviço_Downpayment" hidden="1">#REF!</definedName>
    <definedName name="Tabela_Areas_Serviço_Fixas" localSheetId="5" hidden="1">#REF!</definedName>
    <definedName name="Tabela_Areas_Serviço_Fixas" localSheetId="6" hidden="1">#REF!</definedName>
    <definedName name="Tabela_Areas_Serviço_Fixas" hidden="1">#REF!</definedName>
    <definedName name="Tabela_Areas_Serviço_Proveitos_Diferidos" localSheetId="5" hidden="1">#REF!</definedName>
    <definedName name="Tabela_Areas_Serviço_Proveitos_Diferidos" localSheetId="6" hidden="1">#REF!</definedName>
    <definedName name="Tabela_Areas_Serviço_Proveitos_Diferidos" hidden="1">#REF!</definedName>
    <definedName name="Tabela_Areas_Serviço_Proveitos_Exercício" localSheetId="5" hidden="1">#REF!</definedName>
    <definedName name="Tabela_Areas_Serviço_Proveitos_Exercício" localSheetId="6" hidden="1">#REF!</definedName>
    <definedName name="Tabela_Areas_Serviço_Proveitos_Exercício" hidden="1">#REF!</definedName>
    <definedName name="Tabela_Custos_Exploração_Resumo" localSheetId="5" hidden="1">#REF!</definedName>
    <definedName name="Tabela_Custos_Exploração_Resumo" localSheetId="6" hidden="1">#REF!</definedName>
    <definedName name="Tabela_Custos_Exploração_Resumo" hidden="1">#REF!</definedName>
    <definedName name="Tabela_IVA" localSheetId="5" hidden="1">#REF!</definedName>
    <definedName name="Tabela_IVA" localSheetId="6" hidden="1">#REF!</definedName>
    <definedName name="Tabela_IVA" hidden="1">#REF!</definedName>
    <definedName name="Tabela_Lanços" localSheetId="5" hidden="1">#REF!</definedName>
    <definedName name="Tabela_Lanços" localSheetId="6" hidden="1">#REF!</definedName>
    <definedName name="Tabela_Lanços" hidden="1">#REF!</definedName>
    <definedName name="Tabela_Outros_Proveitos" localSheetId="5" hidden="1">#REF!</definedName>
    <definedName name="Tabela_Outros_Proveitos" localSheetId="6" hidden="1">#REF!</definedName>
    <definedName name="Tabela_Outros_Proveitos" hidden="1">#REF!</definedName>
    <definedName name="Tabela_Prazos_Médios" localSheetId="5" hidden="1">#REF!</definedName>
    <definedName name="Tabela_Prazos_Médios" localSheetId="6" hidden="1">#REF!</definedName>
    <definedName name="Tabela_Prazos_Médios" hidden="1">#REF!</definedName>
    <definedName name="TabelaActualizaçãoTarifária" localSheetId="5" hidden="1">#REF!</definedName>
    <definedName name="TabelaActualizaçãoTarifária" localSheetId="6" hidden="1">#REF!</definedName>
    <definedName name="TabelaActualizaçãoTarifária" hidden="1">#REF!</definedName>
    <definedName name="TABLA" localSheetId="5">#REF!</definedName>
    <definedName name="TABLA" localSheetId="6">#REF!</definedName>
    <definedName name="TABLA">#REF!</definedName>
    <definedName name="tabla_año_2002_provincias" localSheetId="5">#REF!</definedName>
    <definedName name="tabla_año_2002_provincias" localSheetId="6">#REF!</definedName>
    <definedName name="tabla_año_2002_provincias">#REF!</definedName>
    <definedName name="TABLA_MOTORES" localSheetId="5">#REF!</definedName>
    <definedName name="TABLA_MOTORES" localSheetId="6">#REF!</definedName>
    <definedName name="TABLA_MOTORES">#REF!</definedName>
    <definedName name="Tablas_Ref._Precios" localSheetId="5">#REF!</definedName>
    <definedName name="Tablas_Ref._Precios" localSheetId="6">#REF!</definedName>
    <definedName name="Tablas_Ref._Precios">#REF!</definedName>
    <definedName name="TABLE_BPC_CENTRE">#REF!</definedName>
    <definedName name="TABLE_CHART_BPC">#REF!</definedName>
    <definedName name="TABLE_CHART_CHEOPS">#REF!</definedName>
    <definedName name="TABLE_CHART_SAP">#REF!</definedName>
    <definedName name="TABLE_CONSUMABLES" localSheetId="5">#REF!</definedName>
    <definedName name="TABLE_CONSUMABLES" localSheetId="6">#REF!</definedName>
    <definedName name="TABLE_CONSUMABLES">#REF!</definedName>
    <definedName name="TABLE_COST_CENTRE">#REF!</definedName>
    <definedName name="TABLE_DESIGN" localSheetId="5">#REF!</definedName>
    <definedName name="TABLE_DESIGN" localSheetId="6">#REF!</definedName>
    <definedName name="TABLE_DESIGN">#REF!</definedName>
    <definedName name="TABLE_EXTERNAL_EQUIPMENT" localSheetId="5">#REF!</definedName>
    <definedName name="TABLE_EXTERNAL_EQUIPMENT" localSheetId="6">#REF!</definedName>
    <definedName name="TABLE_EXTERNAL_EQUIPMENT">#REF!</definedName>
    <definedName name="TABLE_IMPORTATION" localSheetId="5">#REF!</definedName>
    <definedName name="TABLE_IMPORTATION" localSheetId="6">#REF!</definedName>
    <definedName name="TABLE_IMPORTATION">#REF!</definedName>
    <definedName name="TABLE_INTERCO">#REF!</definedName>
    <definedName name="TABLE_KIJV_EQUIPMENT" localSheetId="5">#REF!</definedName>
    <definedName name="TABLE_KIJV_EQUIPMENT" localSheetId="6">#REF!</definedName>
    <definedName name="TABLE_KIJV_EQUIPMENT">#REF!</definedName>
    <definedName name="TABLE_LOCAL_TRANSPORT" localSheetId="5">#REF!</definedName>
    <definedName name="TABLE_LOCAL_TRANSPORT" localSheetId="6">#REF!</definedName>
    <definedName name="TABLE_LOCAL_TRANSPORT">#REF!</definedName>
    <definedName name="TABLE_MANAGEMENT" localSheetId="5">#REF!</definedName>
    <definedName name="TABLE_MANAGEMENT" localSheetId="6">#REF!</definedName>
    <definedName name="TABLE_MANAGEMENT">#REF!</definedName>
    <definedName name="TABLE_MATERIALS" localSheetId="5">#REF!</definedName>
    <definedName name="TABLE_MATERIALS" localSheetId="6">#REF!</definedName>
    <definedName name="TABLE_MATERIALS">#REF!</definedName>
    <definedName name="TABLE_OTHER_COSTS" localSheetId="5">#REF!</definedName>
    <definedName name="TABLE_OTHER_COSTS" localSheetId="6">#REF!</definedName>
    <definedName name="TABLE_OTHER_COSTS">#REF!</definedName>
    <definedName name="TABLE_PERSONNEL" localSheetId="5">#REF!</definedName>
    <definedName name="TABLE_PERSONNEL" localSheetId="6">#REF!</definedName>
    <definedName name="TABLE_PERSONNEL">#REF!</definedName>
    <definedName name="TABLE_REGION">#REF!</definedName>
    <definedName name="TABLE_SAP_CHART">#REF!</definedName>
    <definedName name="TABLE_SITE_SUPERVISION" localSheetId="5">#REF!</definedName>
    <definedName name="TABLE_SITE_SUPERVISION" localSheetId="6">#REF!</definedName>
    <definedName name="TABLE_SITE_SUPERVISION">#REF!</definedName>
    <definedName name="TABLE_SUBCONTRACTOR" localSheetId="5">#REF!</definedName>
    <definedName name="TABLE_SUBCONTRACTOR" localSheetId="6">#REF!</definedName>
    <definedName name="TABLE_SUBCONTRACTOR">#REF!</definedName>
    <definedName name="Tableau_année">#REF!</definedName>
    <definedName name="TargetFileName">#REF!</definedName>
    <definedName name="TARIFAS" localSheetId="5" hidden="1">#REF!</definedName>
    <definedName name="TARIFAS" localSheetId="6" hidden="1">#REF!</definedName>
    <definedName name="TARIFAS" hidden="1">#REF!</definedName>
    <definedName name="tarifas2" hidden="1">{#N/A,#N/A,FALSE,"QD_F1 Invest Detalhado";#N/A,#N/A,FALSE,"QD_F3 Invest_Comparado";#N/A,#N/A,FALSE,"QD_B Trafego";#N/A,#N/A,FALSE,"QD_D0 Custos Operacionais";#N/A,#N/A,FALSE,"QD_C Receita";#N/A,#N/A,FALSE,"QD_D Custos";#N/A,#N/A,FALSE,"QD_E Resultado";#N/A,#N/A,FALSE,"QD_G Fluxo Caixa"}</definedName>
    <definedName name="TariffFixed" localSheetId="5">#REF!</definedName>
    <definedName name="TariffFixed" localSheetId="6">#REF!</definedName>
    <definedName name="TariffFixed">#REF!</definedName>
    <definedName name="TariffIncrease" localSheetId="5">#REF!</definedName>
    <definedName name="TariffIncrease" localSheetId="6">#REF!</definedName>
    <definedName name="TariffIncrease">#REF!</definedName>
    <definedName name="TariffMktAvg" localSheetId="5">#REF!</definedName>
    <definedName name="TariffMktAvg" localSheetId="6">#REF!</definedName>
    <definedName name="TariffMktAvg">#REF!</definedName>
    <definedName name="TariffMktInf" localSheetId="5">#REF!</definedName>
    <definedName name="TariffMktInf" localSheetId="6">#REF!</definedName>
    <definedName name="TariffMktInf">#REF!</definedName>
    <definedName name="TariffMktSup" localSheetId="5">#REF!</definedName>
    <definedName name="TariffMktSup" localSheetId="6">#REF!</definedName>
    <definedName name="TariffMktSup">#REF!</definedName>
    <definedName name="TariffPPAIntl" localSheetId="5">#REF!</definedName>
    <definedName name="TariffPPAIntl" localSheetId="6">#REF!</definedName>
    <definedName name="TariffPPAIntl">#REF!</definedName>
    <definedName name="TariffRD436_fixed">#REF!</definedName>
    <definedName name="TariffRD436_market">#REF!</definedName>
    <definedName name="TariffRD661_fixed">#REF!</definedName>
    <definedName name="TariffRD661_market">#REF!</definedName>
    <definedName name="TariffSolarFixed" localSheetId="5">#REF!</definedName>
    <definedName name="TariffSolarFixed" localSheetId="6">#REF!</definedName>
    <definedName name="TariffSolarFixed">#REF!</definedName>
    <definedName name="tasa" localSheetId="5">#REF!</definedName>
    <definedName name="tasa" localSheetId="6">#REF!</definedName>
    <definedName name="tasa">#REF!</definedName>
    <definedName name="Tasa_interés_anual" localSheetId="5">#REF!</definedName>
    <definedName name="Tasa_interés_anual" localSheetId="6">#REF!</definedName>
    <definedName name="Tasa_interés_anual">#REF!</definedName>
    <definedName name="Tasa_periódica" localSheetId="5">'Corporate KPIs'!Tasa_interés_anual/'Corporate KPIs'!Pagos_por_año</definedName>
    <definedName name="Tasa_periódica" localSheetId="6">'Local Impact Initiatives'!Tasa_interés_anual/'Local Impact Initiatives'!Pagos_por_año</definedName>
    <definedName name="Tasa_periódica">Tasa_interés_anual/Pagos_por_año</definedName>
    <definedName name="tasa2" localSheetId="5">#REF!</definedName>
    <definedName name="tasa2" localSheetId="6">#REF!</definedName>
    <definedName name="tasa2">#REF!</definedName>
    <definedName name="tasasaneamiento" localSheetId="5">#REF!</definedName>
    <definedName name="tasasaneamiento" localSheetId="6">#REF!</definedName>
    <definedName name="tasasaneamiento">#REF!</definedName>
    <definedName name="taux_conversionActua">#REF!</definedName>
    <definedName name="Tax_Facility_DV_1_Amount">#REF!</definedName>
    <definedName name="Tax_Facility_DV_1_Name">#REF!</definedName>
    <definedName name="Tax_Facility_DV_1_Rate">#REF!</definedName>
    <definedName name="Tax_Facility_SL_1_Amount">#REF!</definedName>
    <definedName name="Tax_Facility_SL_1_Name">#REF!</definedName>
    <definedName name="Tax_Facility_SL_1_Rate">#REF!</definedName>
    <definedName name="Tax_Rate_Co">#REF!</definedName>
    <definedName name="Tax_Rate_Finco">#REF!</definedName>
    <definedName name="Tax_Rates" localSheetId="5">#REF!</definedName>
    <definedName name="Tax_Rates" localSheetId="6">#REF!</definedName>
    <definedName name="Tax_Rates">#REF!</definedName>
    <definedName name="TaxIntl" localSheetId="5">#REF!</definedName>
    <definedName name="TaxIntl" localSheetId="6">#REF!</definedName>
    <definedName name="TaxIntl">#REF!</definedName>
    <definedName name="TaxSpain">#REF!</definedName>
    <definedName name="TB">#REF!</definedName>
    <definedName name="TBDec">#REF!</definedName>
    <definedName name="TBF" localSheetId="5">#REF!</definedName>
    <definedName name="TBF" localSheetId="6">#REF!</definedName>
    <definedName name="TBF">#REF!</definedName>
    <definedName name="tbl_choice" localSheetId="5">#REF!</definedName>
    <definedName name="tbl_choice" localSheetId="6">#REF!</definedName>
    <definedName name="tbl_choice">#REF!</definedName>
    <definedName name="tbl_ProdInfo" localSheetId="5" hidden="1">#REF!</definedName>
    <definedName name="tbl_ProdInfo" localSheetId="6" hidden="1">#REF!</definedName>
    <definedName name="tbl_ProdInfo" hidden="1">#REF!</definedName>
    <definedName name="TC" localSheetId="5">#REF!</definedName>
    <definedName name="TC" localSheetId="6">#REF!</definedName>
    <definedName name="TC">#REF!</definedName>
    <definedName name="TCA" localSheetId="5">#REF!</definedName>
    <definedName name="TCA" localSheetId="6">#REF!</definedName>
    <definedName name="TCA">#REF!</definedName>
    <definedName name="TD_RISK">#REF!</definedName>
    <definedName name="TEA" localSheetId="5">#REF!</definedName>
    <definedName name="TEA" localSheetId="6">#REF!</definedName>
    <definedName name="TEA">#REF!</definedName>
    <definedName name="TEB" localSheetId="5">#REF!</definedName>
    <definedName name="TEB" localSheetId="6">#REF!</definedName>
    <definedName name="TEB">#REF!</definedName>
    <definedName name="Tecnicas" localSheetId="5">#REF!</definedName>
    <definedName name="Tecnicas" localSheetId="6">#REF!</definedName>
    <definedName name="Tecnicas">#REF!</definedName>
    <definedName name="TECNOLOGIA" localSheetId="5">#REF!</definedName>
    <definedName name="TECNOLOGIA" localSheetId="6">#REF!</definedName>
    <definedName name="TECNOLOGIA">#REF!</definedName>
    <definedName name="TECNOLOGIA2" localSheetId="5">#REF!</definedName>
    <definedName name="TECNOLOGIA2" localSheetId="6">#REF!</definedName>
    <definedName name="TECNOLOGIA2">#REF!</definedName>
    <definedName name="temp" hidden="1">{"'장비'!$A$3:$M$12"}</definedName>
    <definedName name="Template.Build.End">40388.0389984722</definedName>
    <definedName name="Template.Build.Start">40388.0388922454</definedName>
    <definedName name="Template.Name">"OHFTEReport"</definedName>
    <definedName name="Template.SaveAll">"false"</definedName>
    <definedName name="ten" localSheetId="5">#REF!</definedName>
    <definedName name="ten" localSheetId="6">#REF!</definedName>
    <definedName name="ten">#REF!</definedName>
    <definedName name="term">#REF!</definedName>
    <definedName name="tesoreria">#REF!</definedName>
    <definedName name="Test" hidden="1">{#N/A,#N/A,FALSE,"Pos 10"}</definedName>
    <definedName name="Test_1" hidden="1">{#N/A,#N/A,FALSE,"Pos 10"}</definedName>
    <definedName name="TEST0" localSheetId="5">#REF!</definedName>
    <definedName name="TEST0" localSheetId="6">#REF!</definedName>
    <definedName name="TEST0">#REF!</definedName>
    <definedName name="TEST1" localSheetId="5">#REF!</definedName>
    <definedName name="TEST1" localSheetId="6">#REF!</definedName>
    <definedName name="TEST1">#REF!</definedName>
    <definedName name="TEST10" localSheetId="5">#REF!</definedName>
    <definedName name="TEST10" localSheetId="6">#REF!</definedName>
    <definedName name="TEST10">#REF!</definedName>
    <definedName name="TEST11" localSheetId="5">#REF!</definedName>
    <definedName name="TEST11" localSheetId="6">#REF!</definedName>
    <definedName name="TEST11">#REF!</definedName>
    <definedName name="TEST12" localSheetId="5">#REF!</definedName>
    <definedName name="TEST12" localSheetId="6">#REF!</definedName>
    <definedName name="TEST12">#REF!</definedName>
    <definedName name="TEST13" localSheetId="5">#REF!</definedName>
    <definedName name="TEST13" localSheetId="6">#REF!</definedName>
    <definedName name="TEST13">#REF!</definedName>
    <definedName name="TEST14" localSheetId="5">#REF!</definedName>
    <definedName name="TEST14" localSheetId="6">#REF!</definedName>
    <definedName name="TEST14">#REF!</definedName>
    <definedName name="TEST15" localSheetId="5">#REF!</definedName>
    <definedName name="TEST15" localSheetId="6">#REF!</definedName>
    <definedName name="TEST15">#REF!</definedName>
    <definedName name="TEST16" localSheetId="5">#REF!</definedName>
    <definedName name="TEST16" localSheetId="6">#REF!</definedName>
    <definedName name="TEST16">#REF!</definedName>
    <definedName name="TEST17" localSheetId="5">#REF!</definedName>
    <definedName name="TEST17" localSheetId="6">#REF!</definedName>
    <definedName name="TEST17">#REF!</definedName>
    <definedName name="TEST18" localSheetId="5">#REF!</definedName>
    <definedName name="TEST18" localSheetId="6">#REF!</definedName>
    <definedName name="TEST18">#REF!</definedName>
    <definedName name="TEST19" localSheetId="5">#REF!</definedName>
    <definedName name="TEST19" localSheetId="6">#REF!</definedName>
    <definedName name="TEST19">#REF!</definedName>
    <definedName name="TEST2" localSheetId="5">#REF!</definedName>
    <definedName name="TEST2" localSheetId="6">#REF!</definedName>
    <definedName name="TEST2">#REF!</definedName>
    <definedName name="TEST20" localSheetId="5">#REF!</definedName>
    <definedName name="TEST20" localSheetId="6">#REF!</definedName>
    <definedName name="TEST20">#REF!</definedName>
    <definedName name="TEST21" localSheetId="5">#REF!</definedName>
    <definedName name="TEST21" localSheetId="6">#REF!</definedName>
    <definedName name="TEST21">#REF!</definedName>
    <definedName name="TEST22" localSheetId="5">#REF!</definedName>
    <definedName name="TEST22" localSheetId="6">#REF!</definedName>
    <definedName name="TEST22">#REF!</definedName>
    <definedName name="TEST23" localSheetId="5">#REF!</definedName>
    <definedName name="TEST23" localSheetId="6">#REF!</definedName>
    <definedName name="TEST23">#REF!</definedName>
    <definedName name="TEST24" localSheetId="5">#REF!</definedName>
    <definedName name="TEST24" localSheetId="6">#REF!</definedName>
    <definedName name="TEST24">#REF!</definedName>
    <definedName name="TEST25" localSheetId="5">#REF!</definedName>
    <definedName name="TEST25" localSheetId="6">#REF!</definedName>
    <definedName name="TEST25">#REF!</definedName>
    <definedName name="TEST26" localSheetId="5">#REF!</definedName>
    <definedName name="TEST26" localSheetId="6">#REF!</definedName>
    <definedName name="TEST26">#REF!</definedName>
    <definedName name="TEST27" localSheetId="5">#REF!</definedName>
    <definedName name="TEST27" localSheetId="6">#REF!</definedName>
    <definedName name="TEST27">#REF!</definedName>
    <definedName name="TEST28" localSheetId="5">#REF!</definedName>
    <definedName name="TEST28" localSheetId="6">#REF!</definedName>
    <definedName name="TEST28">#REF!</definedName>
    <definedName name="TEST3" localSheetId="5">#REF!</definedName>
    <definedName name="TEST3" localSheetId="6">#REF!</definedName>
    <definedName name="TEST3">#REF!</definedName>
    <definedName name="TEST4" localSheetId="5">#REF!</definedName>
    <definedName name="TEST4" localSheetId="6">#REF!</definedName>
    <definedName name="TEST4">#REF!</definedName>
    <definedName name="TEST5" localSheetId="5">#REF!</definedName>
    <definedName name="TEST5" localSheetId="6">#REF!</definedName>
    <definedName name="TEST5">#REF!</definedName>
    <definedName name="TEST6" localSheetId="5">#REF!</definedName>
    <definedName name="TEST6" localSheetId="6">#REF!</definedName>
    <definedName name="TEST6">#REF!</definedName>
    <definedName name="TEST7" localSheetId="5">#REF!</definedName>
    <definedName name="TEST7" localSheetId="6">#REF!</definedName>
    <definedName name="TEST7">#REF!</definedName>
    <definedName name="TEST8" localSheetId="5">#REF!</definedName>
    <definedName name="TEST8" localSheetId="6">#REF!</definedName>
    <definedName name="TEST8">#REF!</definedName>
    <definedName name="TEST9" localSheetId="5">#REF!</definedName>
    <definedName name="TEST9" localSheetId="6">#REF!</definedName>
    <definedName name="TEST9">#REF!</definedName>
    <definedName name="TestAdd">"Test RefersTo1"</definedName>
    <definedName name="TESTHKEY" localSheetId="5">#REF!</definedName>
    <definedName name="TESTHKEY" localSheetId="6">#REF!</definedName>
    <definedName name="TESTHKEY">#REF!</definedName>
    <definedName name="testing" hidden="1">{"detail305",#N/A,FALSE,"BI-305"}</definedName>
    <definedName name="testing_1" hidden="1">{"detail305",#N/A,FALSE,"BI-305"}</definedName>
    <definedName name="TESTKEYS" localSheetId="5">#REF!</definedName>
    <definedName name="TESTKEYS" localSheetId="6">#REF!</definedName>
    <definedName name="TESTKEYS">#REF!</definedName>
    <definedName name="TestSwitch" localSheetId="5">#REF!</definedName>
    <definedName name="TestSwitch" localSheetId="6">#REF!</definedName>
    <definedName name="TestSwitch">#REF!</definedName>
    <definedName name="testt" hidden="1">{#N/A,#N/A,TRUE,"Summary";#N/A,#N/A,TRUE,"Overall";#N/A,#N/A,TRUE,"engineering";#N/A,#N/A,TRUE,"Procurement";#N/A,#N/A,TRUE,"Construction"}</definedName>
    <definedName name="TESTVKEY" localSheetId="5">#REF!</definedName>
    <definedName name="TESTVKEY" localSheetId="6">#REF!</definedName>
    <definedName name="TESTVKEY">#REF!</definedName>
    <definedName name="TextRefCopyRangeCount" hidden="1">42</definedName>
    <definedName name="TFor"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TFor_1"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tfrttf" hidden="1">{#N/A,#N/A,FALSE,"Sommaire";#N/A,#N/A,FALSE,"Comparable";#N/A,#N/A,FALSE,"Centres commerciaux";#N/A,#N/A,FALSE,"Min Tot (2)";#N/A,#N/A,FALSE,"Min Equité";#N/A,#N/A,FALSE,"Prop.Diverses";#N/A,#N/A,FALSE,"Terrains";#N/A,#N/A,FALSE,"Administration";#N/A,#N/A,FALSE,"Autres R.D.";#N/A,#N/A,FALSE,"F.financiers";#N/A,#N/A,FALSE,"Rentree"}</definedName>
    <definedName name="TGHY" hidden="1">{#N/A,#N/A,FALSE,"Sommaire";#N/A,#N/A,FALSE,"Comparable";#N/A,#N/A,FALSE,"Centres commerciaux";#N/A,#N/A,FALSE,"Min Tot (2)";#N/A,#N/A,FALSE,"Min Equité";#N/A,#N/A,FALSE,"Prop.Diverses";#N/A,#N/A,FALSE,"Terrains";#N/A,#N/A,FALSE,"Administration";#N/A,#N/A,FALSE,"Autres R.D.";#N/A,#N/A,FALSE,"F.financiers";#N/A,#N/A,FALSE,"Rentree"}</definedName>
    <definedName name="TgtCurr">#REF!</definedName>
    <definedName name="TgtEnterpriseValue" localSheetId="5">#REF!</definedName>
    <definedName name="TgtEnterpriseValue" localSheetId="6">#REF!</definedName>
    <definedName name="TgtEnterpriseValue">#REF!</definedName>
    <definedName name="TgtEquityValue" localSheetId="5">#REF!</definedName>
    <definedName name="TgtEquityValue" localSheetId="6">#REF!</definedName>
    <definedName name="TgtEquityValue">#REF!</definedName>
    <definedName name="TgtEtr" localSheetId="5">#REF!</definedName>
    <definedName name="TgtEtr" localSheetId="6">#REF!</definedName>
    <definedName name="TgtEtr">#REF!</definedName>
    <definedName name="TgtLFY">#REF!</definedName>
    <definedName name="TgtMTR">#REF!</definedName>
    <definedName name="TgtName">#REF!</definedName>
    <definedName name="TgtNetDebt">#REF!</definedName>
    <definedName name="TgtOptionsToConvert" localSheetId="5">#REF!</definedName>
    <definedName name="TgtOptionsToConvert" localSheetId="6">#REF!</definedName>
    <definedName name="TgtOptionsToConvert">#REF!</definedName>
    <definedName name="TgtSharesOS" localSheetId="5">#REF!</definedName>
    <definedName name="TgtSharesOS" localSheetId="6">#REF!</definedName>
    <definedName name="TgtSharesOS">#REF!</definedName>
    <definedName name="THB" localSheetId="5">#REF!</definedName>
    <definedName name="THB" localSheetId="6">#REF!</definedName>
    <definedName name="THB">#REF!</definedName>
    <definedName name="ThirdIncome">#REF!</definedName>
    <definedName name="Thousand">1000</definedName>
    <definedName name="threehundred" localSheetId="5">#REF!</definedName>
    <definedName name="threehundred" localSheetId="6">#REF!</definedName>
    <definedName name="threehundred">#REF!</definedName>
    <definedName name="THU" hidden="1">{#N/A,#N/A,FALSE,"Sommaire";#N/A,#N/A,FALSE,"Comparable";#N/A,#N/A,FALSE,"Centres commerciaux";#N/A,#N/A,FALSE,"Min Tot (2)";#N/A,#N/A,FALSE,"Min Equité";#N/A,#N/A,FALSE,"Prop.Diverses";#N/A,#N/A,FALSE,"Terrains";#N/A,#N/A,FALSE,"Administration";#N/A,#N/A,FALSE,"Autres R.D.";#N/A,#N/A,FALSE,"F.financiers";#N/A,#N/A,FALSE,"Rentree"}</definedName>
    <definedName name="TIEIN" hidden="1">{#N/A,#N/A,FALSE,"손익표지";#N/A,#N/A,FALSE,"손익계산";#N/A,#N/A,FALSE,"일반관리비";#N/A,#N/A,FALSE,"영업외수익";#N/A,#N/A,FALSE,"영업외비용";#N/A,#N/A,FALSE,"매출액";#N/A,#N/A,FALSE,"요약손익";#N/A,#N/A,FALSE,"요약대차";#N/A,#N/A,FALSE,"매출채권현황";#N/A,#N/A,FALSE,"매출채권명세"}</definedName>
    <definedName name="TIEMPOS" localSheetId="5">#REF!</definedName>
    <definedName name="TIEMPOS" localSheetId="6">#REF!</definedName>
    <definedName name="TIEMPOS">#REF!</definedName>
    <definedName name="Time_stamp">34727.7344790509</definedName>
    <definedName name="TIPOLOGIA" localSheetId="5">#REF!</definedName>
    <definedName name="TIPOLOGIA" localSheetId="6">#REF!</definedName>
    <definedName name="TIPOLOGIA">#REF!</definedName>
    <definedName name="TIPOS" localSheetId="5">#REF!</definedName>
    <definedName name="TIPOS" localSheetId="6">#REF!</definedName>
    <definedName name="TIPOS">#REF!</definedName>
    <definedName name="TIPOS_PARQUE" localSheetId="5">#REF!</definedName>
    <definedName name="TIPOS_PARQUE" localSheetId="6">#REF!</definedName>
    <definedName name="TIPOS_PARQUE">#REF!</definedName>
    <definedName name="Title">#REF!</definedName>
    <definedName name="Title2">#REF!</definedName>
    <definedName name="TITULO1">#REF!</definedName>
    <definedName name="TITULO2">#REF!</definedName>
    <definedName name="_xlnm.Print_Titles" localSheetId="5">#REF!,#REF!</definedName>
    <definedName name="_xlnm.Print_Titles" localSheetId="6">#REF!,#REF!</definedName>
    <definedName name="_xlnm.Print_Titles">#REF!,#REF!</definedName>
    <definedName name="titulos_balance" localSheetId="5">#REF!,#REF!</definedName>
    <definedName name="titulos_balance" localSheetId="6">#REF!,#REF!</definedName>
    <definedName name="titulos_balance">#REF!,#REF!</definedName>
    <definedName name="tjfg" localSheetId="5" hidden="1">#REF!</definedName>
    <definedName name="tjfg" localSheetId="6" hidden="1">#REF!</definedName>
    <definedName name="tjfg" hidden="1">#REF!</definedName>
    <definedName name="TJV" localSheetId="5">#REF!</definedName>
    <definedName name="TJV" localSheetId="6">#REF!</definedName>
    <definedName name="TJV">#REF!</definedName>
    <definedName name="TL">#REF!</definedName>
    <definedName name="TM1REBUILDOPTION">0</definedName>
    <definedName name="TM1REBUILDOPTION2">1</definedName>
    <definedName name="TMDA" localSheetId="5" hidden="1">#REF!</definedName>
    <definedName name="TMDA" localSheetId="6" hidden="1">#REF!</definedName>
    <definedName name="TMDA" hidden="1">#REF!</definedName>
    <definedName name="TMDA_kms_Exploração" localSheetId="5" hidden="1">#REF!</definedName>
    <definedName name="TMDA_kms_Exploração" localSheetId="6" hidden="1">#REF!</definedName>
    <definedName name="TMDA_kms_Exploração" hidden="1">#REF!</definedName>
    <definedName name="TMDA_Kms_Exploração_média" localSheetId="5" hidden="1">#REF!</definedName>
    <definedName name="TMDA_Kms_Exploração_média" localSheetId="6" hidden="1">#REF!</definedName>
    <definedName name="TMDA_Kms_Exploração_média" hidden="1">#REF!</definedName>
    <definedName name="TMDA_kms_Percorridos_Lanços" localSheetId="5" hidden="1">#REF!</definedName>
    <definedName name="TMDA_kms_Percorridos_Lanços" localSheetId="6" hidden="1">#REF!</definedName>
    <definedName name="TMDA_kms_Percorridos_Lanços" hidden="1">#REF!</definedName>
    <definedName name="TMDA_Receitas" localSheetId="5" hidden="1">#REF!</definedName>
    <definedName name="TMDA_Receitas" localSheetId="6" hidden="1">#REF!</definedName>
    <definedName name="TMDA_Receitas" hidden="1">#REF!</definedName>
    <definedName name="TMDA_Receitascl1" localSheetId="5" hidden="1">#REF!</definedName>
    <definedName name="TMDA_Receitascl1" localSheetId="6" hidden="1">#REF!</definedName>
    <definedName name="TMDA_Receitascl1" hidden="1">#REF!</definedName>
    <definedName name="TMDA_Receitascl2" localSheetId="5" hidden="1">#REF!</definedName>
    <definedName name="TMDA_Receitascl2" localSheetId="6" hidden="1">#REF!</definedName>
    <definedName name="TMDA_Receitascl2" hidden="1">#REF!</definedName>
    <definedName name="TMDA_Receitascl3" localSheetId="5" hidden="1">#REF!</definedName>
    <definedName name="TMDA_Receitascl3" localSheetId="6" hidden="1">#REF!</definedName>
    <definedName name="TMDA_Receitascl3" hidden="1">#REF!</definedName>
    <definedName name="TMDA_Receitascl4" localSheetId="5" hidden="1">#REF!</definedName>
    <definedName name="TMDA_Receitascl4" localSheetId="6" hidden="1">#REF!</definedName>
    <definedName name="TMDA_Receitascl4" hidden="1">#REF!</definedName>
    <definedName name="TMDA_ViasLanços" localSheetId="5" hidden="1">#REF!</definedName>
    <definedName name="TMDA_ViasLanços" localSheetId="6" hidden="1">#REF!</definedName>
    <definedName name="TMDA_ViasLanços" hidden="1">#REF!</definedName>
    <definedName name="TMDAcl1" localSheetId="5" hidden="1">#REF!</definedName>
    <definedName name="TMDAcl1" localSheetId="6" hidden="1">#REF!</definedName>
    <definedName name="TMDAcl1" hidden="1">#REF!</definedName>
    <definedName name="TMDAcl2" localSheetId="5" hidden="1">#REF!</definedName>
    <definedName name="TMDAcl2" localSheetId="6" hidden="1">#REF!</definedName>
    <definedName name="TMDAcl2" hidden="1">#REF!</definedName>
    <definedName name="TMDAcl3" localSheetId="5" hidden="1">#REF!</definedName>
    <definedName name="TMDAcl3" localSheetId="6" hidden="1">#REF!</definedName>
    <definedName name="TMDAcl3" hidden="1">#REF!</definedName>
    <definedName name="TMDAcl4" localSheetId="5" hidden="1">#REF!</definedName>
    <definedName name="TMDAcl4" localSheetId="6" hidden="1">#REF!</definedName>
    <definedName name="TMDAcl4" hidden="1">#REF!</definedName>
    <definedName name="Tnln" localSheetId="5">#REF!</definedName>
    <definedName name="Tnln" localSheetId="6">#REF!</definedName>
    <definedName name="Tnln">#REF!</definedName>
    <definedName name="TODO">#REF!</definedName>
    <definedName name="TOOLBAR_NAME">"Auto1_Tools"</definedName>
    <definedName name="TOOLS" localSheetId="5">#REF!</definedName>
    <definedName name="TOOLS" localSheetId="6">#REF!</definedName>
    <definedName name="TOOLS">#REF!</definedName>
    <definedName name="Top" localSheetId="5">#REF!</definedName>
    <definedName name="Top" localSheetId="6">#REF!</definedName>
    <definedName name="Top">#REF!</definedName>
    <definedName name="TopEntity">#REF!</definedName>
    <definedName name="TOTAL" localSheetId="5">#REF!</definedName>
    <definedName name="TOTAL" localSheetId="6">#REF!</definedName>
    <definedName name="TOTAL">#REF!</definedName>
    <definedName name="Total_Capital_Required">#REF!</definedName>
    <definedName name="TOTAL_COST" localSheetId="5">SUM(#REF!)</definedName>
    <definedName name="TOTAL_COST" localSheetId="6">SUM(#REF!)</definedName>
    <definedName name="TOTAL_COST">SUM(#REF!)</definedName>
    <definedName name="Total_de_pagos" localSheetId="5">'Corporate KPIs'!Pagos_por_año*'Corporate KPIs'!Plazo_en_años</definedName>
    <definedName name="Total_de_pagos" localSheetId="6">'Local Impact Initiatives'!Pagos_por_año*'Local Impact Initiatives'!Plazo_en_años</definedName>
    <definedName name="Total_de_pagos">Pagos_por_año*Plazo_en_años</definedName>
    <definedName name="Total_Nós_média" localSheetId="5" hidden="1">#REF!</definedName>
    <definedName name="Total_Nós_média" localSheetId="6" hidden="1">#REF!</definedName>
    <definedName name="Total_Nós_média" hidden="1">#REF!</definedName>
    <definedName name="Total_Pages">#REF!</definedName>
    <definedName name="Total_Portagens_média" localSheetId="5" hidden="1">#REF!</definedName>
    <definedName name="Total_Portagens_média" localSheetId="6" hidden="1">#REF!</definedName>
    <definedName name="Total_Portagens_média" hidden="1">#REF!</definedName>
    <definedName name="TOTAL_SICAV">#REF!</definedName>
    <definedName name="TOTALCOST" localSheetId="5">#REF!</definedName>
    <definedName name="TOTALCOST" localSheetId="6">#REF!</definedName>
    <definedName name="TOTALCOST">#REF!</definedName>
    <definedName name="TOTALEJCONTRATA" localSheetId="5">#REF!</definedName>
    <definedName name="TOTALEJCONTRATA" localSheetId="6">#REF!</definedName>
    <definedName name="TOTALEJCONTRATA">#REF!</definedName>
    <definedName name="TotAprVarClm">#REF!</definedName>
    <definedName name="TotComm">#REF!</definedName>
    <definedName name="TotEstVar">#REF!</definedName>
    <definedName name="TotEstVarBR">#REF!</definedName>
    <definedName name="TotInvLog">#REF!</definedName>
    <definedName name="toto" hidden="1">{"'Database'!$A$1:$F$130"}</definedName>
    <definedName name="TotSubVar">#REF!</definedName>
    <definedName name="TotSubVarBr">#REF!</definedName>
    <definedName name="TP" localSheetId="5">#REF!</definedName>
    <definedName name="TP" localSheetId="6">#REF!</definedName>
    <definedName name="TP">#REF!</definedName>
    <definedName name="Tpage">#REF!</definedName>
    <definedName name="Tpage2">#REF!</definedName>
    <definedName name="TPL_All_Date" localSheetId="5">#REF!</definedName>
    <definedName name="TPL_All_Date" localSheetId="6">#REF!</definedName>
    <definedName name="TPL_All_Date">#REF!</definedName>
    <definedName name="TPL_EmpNo" localSheetId="5">#REF!</definedName>
    <definedName name="TPL_EmpNo" localSheetId="6">#REF!</definedName>
    <definedName name="TPL_EmpNo">#REF!</definedName>
    <definedName name="TPL_EmpNo_Header" localSheetId="5">#REF!</definedName>
    <definedName name="TPL_EmpNo_Header" localSheetId="6">#REF!</definedName>
    <definedName name="TPL_EmpNo_Header">#REF!</definedName>
    <definedName name="TPL_Total_Hrs" localSheetId="5">#REF!</definedName>
    <definedName name="TPL_Total_Hrs" localSheetId="6">#REF!</definedName>
    <definedName name="TPL_Total_Hrs">#REF!</definedName>
    <definedName name="TPLCurrSal" localSheetId="5">#REF!</definedName>
    <definedName name="TPLCurrSal" localSheetId="6">#REF!</definedName>
    <definedName name="TPLCurrSal">#REF!</definedName>
    <definedName name="TPLFee">#REF!</definedName>
    <definedName name="TPLFPP">#REF!</definedName>
    <definedName name="TPLPP">#REF!</definedName>
    <definedName name="Tpte2" localSheetId="5" hidden="1">#REF!</definedName>
    <definedName name="Tpte2" localSheetId="6" hidden="1">#REF!</definedName>
    <definedName name="Tpte2" hidden="1">#REF!</definedName>
    <definedName name="TpteArce" localSheetId="5" hidden="1">#REF!</definedName>
    <definedName name="TpteArce" localSheetId="6" hidden="1">#REF!</definedName>
    <definedName name="TpteArce" hidden="1">#REF!</definedName>
    <definedName name="TpteST2" localSheetId="5" hidden="1">#REF!</definedName>
    <definedName name="TpteST2" localSheetId="6" hidden="1">#REF!</definedName>
    <definedName name="TpteST2" hidden="1">#REF!</definedName>
    <definedName name="tptrk">#REF!</definedName>
    <definedName name="t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TRADE">#REF!</definedName>
    <definedName name="TRADECARD">#REF!</definedName>
    <definedName name="TRANSF" localSheetId="5">#REF!</definedName>
    <definedName name="TRANSF" localSheetId="6">#REF!</definedName>
    <definedName name="TRANSF">#REF!</definedName>
    <definedName name="TransFee" localSheetId="5">#REF!</definedName>
    <definedName name="TransFee" localSheetId="6">#REF!</definedName>
    <definedName name="TransFee">#REF!</definedName>
    <definedName name="TRANSFER" localSheetId="5">#REF!</definedName>
    <definedName name="TRANSFER" localSheetId="6">#REF!</definedName>
    <definedName name="TRANSFER">#REF!</definedName>
    <definedName name="Transfer_Price">#REF!</definedName>
    <definedName name="TRANSFORMADORES" localSheetId="5">#REF!</definedName>
    <definedName name="TRANSFORMADORES" localSheetId="6">#REF!</definedName>
    <definedName name="TRANSFORMADORES">#REF!</definedName>
    <definedName name="Transition" localSheetId="5">#REF!</definedName>
    <definedName name="Transition" localSheetId="6">#REF!</definedName>
    <definedName name="Transition">#REF!</definedName>
    <definedName name="TravelAndRelated">#REF!</definedName>
    <definedName name="Treat">#REF!</definedName>
    <definedName name="tresd" hidden="1">{"'장비'!$A$3:$M$12"}</definedName>
    <definedName name="trhr" localSheetId="5">#REF!</definedName>
    <definedName name="trhr" localSheetId="6">#REF!</definedName>
    <definedName name="trhr">#REF!</definedName>
    <definedName name="tru" hidden="1">{"'장비'!$A$3:$M$12"}</definedName>
    <definedName name="TS">#N/A</definedName>
    <definedName name="tt" localSheetId="5">#REF!</definedName>
    <definedName name="tt" localSheetId="6">#REF!</definedName>
    <definedName name="tt">#REF!</definedName>
    <definedName name="TTTTTT" hidden="1">{#N/A,#N/A,FALSE,"Centres";#N/A,#N/A,FALSE,"Partenariats";#N/A,#N/A,FALSE,"P.Diverses";#N/A,#N/A,FALSE,"Adm";#N/A,#N/A,FALSE,"Autres R-D";#N/A,#N/A,FALSE,"Intérêts"}</definedName>
    <definedName name="tttttttttt" hidden="1">{#N/A,#N/A,FALSE,"Adm comp";#N/A,#N/A,FALSE,"Adm ajust";"adm",#N/A,FALSE,"Administration";#N/A,#N/A,FALSE,"Adm Bgt 97 vs Prév. 96";#N/A,#N/A,FALSE,"Adm Bgt 97 vs 96"}</definedName>
    <definedName name="tttttttttttttttttt"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TTX" localSheetId="5">#REF!</definedName>
    <definedName name="TTX" localSheetId="6">#REF!</definedName>
    <definedName name="TTX">#REF!</definedName>
    <definedName name="tuberías2" hidden="1">#N/A</definedName>
    <definedName name="tunits" localSheetId="5">#REF!</definedName>
    <definedName name="tunits" localSheetId="6">#REF!</definedName>
    <definedName name="tunits">#REF!</definedName>
    <definedName name="TVL" localSheetId="5">#REF!</definedName>
    <definedName name="TVL" localSheetId="6">#REF!</definedName>
    <definedName name="TVL">#REF!</definedName>
    <definedName name="TVLC" localSheetId="5">#REF!</definedName>
    <definedName name="TVLC" localSheetId="6">#REF!</definedName>
    <definedName name="TVLC">#REF!</definedName>
    <definedName name="tx" localSheetId="5">#REF!</definedName>
    <definedName name="tx" localSheetId="6">#REF!</definedName>
    <definedName name="tx">#REF!</definedName>
    <definedName name="ty" hidden="1">{"'장비'!$A$3:$M$12"}</definedName>
    <definedName name="typ_sc" localSheetId="5">#REF!</definedName>
    <definedName name="typ_sc" localSheetId="6">#REF!</definedName>
    <definedName name="typ_sc">#REF!</definedName>
    <definedName name="type">#REF!</definedName>
    <definedName name="TYPEDELAY">#REF!</definedName>
    <definedName name="TYPEDELAY1">#REF!</definedName>
    <definedName name="types" localSheetId="5">#REF!</definedName>
    <definedName name="types" localSheetId="6">#REF!</definedName>
    <definedName name="types">#REF!</definedName>
    <definedName name="tyrt" hidden="1">{"'Exec. Summ'!$A$1:$D$43"}</definedName>
    <definedName name="tyt" localSheetId="5">#REF!</definedName>
    <definedName name="tyt" localSheetId="6">#REF!</definedName>
    <definedName name="tyt">#REF!</definedName>
    <definedName name="TYTYT" hidden="1">{#N/A,#N/A,FALSE,"Min compa cad";#N/A,#N/A,FALSE,"Min CAN Equité ";#N/A,#N/A,FALSE,"Analyse can"}</definedName>
    <definedName name="TYU" hidden="1">{#N/A,#N/A,FALSE,"Min compa cad";#N/A,#N/A,FALSE,"Min CAN Equité ";#N/A,#N/A,FALSE,"Analyse can"}</definedName>
    <definedName name="tyyuy" hidden="1">{"'장비'!$A$3:$M$12"}</definedName>
    <definedName name="u" hidden="1">{#N/A,#N/A,FALSE,"Min compar us";#N/A,#N/A,FALSE,"Min US Equité ";#N/A,#N/A,FALSE,"Analyse U.S."}</definedName>
    <definedName name="u_1" hidden="1">{#N/A,#N/A,FALSE,"Work progress mensile";#N/A,#N/A,FALSE,"Work progress mensile IE1"}</definedName>
    <definedName name="UD1name" localSheetId="5">#REF!</definedName>
    <definedName name="UD1name" localSheetId="6">#REF!</definedName>
    <definedName name="UD1name">#REF!</definedName>
    <definedName name="UD2name" localSheetId="5">#REF!</definedName>
    <definedName name="UD2name" localSheetId="6">#REF!</definedName>
    <definedName name="UD2name">#REF!</definedName>
    <definedName name="UD3name" localSheetId="5">#REF!</definedName>
    <definedName name="UD3name" localSheetId="6">#REF!</definedName>
    <definedName name="UD3name">#REF!</definedName>
    <definedName name="UD4name" localSheetId="5">#REF!</definedName>
    <definedName name="UD4name" localSheetId="6">#REF!</definedName>
    <definedName name="UD4name">#REF!</definedName>
    <definedName name="UD5name" localSheetId="5">#REF!</definedName>
    <definedName name="UD5name" localSheetId="6">#REF!</definedName>
    <definedName name="UD5name">#REF!</definedName>
    <definedName name="UD6name" localSheetId="5">#REF!</definedName>
    <definedName name="UD6name" localSheetId="6">#REF!</definedName>
    <definedName name="UD6name">#REF!</definedName>
    <definedName name="UD7name" localSheetId="5">#REF!</definedName>
    <definedName name="UD7name" localSheetId="6">#REF!</definedName>
    <definedName name="UD7name">#REF!</definedName>
    <definedName name="UF">#REF!</definedName>
    <definedName name="UHT" hidden="1">{#N/A,#N/A,FALSE,"Adm comp";#N/A,#N/A,FALSE,"Adm ajust";"adm",#N/A,FALSE,"Administration";#N/A,#N/A,FALSE,"Adm Bgt 97 vs Prév. 96";#N/A,#N/A,FALSE,"Adm Bgt 97 vs 96"}</definedName>
    <definedName name="UHV"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ui" hidden="1">{"'장비'!$A$3:$M$12"}</definedName>
    <definedName name="UIOYYYUU" hidden="1">{#N/A,#N/A,FALSE,"Min compar us";#N/A,#N/A,FALSE,"Min US Equité ";#N/A,#N/A,FALSE,"Analyse U.S."}</definedName>
    <definedName name="uj" hidden="1">{#N/A,#N/A,FALSE,"SumG";#N/A,#N/A,FALSE,"ElecG";#N/A,#N/A,FALSE,"MechG";#N/A,#N/A,FALSE,"GeotG";#N/A,#N/A,FALSE,"PrcsG";#N/A,#N/A,FALSE,"TunnG";#N/A,#N/A,FALSE,"CivlG";#N/A,#N/A,FALSE,"NtwkG";#N/A,#N/A,FALSE,"EstgG";#N/A,#N/A,FALSE,"PEngG"}</definedName>
    <definedName name="UJKI" hidden="1">{#N/A,#N/A,FALSE,"Comparable";#N/A,#N/A,FALSE,"Sommaire";#N/A,#N/A,FALSE,"Rentree";#N/A,#N/A,FALSE,"Centres commerciaux";#N/A,#N/A,FALSE,"Min Tot";#N/A,#N/A,FALSE,"Min Equité";#N/A,#N/A,FALSE,"Prop.Diverses";#N/A,#N/A,FALSE,"Terrains";#N/A,#N/A,FALSE,"Administration";#N/A,#N/A,FALSE,"Autres R.D.";#N/A,#N/A,FALSE,"F.financiers"}</definedName>
    <definedName name="ujmjujm" hidden="1">{#N/A,#N/A,FALSE,"Comparable";#N/A,#N/A,FALSE,"Sommaire";#N/A,#N/A,FALSE,"Rentree";#N/A,#N/A,FALSE,"Centres commerciaux";#N/A,#N/A,FALSE,"Min Tot";#N/A,#N/A,FALSE,"Min Equité";#N/A,#N/A,FALSE,"Prop.Diverses";#N/A,#N/A,FALSE,"Terrains";#N/A,#N/A,FALSE,"Administration";#N/A,#N/A,FALSE,"Autres R.D.";#N/A,#N/A,FALSE,"F.financiers"}</definedName>
    <definedName name="ujmkyju" localSheetId="5">#REF!</definedName>
    <definedName name="ujmkyju" localSheetId="6">#REF!</definedName>
    <definedName name="ujmkyju">#REF!</definedName>
    <definedName name="ukjh" localSheetId="5">#REF!</definedName>
    <definedName name="ukjh" localSheetId="6">#REF!</definedName>
    <definedName name="ukjh">#REF!</definedName>
    <definedName name="ultimopago" localSheetId="5">#REF!</definedName>
    <definedName name="ultimopago" localSheetId="6">#REF!</definedName>
    <definedName name="ultimopago">#REF!</definedName>
    <definedName name="UnadjustedDD">#REF!</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NIt" localSheetId="5">#REF!</definedName>
    <definedName name="UNIt" localSheetId="6">#REF!</definedName>
    <definedName name="UNIt">#REF!</definedName>
    <definedName name="units" localSheetId="5">#REF!</definedName>
    <definedName name="units" localSheetId="6">#REF!</definedName>
    <definedName name="units">#REF!</definedName>
    <definedName name="UOM" localSheetId="5">#REF!</definedName>
    <definedName name="UOM" localSheetId="6">#REF!</definedName>
    <definedName name="UOM">#REF!</definedName>
    <definedName name="UpdateSuccess" localSheetId="5">#REF!</definedName>
    <definedName name="UpdateSuccess" localSheetId="6">#REF!</definedName>
    <definedName name="UpdateSuccess">#REF!</definedName>
    <definedName name="Upfront_DV_Rate">#REF!</definedName>
    <definedName name="Uruguay" localSheetId="5">#REF!</definedName>
    <definedName name="Uruguay" localSheetId="6">#REF!</definedName>
    <definedName name="Uruguay">#REF!</definedName>
    <definedName name="US_Dollars" localSheetId="5">#REF!</definedName>
    <definedName name="US_Dollars" localSheetId="6">#REF!</definedName>
    <definedName name="US_Dollars">#REF!</definedName>
    <definedName name="usd" localSheetId="5">#REF!</definedName>
    <definedName name="usd" localSheetId="6">#REF!</definedName>
    <definedName name="usd">#REF!</definedName>
    <definedName name="usd." localSheetId="5">#REF!</definedName>
    <definedName name="usd." localSheetId="6">#REF!</definedName>
    <definedName name="usd.">#REF!</definedName>
    <definedName name="USD_OBJ">#REF!</definedName>
    <definedName name="USD_T">#REF!</definedName>
    <definedName name="USDtoAUD" localSheetId="5">#REF!</definedName>
    <definedName name="USDtoAUD" localSheetId="6">#REF!</definedName>
    <definedName name="USDtoAUD">#REF!</definedName>
    <definedName name="USDtoSGD">#REF!</definedName>
    <definedName name="User.Language">"en-US"</definedName>
    <definedName name="User.Name">"maym471"</definedName>
    <definedName name="User.Session">"y4fmr4bmvabr5f45ubwpz545"</definedName>
    <definedName name="UTPI" hidden="1">{"'장비'!$A$3:$M$12"}</definedName>
    <definedName name="UTR" hidden="1">{"'장비'!$A$3:$M$12"}</definedName>
    <definedName name="uts" localSheetId="5">#REF!</definedName>
    <definedName name="uts" localSheetId="6">#REF!</definedName>
    <definedName name="uts">#REF!</definedName>
    <definedName name="utss" localSheetId="5">#REF!</definedName>
    <definedName name="utss" localSheetId="6">#REF!</definedName>
    <definedName name="utss">#REF!</definedName>
    <definedName name="uu"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uu_1"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uuiiiii" hidden="1">{#N/A,#N/A,FALSE,"Comparable";#N/A,#N/A,FALSE,"Sommaire";#N/A,#N/A,FALSE,"Rentree";#N/A,#N/A,FALSE,"Centres commerciaux";#N/A,#N/A,FALSE,"Min Tot";#N/A,#N/A,FALSE,"Min Equité";#N/A,#N/A,FALSE,"Prop.Diverses";#N/A,#N/A,FALSE,"Terrains";#N/A,#N/A,FALSE,"Administration";#N/A,#N/A,FALSE,"Autres R.D.";#N/A,#N/A,FALSE,"F.financiers"}</definedName>
    <definedName name="uuu" hidden="1">{#N/A,#N/A,FALSE,"Min compa cad";#N/A,#N/A,FALSE,"Min CAN Equité ";#N/A,#N/A,FALSE,"Analyse can"}</definedName>
    <definedName name="uuu_1" hidden="1">{#N/A,#N/A,FALSE,"Work progress mensile";#N/A,#N/A,FALSE,"Work progress mensile IE1"}</definedName>
    <definedName name="uuuu" hidden="1">{"DECIMAL",#N/A,FALSE,"02"}</definedName>
    <definedName name="uuuu_1" hidden="1">{"DECIMAL",#N/A,FALSE,"02"}</definedName>
    <definedName name="UUUUUU" hidden="1">{#N/A,#N/A,FALSE,"Centres";#N/A,#N/A,FALSE,"Partenariats";#N/A,#N/A,FALSE,"P.Diverses";#N/A,#N/A,FALSE,"Adm";#N/A,#N/A,FALSE,"Autres R-D";#N/A,#N/A,FALSE,"Intérêts"}</definedName>
    <definedName name="uuuuuu_1" hidden="1">{#N/A,#N/A,FALSE,"Work progress mensile";#N/A,#N/A,FALSE,"Work progress mensile IE1"}</definedName>
    <definedName name="uuuuuuu" hidden="1">{#N/A,#N/A,FALSE,"Work progress mensile";#N/A,#N/A,FALSE,"Work progress mensile IE1"}</definedName>
    <definedName name="uuuuuuu_1" hidden="1">{#N/A,#N/A,FALSE,"Work progress mensile";#N/A,#N/A,FALSE,"Work progress mensile IE1"}</definedName>
    <definedName name="uuuuuuuu" hidden="1">{"NORMAL",#N/A,FALSE,"02"}</definedName>
    <definedName name="uuuuuuuu_1" hidden="1">{"NORMAL",#N/A,FALSE,"02"}</definedName>
    <definedName name="uuuuuuuuu" hidden="1">{"DECIMAL",#N/A,FALSE,"02"}</definedName>
    <definedName name="uuuuuuuuu_1" hidden="1">{"DECIMAL",#N/A,FALSE,"02"}</definedName>
    <definedName name="uuuuuuuuuuuoooo" localSheetId="5" hidden="1">#REF!</definedName>
    <definedName name="uuuuuuuuuuuoooo" localSheetId="6" hidden="1">#REF!</definedName>
    <definedName name="uuuuuuuuuuuoooo" hidden="1">#REF!</definedName>
    <definedName name="uy" hidden="1">{"'장비'!$A$3:$M$12"}</definedName>
    <definedName name="UYT" hidden="1">{#N/A,#N/A,FALSE,"Centres";#N/A,#N/A,FALSE,"Partenariats";#N/A,#N/A,FALSE,"P.Diverses";#N/A,#N/A,FALSE,"Adm";#N/A,#N/A,FALSE,"Autres R-D";#N/A,#N/A,FALSE,"Intérêts"}</definedName>
    <definedName name="v" localSheetId="5">#REF!</definedName>
    <definedName name="v" localSheetId="6">#REF!</definedName>
    <definedName name="v">#REF!</definedName>
    <definedName name="V_100" localSheetId="5">#REF!</definedName>
    <definedName name="V_100" localSheetId="6">#REF!</definedName>
    <definedName name="V_100">#REF!</definedName>
    <definedName name="V_200" localSheetId="5">#REF!</definedName>
    <definedName name="V_200" localSheetId="6">#REF!</definedName>
    <definedName name="V_200">#REF!</definedName>
    <definedName name="V_300" localSheetId="5">#REF!</definedName>
    <definedName name="V_300" localSheetId="6">#REF!</definedName>
    <definedName name="V_300">#REF!</definedName>
    <definedName name="V_400" localSheetId="5">#REF!</definedName>
    <definedName name="V_400" localSheetId="6">#REF!</definedName>
    <definedName name="V_400">#REF!</definedName>
    <definedName name="VAC_BTL">#REF!</definedName>
    <definedName name="VAC_C">#REF!</definedName>
    <definedName name="VAC_EW">#REF!</definedName>
    <definedName name="VAC_M">#REF!</definedName>
    <definedName name="VAC_MW">#REF!</definedName>
    <definedName name="Valoración" localSheetId="5">#REF!</definedName>
    <definedName name="Valoración" localSheetId="6">#REF!</definedName>
    <definedName name="Valoración">#REF!</definedName>
    <definedName name="value">3</definedName>
    <definedName name="VAPP" localSheetId="5">#REF!</definedName>
    <definedName name="VAPP" localSheetId="6">#REF!</definedName>
    <definedName name="VAPP">#REF!</definedName>
    <definedName name="VAPPS">#REF!</definedName>
    <definedName name="Variation" hidden="1">{#N/A,#N/A,FALSE,"SumD";#N/A,#N/A,FALSE,"ElecD";#N/A,#N/A,FALSE,"MechD";#N/A,#N/A,FALSE,"GeotD";#N/A,#N/A,FALSE,"PrcsD";#N/A,#N/A,FALSE,"TunnD";#N/A,#N/A,FALSE,"CivlD";#N/A,#N/A,FALSE,"NtwkD";#N/A,#N/A,FALSE,"EstgD";#N/A,#N/A,FALSE,"PEngD"}</definedName>
    <definedName name="Variations" hidden="1">{"'Exec. Summ'!$A$1:$D$43"}</definedName>
    <definedName name="VARIOS" hidden="1">{#N/A,#N/A,TRUE,"SIT.GLOBAL (2)";#N/A,#N/A,TRUE,"SIT.GLOBAL (1)";#N/A,#N/A,TRUE,"7.PROC JUD";#N/A,#N/A,TRUE,"GRAF.RENTAS";#N/A,#N/A,TRUE,"GRAF PTE.COB-COBNET (3)";#N/A,#N/A,TRUE,"GRAF FACT TOTAL-ORD (3)";#N/A,#N/A,TRUE,"DATOSGRAFICO";#N/A,#N/A,TRUE,"RESCINDIDOS";#N/A,#N/A,TRUE,"DETALLE PTE."}</definedName>
    <definedName name="VAT_exempted" localSheetId="5">#REF!</definedName>
    <definedName name="VAT_exempted" localSheetId="6">#REF!</definedName>
    <definedName name="VAT_exempted">#REF!</definedName>
    <definedName name="vayatema" hidden="1">{#N/A,#N/A,FALSE,"손익표지";#N/A,#N/A,FALSE,"손익계산";#N/A,#N/A,FALSE,"일반관리비";#N/A,#N/A,FALSE,"영업외수익";#N/A,#N/A,FALSE,"영업외비용";#N/A,#N/A,FALSE,"매출액";#N/A,#N/A,FALSE,"요약손익";#N/A,#N/A,FALSE,"요약대차";#N/A,#N/A,FALSE,"매출채권현황";#N/A,#N/A,FALSE,"매출채권명세"}</definedName>
    <definedName name="vc" hidden="1">{#N/A,#N/A,FALSE,"Adm comp";#N/A,#N/A,FALSE,"Adm ajust";"adm",#N/A,FALSE,"Administration";#N/A,#N/A,FALSE,"Adm Bgt 97 vs Prév. 96";#N/A,#N/A,FALSE,"Adm Bgt 97 vs 96"}</definedName>
    <definedName name="VEEX" hidden="1">{#N/A,#N/A,FALSE,"Centres";#N/A,#N/A,FALSE,"Partenariats";#N/A,#N/A,FALSE,"P.Diverses";#N/A,#N/A,FALSE,"Adm";#N/A,#N/A,FALSE,"Autres R-D";#N/A,#N/A,FALSE,"Intérêts"}</definedName>
    <definedName name="Vehicles">#REF!</definedName>
    <definedName name="Vencim_primer_pago" localSheetId="5">#REF!</definedName>
    <definedName name="Vencim_primer_pago" localSheetId="6">#REF!</definedName>
    <definedName name="Vencim_primer_pago">#REF!</definedName>
    <definedName name="VENEZUELA" localSheetId="5">#REF!</definedName>
    <definedName name="VENEZUELA" localSheetId="6">#REF!</definedName>
    <definedName name="VENEZUELA">#REF!</definedName>
    <definedName name="VenezuelaCapev" localSheetId="5">#REF!</definedName>
    <definedName name="VenezuelaCapev" localSheetId="6">#REF!</definedName>
    <definedName name="VenezuelaCapev">#REF!</definedName>
    <definedName name="VER">#REF!</definedName>
    <definedName name="VerDate">#REF!</definedName>
    <definedName name="VersionDate">#REF!</definedName>
    <definedName name="versionno">1</definedName>
    <definedName name="vffsfs" hidden="1">{#N/A,#N/A,TRUE,"Basic";#N/A,#N/A,TRUE,"EXT-TABLE";#N/A,#N/A,TRUE,"STEEL";#N/A,#N/A,TRUE,"INT-Table";#N/A,#N/A,TRUE,"STEEL";#N/A,#N/A,TRUE,"Door"}</definedName>
    <definedName name="vffsfs_1" hidden="1">{#N/A,#N/A,TRUE,"Basic";#N/A,#N/A,TRUE,"EXT-TABLE";#N/A,#N/A,TRUE,"STEEL";#N/A,#N/A,TRUE,"INT-Table";#N/A,#N/A,TRUE,"STEEL";#N/A,#N/A,TRUE,"Door"}</definedName>
    <definedName name="vfrfvfr" hidden="1">{#N/A,#N/A,FALSE,"Sommaire";#N/A,#N/A,FALSE,"Comparable";#N/A,#N/A,FALSE,"Centres commerciaux";#N/A,#N/A,FALSE,"Min Tot (2)";#N/A,#N/A,FALSE,"Min Equité";#N/A,#N/A,FALSE,"Prop.Diverses";#N/A,#N/A,FALSE,"Terrains";#N/A,#N/A,FALSE,"Administration";#N/A,#N/A,FALSE,"Autres R.D.";#N/A,#N/A,FALSE,"F.financiers";#N/A,#N/A,FALSE,"Rentree"}</definedName>
    <definedName name="VHU" hidden="1">{#N/A,#N/A,FALSE,"Min compa cad";#N/A,#N/A,FALSE,"Min CAN Equité ";#N/A,#N/A,FALSE,"Analyse can"}</definedName>
    <definedName name="vic" localSheetId="5">#REF!</definedName>
    <definedName name="vic" localSheetId="6">#REF!</definedName>
    <definedName name="vic">#REF!</definedName>
    <definedName name="View">#REF!</definedName>
    <definedName name="Voluntarias" localSheetId="5">#REF!</definedName>
    <definedName name="Voluntarias" localSheetId="6">#REF!</definedName>
    <definedName name="Voluntarias">#REF!</definedName>
    <definedName name="VPEN" localSheetId="5">#REF!</definedName>
    <definedName name="VPEN" localSheetId="6">#REF!</definedName>
    <definedName name="VPEN">#REF!</definedName>
    <definedName name="VPENS" localSheetId="5">#REF!</definedName>
    <definedName name="VPENS" localSheetId="6">#REF!</definedName>
    <definedName name="VPENS">#REF!</definedName>
    <definedName name="VR" hidden="1">{#N/A,#N/A,FALSE,"Centres";#N/A,#N/A,FALSE,"Partenariats";#N/A,#N/A,FALSE,"P.Diverses";#N/A,#N/A,FALSE,"Adm";#N/A,#N/A,FALSE,"Autres R-D";#N/A,#N/A,FALSE,"Intérêts"}</definedName>
    <definedName name="VREJ" localSheetId="5">#REF!</definedName>
    <definedName name="VREJ" localSheetId="6">#REF!</definedName>
    <definedName name="VREJ">#REF!</definedName>
    <definedName name="VREJS">#REF!</definedName>
    <definedName name="VVVVV" hidden="1">{#N/A,#N/A,FALSE,"Comparable";#N/A,#N/A,FALSE,"Sommaire";#N/A,#N/A,FALSE,"Rentree";#N/A,#N/A,FALSE,"Centres commerciaux";#N/A,#N/A,FALSE,"Min Tot";#N/A,#N/A,FALSE,"Min Equité";#N/A,#N/A,FALSE,"Prop.Diverses";#N/A,#N/A,FALSE,"Terrains";#N/A,#N/A,FALSE,"Administration";#N/A,#N/A,FALSE,"Autres R.D.";#N/A,#N/A,FALSE,"F.financiers"}</definedName>
    <definedName name="W"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w_1" hidden="1">{#N/A,#N/A,FALSE,"cover";#N/A,#N/A,FALSE,"page_1";#N/A,#N/A,FALSE,"page_2";#N/A,#N/A,FALSE,"page_3";#N/A,#N/A,FALSE,"page_4"}</definedName>
    <definedName name="w_Cash_CF">#REF!</definedName>
    <definedName name="w_CF">#REF!</definedName>
    <definedName name="w_date_start">#REF!</definedName>
    <definedName name="w_DC_Costs">#REF!</definedName>
    <definedName name="w_fin_close_flag">#REF!</definedName>
    <definedName name="w_funding_flag">#REF!</definedName>
    <definedName name="w_Gross_Revenue">#REF!</definedName>
    <definedName name="w_mons_in_period">#REF!</definedName>
    <definedName name="w_period_no">#REF!</definedName>
    <definedName name="w_Qtr">#REF!</definedName>
    <definedName name="w_rev_sensitivity">#REF!</definedName>
    <definedName name="w178ç" localSheetId="5">#REF!</definedName>
    <definedName name="w178ç" localSheetId="6">#REF!</definedName>
    <definedName name="w178ç">#REF!</definedName>
    <definedName name="WA" localSheetId="5">#REF!</definedName>
    <definedName name="WA" localSheetId="6">#REF!</definedName>
    <definedName name="WA">#REF!</definedName>
    <definedName name="wai" localSheetId="5">#REF!</definedName>
    <definedName name="wai" localSheetId="6">#REF!</definedName>
    <definedName name="wai">#REF!</definedName>
    <definedName name="waluta">#REF!</definedName>
    <definedName name="WAR" localSheetId="5">#REF!</definedName>
    <definedName name="WAR" localSheetId="6">#REF!</definedName>
    <definedName name="WAR">#REF!</definedName>
    <definedName name="WarwickGrove">#REF!</definedName>
    <definedName name="wate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aterfal" localSheetId="5">IF(SET*N3L*NAT*NXL=1,1,0)</definedName>
    <definedName name="waterfal" localSheetId="6">IF(SET*N3L*NAT*NXL=1,1,0)</definedName>
    <definedName name="waterfal">IF(SET*N3L*NAT*NXL=1,1,0)</definedName>
    <definedName name="we" hidden="1">{"Cover",#N/A,TRUE,"Cover";"TOC",#N/A,TRUE,"TOC";"Assumptions",#N/A,TRUE,"Assum";"Income Statement",#N/A,TRUE,"Base";"Rev_opExp",#N/A,TRUE,"Base";"Interest",#N/A,TRUE,"Base";"Balance Sheets",#N/A,TRUE,"Base";"Cash Flow",#N/A,TRUE,"Base";"CovTest",#N/A,TRUE,"Base";"CovTest WKS",#N/A,TRUE,"Base"}</definedName>
    <definedName name="Weekends" localSheetId="5" hidden="1">#REF!</definedName>
    <definedName name="Weekends" localSheetId="6" hidden="1">#REF!</definedName>
    <definedName name="Weekends" hidden="1">#REF!</definedName>
    <definedName name="weq" hidden="1">{#N/A,#N/A,FALSE,"SumD";#N/A,#N/A,FALSE,"ElecD";#N/A,#N/A,FALSE,"MechD";#N/A,#N/A,FALSE,"GeotD";#N/A,#N/A,FALSE,"PrcsD";#N/A,#N/A,FALSE,"TunnD";#N/A,#N/A,FALSE,"CivlD";#N/A,#N/A,FALSE,"NtwkD";#N/A,#N/A,FALSE,"EstgD";#N/A,#N/A,FALSE,"PEngD"}</definedName>
    <definedName name="wer" hidden="1">{"Co1statements",#N/A,FALSE,"Cmpy1";"Co2statement",#N/A,FALSE,"Cmpy2";"co1pm",#N/A,FALSE,"Co1PM";"co2PM",#N/A,FALSE,"Co2PM";"value",#N/A,FALSE,"value";"opco",#N/A,FALSE,"NewSparkle";"adjusts",#N/A,FALSE,"Adjustments"}</definedName>
    <definedName name="werwer" hidden="1">{"Cover",#N/A,TRUE,"Cover";"TOC",#N/A,TRUE,"TOC";"Assumptions",#N/A,TRUE,"Assum";"Income Statement",#N/A,TRUE,"Base";"Rev_opExp",#N/A,TRUE,"Base";"Interest",#N/A,TRUE,"Base";"Balance Sheets",#N/A,TRUE,"Base";"Cash Flow",#N/A,TRUE,"Base";"CovTest",#N/A,TRUE,"Base";"CovTest WKS",#N/A,TRUE,"Base"}</definedName>
    <definedName name="WETERWT"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EWEW" hidden="1">{#N/A,#N/A,FALSE,"Min compa cad";#N/A,#N/A,FALSE,"Min CAN Equité ";#N/A,#N/A,FALSE,"Analyse can"}</definedName>
    <definedName name="WHOBUSDEV">#REF!</definedName>
    <definedName name="WIAssetLife" localSheetId="5">#REF!</definedName>
    <definedName name="WIAssetLife" localSheetId="6">#REF!</definedName>
    <definedName name="WIAssetLife">#REF!</definedName>
    <definedName name="wide" localSheetId="5">#REF!</definedName>
    <definedName name="wide" localSheetId="6">#REF!</definedName>
    <definedName name="wide">#REF!</definedName>
    <definedName name="WIEDJSH" hidden="1">{#N/A,#N/A,FALSE,"Min compa cad";#N/A,#N/A,FALSE,"Min CAN Equité ";#N/A,#N/A,FALSE,"Analyse can"}</definedName>
    <definedName name="wiersz" localSheetId="5">#REF!</definedName>
    <definedName name="wiersz" localSheetId="6">#REF!</definedName>
    <definedName name="wiersz">#REF!</definedName>
    <definedName name="WIEUR" hidden="1">{#N/A,#N/A,FALSE,"Min compar us";#N/A,#N/A,FALSE,"Min US Equité ";#N/A,#N/A,FALSE,"Analyse U.S."}</definedName>
    <definedName name="wig30data">#REF!</definedName>
    <definedName name="wigbud30">#REF!</definedName>
    <definedName name="wigbud30data">#REF!</definedName>
    <definedName name="WIInvCapex" localSheetId="5">#REF!</definedName>
    <definedName name="WIInvCapex" localSheetId="6">#REF!</definedName>
    <definedName name="WIInvCapex">#REF!</definedName>
    <definedName name="WIInvDepr" localSheetId="5">#REF!</definedName>
    <definedName name="WIInvDepr" localSheetId="6">#REF!</definedName>
    <definedName name="WIInvDepr">#REF!</definedName>
    <definedName name="WIMainCapex" localSheetId="5">#REF!</definedName>
    <definedName name="WIMainCapex" localSheetId="6">#REF!</definedName>
    <definedName name="WIMainCapex">#REF!</definedName>
    <definedName name="WIntlCapexIncl" localSheetId="5">#REF!</definedName>
    <definedName name="WIntlCapexIncl" localSheetId="6">#REF!</definedName>
    <definedName name="WIntlCapexIncl">#REF!</definedName>
    <definedName name="WIntlInvCapex" localSheetId="5">#REF!</definedName>
    <definedName name="WIntlInvCapex" localSheetId="6">#REF!</definedName>
    <definedName name="WIntlInvCapex">#REF!</definedName>
    <definedName name="WIntlProduction" localSheetId="5">#REF!</definedName>
    <definedName name="WIntlProduction" localSheetId="6">#REF!</definedName>
    <definedName name="WIntlProduction">#REF!</definedName>
    <definedName name="WIOM" localSheetId="5">#REF!</definedName>
    <definedName name="WIOM" localSheetId="6">#REF!</definedName>
    <definedName name="WIOM">#REF!</definedName>
    <definedName name="WIWAC" localSheetId="5">#REF!</definedName>
    <definedName name="WIWAC" localSheetId="6">#REF!</definedName>
    <definedName name="WIWAC">#REF!</definedName>
    <definedName name="WIWACC" localSheetId="5">#REF!</definedName>
    <definedName name="WIWACC" localSheetId="6">#REF!</definedName>
    <definedName name="WIWACC">#REF!</definedName>
    <definedName name="wjs" hidden="1">{#N/A,#N/A,FALSE,"CCTV"}</definedName>
    <definedName name="wkgk" hidden="1">{#N/A,#N/A,FALSE,"BS";#N/A,#N/A,FALSE,"PL";#N/A,#N/A,FALSE,"처분";#N/A,#N/A,FALSE,"현금";#N/A,#N/A,FALSE,"매출";#N/A,#N/A,FALSE,"원가";#N/A,#N/A,FALSE,"경영"}</definedName>
    <definedName name="wkgk_1" hidden="1">{#N/A,#N/A,FALSE,"BS";#N/A,#N/A,FALSE,"PL";#N/A,#N/A,FALSE,"처분";#N/A,#N/A,FALSE,"현금";#N/A,#N/A,FALSE,"매출";#N/A,#N/A,FALSE,"원가";#N/A,#N/A,FALSE,"경영"}</definedName>
    <definedName name="WkgsDates">#REF!</definedName>
    <definedName name="WLQ" hidden="1">{#N/A,#N/A,FALSE,"명세표"}</definedName>
    <definedName name="wm.조골재1" hidden="1">{#N/A,#N/A,FALSE,"조골재"}</definedName>
    <definedName name="wm.조골재1_1" hidden="1">{#N/A,#N/A,FALSE,"조골재"}</definedName>
    <definedName name="Woden">#REF!</definedName>
    <definedName name="Workflow.AllowEdit">"True"</definedName>
    <definedName name="Workflow.ApplyToCellNotes">"True"</definedName>
    <definedName name="Workflow.ApplyToTemplateNotes">"True"</definedName>
    <definedName name="Workflow.StatusDescription">"Submitted"</definedName>
    <definedName name="workpaper">#REF!</definedName>
    <definedName name="WORKSHOP" hidden="1">{#N/A,#N/A,TRUE,"Basic";#N/A,#N/A,TRUE,"EXT-TABLE";#N/A,#N/A,TRUE,"STEEL";#N/A,#N/A,TRUE,"INT-Table";#N/A,#N/A,TRUE,"STEEL";#N/A,#N/A,TRUE,"Door"}</definedName>
    <definedName name="WORKSHOP_1" hidden="1">{#N/A,#N/A,TRUE,"Basic";#N/A,#N/A,TRUE,"EXT-TABLE";#N/A,#N/A,TRUE,"STEEL";#N/A,#N/A,TRUE,"INT-Table";#N/A,#N/A,TRUE,"STEEL";#N/A,#N/A,TRUE,"Door"}</definedName>
    <definedName name="wpis" localSheetId="5">#REF!</definedName>
    <definedName name="wpis" localSheetId="6">#REF!</definedName>
    <definedName name="wpis">#REF!</definedName>
    <definedName name="WPL" hidden="1">{#N/A,#N/A,FALSE,"BS";#N/A,#N/A,FALSE,"PL";#N/A,#N/A,FALSE,"처분";#N/A,#N/A,FALSE,"현금";#N/A,#N/A,FALSE,"매출";#N/A,#N/A,FALSE,"원가";#N/A,#N/A,FALSE,"경영"}</definedName>
    <definedName name="WPL_1" hidden="1">{#N/A,#N/A,FALSE,"BS";#N/A,#N/A,FALSE,"PL";#N/A,#N/A,FALSE,"처분";#N/A,#N/A,FALSE,"현금";#N/A,#N/A,FALSE,"매출";#N/A,#N/A,FALSE,"원가";#N/A,#N/A,FALSE,"경영"}</definedName>
    <definedName name="wProjIRRNom">#REF!</definedName>
    <definedName name="wProjIRRReal">#REF!</definedName>
    <definedName name="wq" hidden="1">{TRUE,TRUE,-1.25,-15.5,484.5,276.75,FALSE,TRUE,TRUE,TRUE,0,1,#N/A,5,#N/A,11.5762711864407,20.5384615384615,1,FALSE,FALSE,3,TRUE,1,FALSE,75,"Swvu.activo.","ACwvu.activo.",#N/A,FALSE,FALSE,0,0,0,0,1,"&amp;A","Página &amp;P",TRUE,TRUE,FALSE,FALSE,1,80,#N/A,#N/A,"=R5C1:R66C12",FALSE,#N/A,#N/A,FALSE,FALSE,TRUE,9,300,300,FALSE,FALSE,TRUE,TRUE,TRUE}</definedName>
    <definedName name="WRITE" hidden="1">{#N/A,#N/A,FALSE,"CCTV"}</definedName>
    <definedName name="WRITE_1" hidden="1">{#N/A,#N/A,FALSE,"CCTV"}</definedName>
    <definedName name="wrn.02INFORME." hidden="1">{"NORMAL",#N/A,FALSE,"02"}</definedName>
    <definedName name="wrn.02INFORME._1" hidden="1">{"NORMAL",#N/A,FALSE,"02"}</definedName>
    <definedName name="wrn.15._.pager." hidden="1">{#N/A,#N/A,TRUE,"1-Summary";#N/A,#N/A,TRUE,"2-Mob";#N/A,#N/A,TRUE,"3-Demob";#N/A,#N/A,TRUE,"4 - Transition";#N/A,#N/A,TRUE,"5-Contract Imp.";#N/A,#N/A,TRUE,"6-Wages prod.";#N/A,#N/A,TRUE,"7-wages nonprod.";#N/A,#N/A,TRUE,"8-Staff";#N/A,#N/A,TRUE,"9-Site running costs";#N/A,#N/A,TRUE,"10-Fees";#N/A,#N/A,TRUE,"11-Materials";#N/A,#N/A,TRUE,"12-Subcontracts";#N/A,#N/A,TRUE,"13-Plant hire";#N/A,#N/A,TRUE,"14-Equip leased";#N/A,#N/A,TRUE,"15-Small tools, cons";#N/A,#N/A,TRUE,"16-Shared Services"}</definedName>
    <definedName name="wrn.1994._.Projected._.Cashflow." hidden="1">{"Debt Analysis",#N/A,FALSE,"Debt Analysis";"Calender Year",#N/A,FALSE,"Project Cash Flows";"Fiscal Year",#N/A,FALSE,"Project Cash Flows"}</definedName>
    <definedName name="wrn.2019pag1." hidden="1">{"2019pag1",#N/A,FALSE,"2019"}</definedName>
    <definedName name="wrn.2019pag202." hidden="1">{"2019pag202",#N/A,FALSE,"2019"}</definedName>
    <definedName name="wrn.2020pag1." hidden="1">{"2020pag1",#N/A,FALSE,"2020"}</definedName>
    <definedName name="wrn.2020pag202." hidden="1">{"2020pag202",#N/A,FALSE,"2020"}</definedName>
    <definedName name="wrn.2번." hidden="1">{#N/A,#N/A,FALSE,"2~8번"}</definedName>
    <definedName name="wrn.2번._1" hidden="1">{#N/A,#N/A,FALSE,"2~8번"}</definedName>
    <definedName name="wrn.31._.Dec._.99._.Cash._.Flow." hidden="1">{"1 w/e 17/09/99",#N/A,FALSE,"Cash Flow";"2 w/e 08/10/99",#N/A,FALSE,"Cash Flow";"3 w/e 29/10/99",#N/A,FALSE,"Cash Flow";"4 w/e 19/11/99",#N/A,FALSE,"Cash Flow";"5 w/e 10/12/99",#N/A,FALSE,"Cash Flow";"6 w/e 31/12/99",#N/A,FALSE,"Cash Flow"}</definedName>
    <definedName name="wrn.3cases." hidden="1">{#N/A,"Base",FALSE,"Dividend";#N/A,"Conservative",FALSE,"Dividend";#N/A,"Downside",FALSE,"Dividend"}</definedName>
    <definedName name="wrn.3cases._1" hidden="1">{#N/A,"Base",FALSE,"Dividend";#N/A,"Conservative",FALSE,"Dividend";#N/A,"Downside",FALSE,"Dividend"}</definedName>
    <definedName name="wrn.90gral." hidden="1">{"90%GRAL",#N/A,FALSE,"90%contrato"}</definedName>
    <definedName name="wrn.90gralnoimportes." hidden="1">{"90gralnoimportes",#N/A,FALSE,"90%contrato"}</definedName>
    <definedName name="wrn.90repart." hidden="1">{"90repart",#N/A,FALSE,"90%contrato"}</definedName>
    <definedName name="wrn.95._.Plan." hidden="1">{"Budget Summary",#N/A,FALSE,"Sheet1";"Calendarization",#N/A,FALSE,"Sheet1";"Starting Personnel",#N/A,FALSE,"Sheet1"}</definedName>
    <definedName name="wrn.Accounts._.schedules." hidden="1">{#N/A,#N/A,FALSE,"Index";#N/A,#N/A,FALSE,"Cash";#N/A,#N/A,FALSE,"Debtors&amp;Retns";#N/A,#N/A,FALSE,"DoubtfulDebts";#N/A,#N/A,FALSE,"ODrsPrepays";#N/A,#N/A,FALSE,"EmpLoansSTDs";#N/A,#N/A,FALSE,"Inventories";#N/A,#N/A,FALSE,"Investments";#N/A,#N/A,FALSE,"SharesUnlisted";#N/A,#N/A,FALSE,"SharesListed";#N/A,#N/A,FALSE,"Depnschds";#N/A,#N/A,FALSE,"InvestAllow";#N/A,#N/A,FALSE,"BankOdraft";#N/A,#N/A,FALSE,"TradeCreds";#N/A,#N/A,FALSE,"OthCredsClr";#N/A,#N/A,FALSE,"Borrowings";#N/A,#N/A,FALSE,"Provisions";#N/A,#N/A,FALSE,"DeferredInc";#N/A,#N/A,FALSE,"STI_ACCOUNTS";#N/A,#N/A,FALSE,"FITB";#N/A,#N/A,FALSE,"PDIT";#N/A,#N/A,FALSE,"STITAX1";#N/A,#N/A,FALSE,"STITAX2";#N/A,#N/A,FALSE,"STITAX3";#N/A,#N/A,FALSE,"Income";#N/A,#N/A,FALSE,"Dividendsrecd";#N/A,#N/A,FALSE,"IntercoyInterest";#N/A,#N/A,FALSE,"ExemptIncome";#N/A,#N/A,FALSE,"Entertainment";#N/A,#N/A,FALSE,"BasicMethod";#N/A,#N/A,FALSE,"Prepayments";#N/A,#N/A,FALSE,"CGTIndex";#N/A,#N/A,FALSE,"CapGainLoss";#N/A,#N/A,FALSE,"Stock";#N/A,#N/A,FALSE,"Legals";#N/A,#N/A,FALSE,"SubsDonations";#N/A,#N/A,FALSE,"BadDebts";#N/A,#N/A,FALSE,"Repairs";#N/A,#N/A,FALSE,"Consulting";#N/A,#N/A,FALSE,"Borrowexps";#N/A,#N/A,FALSE,"Royalties";#N/A,#N/A,FALSE,"FinLeaseAdjs";#N/A,#N/A,FALSE,"ForeignExchg";#N/A,#N/A,FALSE,"Research";#N/A,#N/A,FALSE,"Extraordinary";#N/A,#N/A,FALSE,"Contingencies";#N/A,#N/A,FALSE,"CapitalComm";#N/A,#N/A,FALSE,"Dividendspaid"}</definedName>
    <definedName name="wrn.Accretion." hidden="1">{"Accretion",#N/A,FALSE,"Assum"}</definedName>
    <definedName name="wrn.Accretion._1" hidden="1">{"Accretion",#N/A,FALSE,"Assum"}</definedName>
    <definedName name="wrn.administration." hidden="1">{#N/A,#N/A,FALSE,"Adm comp";#N/A,#N/A,FALSE,"Adm ajust";"adm",#N/A,FALSE,"Administration";#N/A,#N/A,FALSE,"Adm Bgt 97 vs Prév. 96";#N/A,#N/A,FALSE,"Adm Bgt 97 vs 96"}</definedName>
    <definedName name="wrn.Aging._.and._.Trend._.Analysis." hidden="1">{#N/A,#N/A,FALSE,"Aging Summary";#N/A,#N/A,FALSE,"Ratio Analysis";#N/A,#N/A,FALSE,"Test 120 Day Accts";#N/A,#N/A,FALSE,"Tickmarks"}</definedName>
    <definedName name="wrn.Aging._.and._.Trend._.Analysis._1" hidden="1">{#N/A,#N/A,FALSE,"Aging Summary";#N/A,#N/A,FALSE,"Ratio Analysis";#N/A,#N/A,FALSE,"Test 120 Day Accts";#N/A,#N/A,FALSE,"Tickmarks"}</definedName>
    <definedName name="wrn.ALL."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wrn.all._.lines." hidden="1">{#N/A,#N/A,FALSE,"Summary";#N/A,#N/A,FALSE,"3TJ";#N/A,#N/A,FALSE,"3TN";#N/A,#N/A,FALSE,"3TP";#N/A,#N/A,FALSE,"3SJ";#N/A,#N/A,FALSE,"3CJ";#N/A,#N/A,FALSE,"3CN";#N/A,#N/A,FALSE,"3CP";#N/A,#N/A,FALSE,"3A"}</definedName>
    <definedName name="wrn.All._.Pages." hidden="1">{"income statement",#N/A,FALSE,"P&amp;L";"Balance Sheet",#N/A,FALSE,"BS";"Cash Flow",#N/A,FALSE,"CF";"Debt and Interest",#N/A,FALSE,"Debt &amp; Int";"Working Capital",#N/A,FALSE,"Wking Cap";"Capex and Depreciation",#N/A,FALSE,"Capex &amp; Depr";"Tax and Equity",#N/A,FALSE,"Tax &amp; Equity";"DCF",#N/A,FALSE,"DCF";"Sensitivity on Discount Rate",#N/A,FALSE,"Sensit-Rate";"WACC",#N/A,FALSE,"WACC";"Sensitivity on Sales Growth",#N/A,FALSE,"Sensit-Sales"}</definedName>
    <definedName name="wrn.All._.schedules." hidden="1">{#N/A,#N/A,FALSE,"Index";#N/A,#N/A,FALSE,"STI1";#N/A,#N/A,FALSE,"STI2";#N/A,#N/A,FALSE,"STI3";#N/A,#N/A,FALSE,"Entertainment";#N/A,#N/A,FALSE,"Legals";#N/A,#N/A,FALSE,"Borrowing exps";#N/A,#N/A,FALSE,"Repairs";#N/A,#N/A,FALSE,"Research";#N/A,#N/A,FALSE,"Foreign exchg";#N/A,#N/A,FALSE,"Forex notice";#N/A,#N/A,FALSE,"Prepayments";#N/A,#N/A,FALSE,"Provisions";#N/A,#N/A,FALSE,"Stock";#N/A,#N/A,FALSE,"Assets cost";#N/A,#N/A,FALSE,"Assets NBV";#N/A,#N/A,FALSE,"Assets timing";#N/A,#N/A,FALSE,"Tax depn";#N/A,#N/A,FALSE,"Prime cost";#N/A,#N/A,FALSE,"Finance leases";#N/A,#N/A,FALSE,"Capital gains";#N/A,#N/A,FALSE,"Capital losses";#N/A,#N/A,FALSE,"Extraordinary";#N/A,#N/A,FALSE,"Exempt income";#N/A,#N/A,FALSE,"Total losses";#N/A,#N/A,FALSE,"Group losses in";#N/A,#N/A,FALSE,"Loss transfer";#N/A,#N/A,FALSE,"Foreign income";#N/A,#N/A,FALSE,"FIFs";#N/A,#N/A,FALSE,"Foreign tax crs";#N/A,#N/A,FALSE,"Royalties";#N/A,#N/A,FALSE,"Franking Acct";#N/A,#N/A,FALSE,"Dividends recd";#N/A,#N/A,FALSE,"Dividends paid";#N/A,#N/A,FALSE,"Int Div letter"}</definedName>
    <definedName name="wrn.All._.Sheets." hidden="1">{#N/A,#N/A,FALSE,"HO Sum";#N/A,#N/A,FALSE,"HO Rates";#N/A,#N/A,FALSE,"Co Sum";#N/A,#N/A,FALSE,"Clients Office";#N/A,#N/A,FALSE,"Field Sum";#N/A,#N/A,FALSE,"Field Rates"}</definedName>
    <definedName name="wrn.All._.Sheets._1" hidden="1">{#N/A,#N/A,FALSE,"HO Sum";#N/A,#N/A,FALSE,"HO Rates";#N/A,#N/A,FALSE,"Co Sum";#N/A,#N/A,FALSE,"Clients Office";#N/A,#N/A,FALSE,"Field Sum";#N/A,#N/A,FALSE,"Field Rates"}</definedName>
    <definedName name="wrn.ALL._1"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wrn.Amortiza." hidden="1">{"Aplicaciones Informaticas",#N/A,FALSE,"AMORTIZA";"Equipos Informaticos",#N/A,FALSE,"AMORTIZA";"Mobiliario",#N/A,FALSE,"AMORTIZA";"Telefonos",#N/A,FALSE,"AMORTIZA"}</definedName>
    <definedName name="wrn.Assumptions." hidden="1">{"Assumptions",#N/A,FALSE,"Assum"}</definedName>
    <definedName name="wrn.Assumptions._1" hidden="1">{"Assumptions",#N/A,FALSE,"Assum"}</definedName>
    <definedName name="wrn.Ausgabe._.DKW."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wrn.Ausgabe._.GuD." hidden="1">{#N/A,#N/A,TRUE,"Gesamtpreise";#N/A,#N/A,TRUE,"Menge 22+11";#N/A,#N/A,TRUE,"LOP-Liste";#N/A,#N/A,TRUE,"Checkliste HW";#N/A,#N/A,TRUE,"Checkliste SW";#N/A,#N/A,TRUE,"HW_OSNR";#N/A,#N/A,TRUE,"Hardware";#N/A,#N/A,TRUE,"Engg_OSNR";#N/A,#N/A,TRUE,"SIM_FB1";#N/A,#N/A,TRUE,"SIM_FB2";#N/A,#N/A,TRUE,"SIM_FB3";#N/A,#N/A,TRUE,"SIM_FB4";#N/A,#N/A,TRUE,"SIM_FB5";#N/A,#N/A,TRUE,"SIM_FB6";#N/A,#N/A,TRUE,"KABEL_SIM";#N/A,#N/A,TRUE,"FINKO SW Abfr.";#N/A,#N/A,TRUE,"FINKO HW Abfr."}</definedName>
    <definedName name="wrn.Ausgabe._.KW.2"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wrn.bakı.xla." hidden="1">{#N/A,#N/A,FALSE,"Çaykara ataköy (1)";#N/A,#N/A,FALSE,"Çaykara ataköy (2)";#N/A,#N/A,FALSE,"Rize Kalkandere ";#N/A,#N/A,FALSE,"meydancık";#N/A,#N/A,FALSE,"muratlı"}</definedName>
    <definedName name="wrn.Barbara._.Modular._.Indirects." hidden="1">{#N/A,#N/A,FALSE,"COVER";#N/A,#N/A,FALSE,"RECAP";#N/A,#N/A,FALSE,"SANTA BARBARA NONMANUAL";#N/A,#N/A,FALSE,"CEQUIP";#N/A,#N/A,FALSE,"WRATE";#N/A,#N/A,FALSE,"INDIRECT";#N/A,#N/A,FALSE,"TRAIN";#N/A,#N/A,FALSE,"MANLOADED SCHEDULE"}</definedName>
    <definedName name="wrn.Base._.Case." hidden="1">{"Cover",#N/A,TRUE,"Cover";"TOC",#N/A,TRUE,"TOC";"Assumptions",#N/A,TRUE,"Assum";"Income Statement",#N/A,TRUE,"Base";"Rev_opExp",#N/A,TRUE,"Base";"Interest",#N/A,TRUE,"Base";"Balance Sheets",#N/A,TRUE,"Base";"Cash Flow",#N/A,TRUE,"Base";"CovTest",#N/A,TRUE,"Base";"CovTest WKS",#N/A,TRUE,"Base"}</definedName>
    <definedName name="wrn.Base._.Case._1" hidden="1">{"Cover",#N/A,TRUE,"Cover";"TOC",#N/A,TRUE,"TOC";"Assumptions",#N/A,TRUE,"Assum";"Income Statement",#N/A,TRUE,"Base";"Rev_opExp",#N/A,TRUE,"Base";"Interest",#N/A,TRUE,"Base";"Balance Sheets",#N/A,TRUE,"Base";"Cash Flow",#N/A,TRUE,"Base";"CovTest",#N/A,TRUE,"Base";"CovTest WKS",#N/A,TRUE,"Base"}</definedName>
    <definedName name="wrn.bh." hidden="1">{#N/A,#N/A,FALSE,"TELEFON"}</definedName>
    <definedName name="wrn.bh._1" hidden="1">{#N/A,#N/A,FALSE,"TELEFON"}</definedName>
    <definedName name="wrn.bh1." hidden="1">{#N/A,#N/A,FALSE,"TELEFON"}</definedName>
    <definedName name="wrn.bh1._1" hidden="1">{#N/A,#N/A,FALSE,"TELEFON"}</definedName>
    <definedName name="wrn.BM." hidden="1">{#N/A,#N/A,FALSE,"CCTV"}</definedName>
    <definedName name="wrn.BM._1" hidden="1">{#N/A,#N/A,TRUE,"Basic";#N/A,#N/A,TRUE,"EXT-TABLE";#N/A,#N/A,TRUE,"STEEL";#N/A,#N/A,TRUE,"INT-Table";#N/A,#N/A,TRUE,"STEEL";#N/A,#N/A,TRUE,"Door"}</definedName>
    <definedName name="wrn.Calculos."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Calulation._.Sheets." hidden="1">{#N/A,#N/A,FALSE,"cover";#N/A,#N/A,FALSE,"page_1";#N/A,#N/A,FALSE,"page_2";#N/A,#N/A,FALSE,"page_3";#N/A,#N/A,FALSE,"page_4"}</definedName>
    <definedName name="wrn.Calulation._.Sheets._1" hidden="1">{#N/A,#N/A,FALSE,"cover";#N/A,#N/A,FALSE,"page_1";#N/A,#N/A,FALSE,"page_2";#N/A,#N/A,FALSE,"page_3";#N/A,#N/A,FALSE,"page_4"}</definedName>
    <definedName name="wrn.CASO._.BASE." hidden="1">{"SCENARIOS",#N/A,FALSE,"Resumen de escenario";"INFORHIPOT",#N/A,FALSE,"hipotesis";"INFORA8",#N/A,FALSE,"A-8";"INFORSS",#N/A,FALSE,"SSUR";"SCENARIOS",#N/A,FALSE,"consolidado"}</definedName>
    <definedName name="wrn.CF._.Print." hidden="1">{#N/A,#N/A,FALSE,"Cash Flow";#N/A,#N/A,FALSE,"FFO";#N/A,#N/A,FALSE,"Dvlpt Assumptions";#N/A,#N/A,FALSE,"Equity &amp; Constr Financing";#N/A,#N/A,FALSE,"JV Fee Analysis - cash";#N/A,#N/A,FALSE,"JV Fee Analysis - GAAP";#N/A,#N/A,FALSE,"Prop CF Adj";#N/A,#N/A,FALSE,"Land Sales";#N/A,#N/A,FALSE,"Capex, existing";#N/A,#N/A,FALSE,"Capex,97 Budget";#N/A,#N/A,FALSE,"Capex, dvlpt";#N/A,#N/A,FALSE,"Cap overhead";#N/A,#N/A,FALSE,"Project Equity";#N/A,#N/A,FALSE,"Leasing Fees";#N/A,#N/A,FALSE,"Debt";#N/A,#N/A,FALSE,"Capitalized Interest";#N/A,#N/A,FALSE,"FF&amp; E Loan";#N/A,#N/A,FALSE,"Strip loan";#N/A,#N/A,FALSE,"Franklin Loan";#N/A,#N/A,FALSE,"Poto_Gurn Amortiz";#N/A,#N/A,FALSE,"Dividend Distr";#N/A,#N/A,FALSE,"Investment in Partnerships";#N/A,#N/A,FALSE,"JV Ops Cash Flow Adj.";#N/A,#N/A,FALSE,"Ontario";#N/A,#N/A,FALSE,"Ontario-Proj";#N/A,#N/A,FALSE,"Ont Debt";#N/A,#N/A,FALSE,"Grapevine";#N/A,#N/A,FALSE,"Grapevine-Proj";#N/A,#N/A,FALSE,"Arizona";#N/A,#N/A,FALSE,"Arizona - Proj";#N/A,#N/A,FALSE,"Sawgrass Ph III";#N/A,#N/A,FALSE,"Saw Phase III-Proj";#N/A,#N/A,FALSE,"City Center";#N/A,#N/A,FALSE,"City Center-Proj";#N/A,#N/A,FALSE,"Columbus";#N/A,#N/A,FALSE,"Columbus-Proj";#N/A,#N/A,FALSE,"Atlanta";#N/A,#N/A,FALSE,"Atlanta-Proj";#N/A,#N/A,FALSE,"Monee";#N/A,#N/A,FALSE,"Monee-Proj";#N/A,#N/A,FALSE,"Houston";#N/A,#N/A,FALSE,"Houston-Proj";#N/A,#N/A,FALSE,"San Francisco";#N/A,#N/A,FALSE,"San Francisco-Proj";#N/A,#N/A,FALSE,"Meadowlands";#N/A,#N/A,FALSE,"Meadowlands-Proj";#N/A,#N/A,FALSE,"Toronto";#N/A,#N/A,FALSE,"Toronto-Proj"}</definedName>
    <definedName name="wrn.CHIEF._.REVIEW." hidden="1">{#N/A,#N/A,FALSE,"Q&amp;AE";#N/A,#N/A,FALSE,"Params";#N/A,#N/A,FALSE,"ReconE";#N/A,#N/A,FALSE,"CostCompE";#N/A,#N/A,FALSE,"SummaryE";#N/A,#N/A,FALSE,"Detail";#N/A,#N/A,FALSE,"PayItem"}</definedName>
    <definedName name="wrn.CIRCUITS." hidden="1">{"DBANK",#N/A,FALSE,"PriceE";"CKTS",#N/A,FALSE,"PriceE"}</definedName>
    <definedName name="wrn.Clients._.Office._.and._.sum." hidden="1">{#N/A,#N/A,FALSE,"Clients Office";#N/A,#N/A,FALSE,"Co Sum"}</definedName>
    <definedName name="wrn.Clients._.Office._.and._.sum._1" hidden="1">{#N/A,#N/A,FALSE,"Clients Office";#N/A,#N/A,FALSE,"Co Sum"}</definedName>
    <definedName name="wrn.Comparaison._.DMU." hidden="1">{#N/A,#N/A,FALSE,"General";#N/A,#N/A,FALSE,"DMU";#N/A,#N/A,FALSE,"Breakdown";#N/A,#N/A,FALSE,"Traction";#N/A,#N/A,FALSE,"Bogie &amp; Carbody";#N/A,#N/A,FALSE,"Auxiliaries";#N/A,#N/A,FALSE,"Braking";#N/A,#N/A,FALSE,"Electric";#N/A,#N/A,FALSE,"Comfort";#N/A,#N/A,FALSE,"Interiors";#N/A,#N/A,FALSE,"Exterior"}</definedName>
    <definedName name="wrn.Component._.Analy." hidden="1">{#N/A,#N/A,FALSE,"Results";#N/A,#N/A,FALSE,"Input Data";#N/A,#N/A,FALSE,"Generation Calculation";#N/A,#N/A,FALSE,"Unit Heat Rate Calculation";#N/A,#N/A,FALSE,"BEFF.XLS";#N/A,#N/A,FALSE,"TURBEFF.XLS";#N/A,#N/A,FALSE,"Final FWH Extraction Flow";#N/A,#N/A,FALSE,"Condenser Performance";#N/A,#N/A,FALSE,"Stage Pressure Correction"}</definedName>
    <definedName name="wrn.Component._.Analy._1" hidden="1">{#N/A,#N/A,FALSE,"Results";#N/A,#N/A,FALSE,"Input Data";#N/A,#N/A,FALSE,"Generation Calculation";#N/A,#N/A,FALSE,"Unit Heat Rate Calculation";#N/A,#N/A,FALSE,"BEFF.XLS";#N/A,#N/A,FALSE,"TURBEFF.XLS";#N/A,#N/A,FALSE,"Final FWH Extraction Flow";#N/A,#N/A,FALSE,"Condenser Performance";#N/A,#N/A,FALSE,"Stage Pressure Correction"}</definedName>
    <definedName name="wrn.Condenser._.Summary." hidden="1">{#N/A,#N/A,FALSE,"SUMMARY";#N/A,#N/A,FALSE,"INPUTDATA";#N/A,#N/A,FALSE,"Condenser Performance"}</definedName>
    <definedName name="wrn.Condenser._.Summary._1" hidden="1">{#N/A,#N/A,FALSE,"SUMMARY";#N/A,#N/A,FALSE,"INPUTDATA";#N/A,#N/A,FALSE,"Condenser Performance"}</definedName>
    <definedName name="wrn.conso." hidden="1">{#N/A,#N/A,FALSE,"Sommaire";#N/A,#N/A,FALSE,"Comparable";#N/A,#N/A,FALSE,"Centres commerciaux";#N/A,#N/A,FALSE,"Min Tot (2)";#N/A,#N/A,FALSE,"Min Equité";#N/A,#N/A,FALSE,"Prop.Diverses";#N/A,#N/A,FALSE,"Terrains";#N/A,#N/A,FALSE,"Administration";#N/A,#N/A,FALSE,"Autres R.D.";#N/A,#N/A,FALSE,"F.financiers";#N/A,#N/A,FALSE,"Rentree"}</definedName>
    <definedName name="wrn.Contract._.1._.Price." hidden="1">{#N/A,#N/A,TRUE,"ERA1";#N/A,#N/A,TRUE,"Assessment of Risk";#N/A,#N/A,TRUE,"Collection Sheet";#N/A,#N/A,TRUE,"Contract 1"}</definedName>
    <definedName name="wrn.Corp._.Loan." hidden="1">{#N/A,#N/A,FALSE,"Rec 31.12.2001"}</definedName>
    <definedName name="wrn.COSA._.FS._.국문." hidden="1">{#N/A,#N/A,FALSE,"BS";#N/A,#N/A,FALSE,"PL";#N/A,#N/A,FALSE,"처분";#N/A,#N/A,FALSE,"현금";#N/A,#N/A,FALSE,"매출";#N/A,#N/A,FALSE,"원가";#N/A,#N/A,FALSE,"경영"}</definedName>
    <definedName name="wrn.COSA._.FS._.국문._1" hidden="1">{#N/A,#N/A,FALSE,"BS";#N/A,#N/A,FALSE,"PL";#N/A,#N/A,FALSE,"처분";#N/A,#N/A,FALSE,"현금";#N/A,#N/A,FALSE,"매출";#N/A,#N/A,FALSE,"원가";#N/A,#N/A,FALSE,"경영"}</definedName>
    <definedName name="wrn.COSA94TAXRETURN."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OSA94TAXRETURN._1"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OST." hidden="1">{#N/A,#N/A,FALSE,"T COST";#N/A,#N/A,FALSE,"COST_FH"}</definedName>
    <definedName name="wrn.COST._1" hidden="1">{#N/A,#N/A,FALSE,"T COST";#N/A,#N/A,FALSE,"COST_FH"}</definedName>
    <definedName name="wrn.COST_SHEETS." hidden="1">{#N/A,#N/A,FALSE,"WBS 1.06";#N/A,#N/A,FALSE,"WBS 1.14";#N/A,#N/A,FALSE,"WBS 1.17";#N/A,#N/A,FALSE,"WBS 1.18"}</definedName>
    <definedName name="wrn.COSTOS." hidden="1">{#N/A,#N/A,FALSE,"REG";#N/A,#N/A,FALSE,"REM";#N/A,#N/A,FALSE,"REQ";#N/A,#N/A,FALSE,"EQP";#N/A,#N/A,FALSE,"RMAT";#N/A,#N/A,FALSE,"TU";#N/A,#N/A,FALSE,"IN";#N/A,#N/A,FALSE,"EL";#N/A,#N/A,FALSE,"CI";#N/A,#N/A,FALSE,"CON";#N/A,#N/A,FALSE,"EDI";#N/A,#N/A,FALSE,"ING"}</definedName>
    <definedName name="wrn.DATOSCOMPARADOS." hidden="1">{"ACTIVOCOMPARADO",#N/A,FALSE,"Comprativo200120009998";"PASIVOCOMPARADO",#N/A,FALSE,"Comprativo200120009998";"PYGCOMPARADO",#N/A,FALSE,"Comprativo200120009998";"PYGCOMPARADOCNMV",#N/A,FALSE,"Comprativo200120009998"}</definedName>
    <definedName name="wrn.DATOSGENERALES." hidden="1">{"DATOSGENERALES1ªPARTE",#N/A,FALSE,"Datos Generales";"DATOSGENERALESRATIOSBANCARIOS",#N/A,FALSE,"Datos Generales"}</definedName>
    <definedName name="wrn.DECIMAL." hidden="1">{"DECIMAL",#N/A,FALSE,"02"}</definedName>
    <definedName name="wrn.DECIMAL._1" hidden="1">{"DECIMAL",#N/A,FALSE,"02"}</definedName>
    <definedName name="wrn.EBITDA._.Print._.Range." hidden="1">{"EBITDA Print Range",#N/A,FALSE,"EBITDA"}</definedName>
    <definedName name="wrn.Engr._.Summary." hidden="1">{#N/A,#N/A,FALSE,"INPUTDATA";#N/A,#N/A,FALSE,"SUMMARY";#N/A,#N/A,FALSE,"CTAREP";#N/A,#N/A,FALSE,"CTBREP";#N/A,#N/A,FALSE,"TURBEFF";#N/A,#N/A,FALSE,"Condenser Performance"}</definedName>
    <definedName name="wrn.Engr._.Summary._1" hidden="1">{#N/A,#N/A,FALSE,"INPUTDATA";#N/A,#N/A,FALSE,"SUMMARY";#N/A,#N/A,FALSE,"CTAREP";#N/A,#N/A,FALSE,"CTBREP";#N/A,#N/A,FALSE,"TURBEFF";#N/A,#N/A,FALSE,"Condenser Performance"}</definedName>
    <definedName name="wrn.equipeur1." hidden="1">{"equipeur1",#N/A,FALSE,"Equipeur"}</definedName>
    <definedName name="wrn.equipeur2." hidden="1">{"equipeur2",#N/A,FALSE,"Equipeur"}</definedName>
    <definedName name="wrn.equipospag1." hidden="1">{"equipospag1",#N/A,FALSE,"Equipos"}</definedName>
    <definedName name="wrn.equipospag202." hidden="1">{"equipospag202",#N/A,FALSE,"Equipos"}</definedName>
    <definedName name="wrn.especialid02." hidden="1">{"especialid02",#N/A,FALSE,"especia"}</definedName>
    <definedName name="wrn.este." hidden="1">{#N/A,#N/A,FALSE,"DATOS";#N/A,#N/A,FALSE,"RESUMEN";#N/A,#N/A,FALSE,"INVERS"}</definedName>
    <definedName name="wrn.EXCLUHGLT." hidden="1">{#N/A,#N/A,FALSE,"Centres";#N/A,#N/A,FALSE,"Partenariats";#N/A,#N/A,FALSE,"P.Diverses";#N/A,#N/A,FALSE,"Adm";#N/A,#N/A,FALSE,"Autres R-D";#N/A,#N/A,FALSE,"Intérêts"}</definedName>
    <definedName name="wrn.Exec._.Summary." hidden="1">{#N/A,#N/A,FALSE,"INPUTDATA";#N/A,#N/A,FALSE,"SUMMARY"}</definedName>
    <definedName name="wrn.Exec._.Summary._1" hidden="1">{#N/A,#N/A,FALSE,"INPUTDATA";#N/A,#N/A,FALSE,"SUMMARY"}</definedName>
    <definedName name="wrn.Exec1._.Summary" hidden="1">{#N/A,#N/A,FALSE,"INPUTDATA";#N/A,#N/A,FALSE,"SUMMARY"}</definedName>
    <definedName name="wrn.Exec1._.Summary_1" hidden="1">{#N/A,#N/A,FALSE,"INPUTDATA";#N/A,#N/A,FALSE,"SUMMARY"}</definedName>
    <definedName name="wrn.EXPENSES._.98._.US." hidden="1">{"Expenses 98 MKT",#N/A,TRUE,"MKT";"Expenses 98 BUSS",#N/A,TRUE,"BusOper";"Expenses 98 TECH",#N/A,TRUE,"Tech";"Expenses 98 LOCAL",#N/A,TRUE,"LocalProg";"Expenses 98 GA",#N/A,TRUE,"G&amp;A";"Expenses 98 CONSOL",#N/A,TRUE,"Consolidate"}</definedName>
    <definedName name="wrn.EXPENSES._.99._.REAL." hidden="1">{"Reais 99 MKT",#N/A,TRUE,"MKT";"Reais 99 BUSS",#N/A,TRUE,"BusOper";"Reais 99 TECH",#N/A,TRUE,"Tech";"Reais 99 LOCAL",#N/A,TRUE,"LocalProg";"Reais 99 GA",#N/A,TRUE,"G&amp;A";"Reais 99 CONSOL",#N/A,TRUE,"Consolidate"}</definedName>
    <definedName name="wrn.facteurañomes." hidden="1">{"facteurañomes",#N/A,FALSE,"facturaseur"}</definedName>
    <definedName name="wrn.facteurlista." hidden="1">{"facteurlista",#N/A,FALSE,"facturaseur"}</definedName>
    <definedName name="wrn.factptsañomes." hidden="1">{"factptsañomes",#N/A,FALSE,"facturaspts"}</definedName>
    <definedName name="wrn.factptslista." hidden="1">{"factptslista",#N/A,FALSE,"facturaspts"}</definedName>
    <definedName name="wrn.FCB." hidden="1">{"FCB_ALL",#N/A,FALSE,"FCB"}</definedName>
    <definedName name="wrn.FCB._1" hidden="1">{"FCB_ALL",#N/A,FALSE,"FCB"}</definedName>
    <definedName name="wrn.fcb2" hidden="1">{"FCB_ALL",#N/A,FALSE,"FCB"}</definedName>
    <definedName name="wrn.fcb2_1" hidden="1">{"FCB_ALL",#N/A,FALSE,"FCB"}</definedName>
    <definedName name="wrn.Field._.Office._.and._.Sum." hidden="1">{#N/A,#N/A,FALSE,"Field Rates";#N/A,#N/A,FALSE,"Field Sum"}</definedName>
    <definedName name="wrn.Field._.Office._.and._.Sum._1" hidden="1">{#N/A,#N/A,FALSE,"Field Rates";#N/A,#N/A,FALSE,"Field Sum"}</definedName>
    <definedName name="wrn.FINAL._.ESTIMATE." hidden="1">{#N/A,#N/A,FALSE,"ProjInfo";#N/A,#N/A,FALSE,"Params";#N/A,#N/A,FALSE,"Q&amp;AE";#N/A,#N/A,FALSE,"CostCompE";#N/A,#N/A,FALSE,"SummaryE";#N/A,#N/A,FALSE,"PayItem";#N/A,#N/A,FALSE,"Detail";#N/A,#N/A,FALSE,"ReconE"}</definedName>
    <definedName name="wrn.FINANCIAL._.MONTH." hidden="1">{"Expense Analysis MKT",#N/A,TRUE,"MKT";"Expense Analysis BUSS",#N/A,TRUE,"BusOper";"Expense Analysis TECH",#N/A,TRUE,"Tech";"Expense Analysis LOCAL",#N/A,TRUE,"LocalProg";"Expense Analysis GA",#N/A,TRUE,"G&amp;A";"Expense Analysis CONSOL",#N/A,TRUE,"Consolidate"}</definedName>
    <definedName name="wrn.FINANCIAL._.MONTHS." hidden="1">{"Expenses Amalysis Months MKT",#N/A,TRUE,"MKT";"Expenses Analysis Months BUSS",#N/A,TRUE,"BusOper";"Expenses Analysis Months TECH",#N/A,TRUE,"Tech";"Expenses Analysis Months LOCAL",#N/A,TRUE,"LocalProg";"Expenses Analysis Months GA",#N/A,TRUE,"G&amp;A";"Expenses Analysis Months CONSOL",#N/A,TRUE,"Consolidate"}</definedName>
    <definedName name="wrn.FINANCIAL._.US._.MONTH." hidden="1">{"Expenses us MKT",#N/A,TRUE,"MKT";"Expenses us BUSS",#N/A,TRUE,"BusOper";"Expenses us TECH",#N/A,TRUE,"Tech";"Expenses us LOCAL",#N/A,TRUE,"LocalProg";"Expenses us GA",#N/A,TRUE,"G&amp;A";"Expenses us CONSOL",#N/A,TRUE,"Consolidate"}</definedName>
    <definedName name="wrn.FINANCIAL._.US._.MONTHS." hidden="1">{"Expenses Months us MKT",#N/A,TRUE,"MKT";"Expenses Months us BUSS",#N/A,TRUE,"BusOper";"Expenses Months us TECH",#N/A,TRUE,"Tech";"Expenses Months us LOCAL",#N/A,TRUE,"LocalProg";"Expenses Months us GA",#N/A,TRUE,"G&amp;A";"Expenses Months us CONSOL",#N/A,TRUE,"Consolidate"}</definedName>
    <definedName name="wrn.Fuel._.oil._.option." hidden="1">{"FUEL OIL",#N/A,FALSE,"Option"}</definedName>
    <definedName name="wrn.ga_008._.complète." hidden="1">{#N/A,#N/A,TRUE,"entete";#N/A,#N/A,TRUE,"synthèse";#N/A,#N/A,TRUE,"frais";#N/A,#N/A,TRUE,"TTR";#N/A,#N/A,TRUE,"CPM";#N/A,#N/A,TRUE,"TES";#N/A,#N/A,TRUE,"TAP";#N/A,#N/A,TRUE,"TRO";#N/A,#N/A,TRUE,"bilan"}</definedName>
    <definedName name="wrn.ga_bilan." hidden="1">{"ff",#N/A,FALSE,"bilan";"fv",#N/A,FALSE,"bilan"}</definedName>
    <definedName name="wrn.ga_détails." hidden="1">{"fv",#N/A,FALSE,"TTR";"ff",#N/A,FALSE,"TTR";"fv",#N/A,FALSE,"CPM";"ff",#N/A,FALSE,"CPM";"fv",#N/A,FALSE,"TES";"ff",#N/A,FALSE,"TES";"fv",#N/A,FALSE,"TRO";"ff",#N/A,FALSE,"TRO";"fv",#N/A,FALSE,"TAP";"ff",#N/A,FALSE,"TAP"}</definedName>
    <definedName name="wrn.global." hidden="1">{#N/A,#N/A,FALSE,"Comparable";#N/A,#N/A,FALSE,"Sommaire";#N/A,#N/A,FALSE,"Rentree";#N/A,#N/A,FALSE,"Centres commerciaux";#N/A,#N/A,FALSE,"Min Tot";#N/A,#N/A,FALSE,"Min Equité";#N/A,#N/A,FALSE,"Prop.Diverses";#N/A,#N/A,FALSE,"Terrains";#N/A,#N/A,FALSE,"Administration";#N/A,#N/A,FALSE,"Autres R.D.";#N/A,#N/A,FALSE,"F.financiers"}</definedName>
    <definedName name="wrn.grafiespecial." hidden="1">{"grafiespecial",#N/A,FALSE,"cuadros"}</definedName>
    <definedName name="wrn.grafifactprev." hidden="1">{"grafifactprev",#N/A,FALSE,"graficos"}</definedName>
    <definedName name="wrn.grafirestoingsede." hidden="1">{"grafirestoingsede",#N/A,FALSE,"cuadros"}</definedName>
    <definedName name="wrn.grafiresumen." hidden="1">{"grafiresumen",#N/A,FALSE,"cuadros"}</definedName>
    <definedName name="wrn.grafisupervi." hidden="1">{"grafisupervi",#N/A,FALSE,"cuadros"}</definedName>
    <definedName name="wrn.grafitodos." hidden="1">{"grafitodos",#N/A,FALSE,"cuadros"}</definedName>
    <definedName name="wrn.GRF_1." hidden="1">{"VISTA_1",#N/A,FALSE,"GRAFO"}</definedName>
    <definedName name="wrn.GRF_1._1" hidden="1">{"VISTA_1",#N/A,FALSE,"GRAFO"}</definedName>
    <definedName name="wrn.hitosfacturagral." hidden="1">{"hitosfacturagral",#N/A,FALSE,"hitosfactura"}</definedName>
    <definedName name="wrn.hitosfacturanoimportes." hidden="1">{"hitosfacturanoimporte",#N/A,FALSE,"hitosfactura"}</definedName>
    <definedName name="wrn.hitosfacturaproyectos." hidden="1">{"hitosfacturaproyectos",#N/A,FALSE,"hitosfactura"}</definedName>
    <definedName name="wrn.HO._.Rates._.and._.Sum." hidden="1">{#N/A,#N/A,FALSE,"HO Rates";#N/A,#N/A,FALSE,"HO Sum"}</definedName>
    <definedName name="wrn.HO._.Rates._.and._.Sum._1" hidden="1">{#N/A,#N/A,FALSE,"HO Rates";#N/A,#N/A,FALSE,"HO Sum"}</definedName>
    <definedName name="wrn.horaspag1." hidden="1">{"horaspag1",#N/A,FALSE,"horas"}</definedName>
    <definedName name="wrn.horaspag202." hidden="1">{"horaspag202",#N/A,FALSE,"horas"}</definedName>
    <definedName name="wrn.inforconteur1." hidden="1">{"inforconteur1",#N/A,FALSE,"CONTEUR"}</definedName>
    <definedName name="wrn.inforconteur2." hidden="1">{"inforconteur2",#N/A,FALSE,"CONTEUR"}</definedName>
    <definedName name="wrn.Informe._.de._.Presupuetos." hidden="1">{"CENTRAL",#N/A,FALSE,"Plantilla C.E. ";"AREA",#N/A,FALSE,"Plantilla C.E. "}</definedName>
    <definedName name="wrn.INFORME._.MENSUAL." hidden="1">{"SITUACION GLOBAL",#N/A,FALSE,"FEBRERO";"ALTAS Y BAJAS",#N/A,FALSE,"FEBRERO";"EVOLUCION COMERCIAL",#N/A,FALSE,"FEBRERO";"LOCALES VACIOS",#N/A,FALSE,"FEBRERO";"FACTURACION",#N/A,FALSE,"FEBRERO";"FACTURACION Y GRAFICO",#N/A,FALSE,"FEBRERO";"PENDIENTE DE COBRO",#N/A,FALSE,"FEBRERO";"PENDIENTE DE COBRO 2",#N/A,FALSE,"FEBRERO";"PATRIMONIAL 1",#N/A,FALSE,"FEBRERO";"PATRIMONIAL 2",#N/A,FALSE,"FEBRERO";"RESUMEN",#N/A,FALSE,"FEBRERO"}</definedName>
    <definedName name="wrn.INFORMECOMPLETO." hidden="1">{"RESUMEN",#N/A,FALSE,"RESUMEN";"BALANCE",#N/A,FALSE,"BALANCE";"RESULTADOS",#N/A,FALSE,"RTDOS";"CASHFLOW",#N/A,FALSE,"CASHFLOW";"TESORERIA",#N/A,FALSE,"TESORERIA";"CARTERA",#N/A,FALSE,"Cartera"}</definedName>
    <definedName name="wrn.Inputs._.outputs." hidden="1">{"key inputs",#N/A,FALSE,"Key Inputs";"key outputs",#N/A,FALSE,"Outputs";"Other inputs",#N/A,FALSE,"Other Inputs";"cashflow",#N/A,FALSE,"Statemnts"}</definedName>
    <definedName name="wrn.jck94TAXRETURN."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jck94TAXRETURN._1"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Landscape._.schs." hidden="1">{#N/A,#N/A,FALSE,"Sch10A-C";#N/A,#N/A,FALSE,"Sch10D-F";#N/A,#N/A,FALSE,"Sch10G";#N/A,#N/A,FALSE,"Sch11A";#N/A,#N/A,FALSE,"Sch11B";#N/A,#N/A,FALSE,"FinLeases";#N/A,#N/A,FALSE,"OpLeases";#N/A,#N/A,FALSE,"IntercoyAssets";#N/A,#N/A,FALSE,"IntercoyLiab";#N/A,#N/A,FALSE,"Oseaswsheet";#N/A,#N/A,FALSE,"CGTWsheet"}</definedName>
    <definedName name="wrn.Leasing._.Variance." hidden="1">{#N/A,#N/A,FALSE,"Leasing 6A"}</definedName>
    <definedName name="wrn.Main._.Summary."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wrn.Main._.Summary.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wrn.MANAGEMENT._.ACCOUNTS." hidden="1">{#N/A,#N/A,FALSE,"I";#N/A,#N/A,FALSE,"J";#N/A,#N/A,FALSE,"K";#N/A,#N/A,FALSE,"L";#N/A,#N/A,FALSE,"M";#N/A,#N/A,FALSE,"N";#N/A,#N/A,FALSE,"O"}</definedName>
    <definedName name="wrn.Metropolitano._.Línea._.C." hidden="1">{#N/A,#N/A,FALSE,"Principal";#N/A,#N/A,FALSE,"CostCap";#N/A,#N/A,FALSE,"CostOp";#N/A,#N/A,FALSE,"EvalFin";#N/A,#N/A,FALSE,"EvalFin2";#N/A,#N/A,FALSE,"Financ";#N/A,#N/A,FALSE,"GrafSensibilidad";#N/A,#N/A,FALSE,"EvalFinConcesión";#N/A,#N/A,FALSE,"EvalFinConcesión (2)";#N/A,#N/A,FALSE,"EvalFinConcesión (3)";#N/A,#N/A,FALSE,"Créditos"}</definedName>
    <definedName name="wrn.Model."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wrn.Model._.Printout." hidden="1">{#N/A,#N/A,FALSE,"Summary";#N/A,#N/A,FALSE,"Model"}</definedName>
    <definedName name="wrn.monthly._.financial." hidden="1">{#N/A,#N/A,FALSE,"SUMMARY 4a";#N/A,#N/A,FALSE,"GBA 4b";#N/A,#N/A,FALSE,"TENANT 4c";#N/A,#N/A,FALSE,"BUDGET DETAIL";#N/A,#N/A,FALSE,"PRO FORMA"}</definedName>
    <definedName name="wrn.NOV96."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wrn.ofereur1." hidden="1">{"ofereur1",#N/A,FALSE,"OFEREUR"}</definedName>
    <definedName name="wrn.ofereur2." hidden="1">{"ofereur2",#N/A,FALSE,"OFEREUR"}</definedName>
    <definedName name="wrn.oferpts1." hidden="1">{"oferpts1",#N/A,FALSE,"OFERPTS"}</definedName>
    <definedName name="wrn.oferpts2." hidden="1">{#N/A,#N/A,FALSE,"OFERPTS"}</definedName>
    <definedName name="wrn.ontario." hidden="1">{"page1",#N/A,FALSE,"sheet 1";"Page2",#N/A,FALSE,"sheet 1";"page3",#N/A,FALSE,"sheet 1";"page4",#N/A,FALSE,"sheet 1"}</definedName>
    <definedName name="wrn.pag_1." hidden="1">{#N/A,#N/A,FALSE,"COPERTINA"}</definedName>
    <definedName name="wrn.pag_1._1" hidden="1">{#N/A,#N/A,FALSE,"COPERTINA"}</definedName>
    <definedName name="wrn.partcan." hidden="1">{#N/A,#N/A,FALSE,"Min compa cad";#N/A,#N/A,FALSE,"Min CAN Equité ";#N/A,#N/A,FALSE,"Analyse can"}</definedName>
    <definedName name="wrn.partus." hidden="1">{#N/A,#N/A,FALSE,"Min compar us";#N/A,#N/A,FALSE,"Min US Equité ";#N/A,#N/A,FALSE,"Analyse U.S."}</definedName>
    <definedName name="wrn.PR_TRIAL_BALANCE." hidden="1">{"TB_PR","50",FALSE,"PR_TRIAL_BALANCE";"TB_PR","51",FALSE,"PR_TRIAL_BALANCE";"TB_PR","52",FALSE,"PR_TRIAL_BALANCE";"TB_PR","53",FALSE,"PR_TRIAL_BALANCE";"TB_PR","54",FALSE,"PR_TRIAL_BALANCE";"TB_PR","55",FALSE,"PR_TRIAL_BALANCE";"TB_PR","56",FALSE,"PR_TRIAL_BALANCE";"TB_PR","57",FALSE,"PR_TRIAL_BALANCE";"TB_PR","61",FALSE,"PR_TRIAL_BALANCE";"TB_PR","63",FALSE,"PR_TRIAL_BALANCE";"TB_PR","65",FALSE,"PR_TRIAL_BALANCE";"TB_PR","66",FALSE,"PR_TRIAL_BALANCE"}</definedName>
    <definedName name="wrn.Presentacion." hidden="1">{#N/A,#N/A,FALSE,"Graficos";#N/A,#N/A,FALSE,"P.Ingresos";#N/A,#N/A,FALSE,"P.Gastos";#N/A,#N/A,FALSE,"I.Trafico";#N/A,#N/A,FALSE,"I.Peajes";#N/A,#N/A,FALSE,"G.Operativos";#N/A,#N/A,FALSE,"Cf Proyecto";#N/A,#N/A,FALSE,"C.PYG";#N/A,#N/A,FALSE,"Balance";#N/A,#N/A,FALSE,"TIR AC";#N/A,#N/A,FALSE,"TIR E"}</definedName>
    <definedName name="wrn.previcompleto." hidden="1">{"previcompleto",#N/A,FALSE,"previs"}</definedName>
    <definedName name="wrn.previdirector." hidden="1">{"previdirector",#N/A,FALSE,"previs"}</definedName>
    <definedName name="wrn.previdisciplinas." hidden="1">{"previdisciplinas",#N/A,FALSE,"previs"}</definedName>
    <definedName name="wrn.prevsistema02." hidden="1">{"prevsistema02",#N/A,FALSE,"prevsistema"}</definedName>
    <definedName name="wrn.Print._.All."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wrn.Print._.All._1"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wrn.print._.graphs." hidden="1">{"cap_structure",#N/A,FALSE,"Graph-Mkt Cap";"price",#N/A,FALSE,"Graph-Price";"ebit",#N/A,FALSE,"Graph-EBITDA";"ebitda",#N/A,FALSE,"Graph-EBITDA"}</definedName>
    <definedName name="wrn.print._.graphs._1" hidden="1">{"cap_structure",#N/A,FALSE,"Graph-Mkt Cap";"price",#N/A,FALSE,"Graph-Price";"ebit",#N/A,FALSE,"Graph-EBITDA";"ebitda",#N/A,FALSE,"Graph-EBITDA"}</definedName>
    <definedName name="wrn.Print._.Output." hidden="1">{#N/A,#N/A,FALSE,"OUTPUT SHEET "}</definedName>
    <definedName name="wrn.print._.raw._.data._.entry." hidden="1">{"inputs raw data",#N/A,TRUE,"INPUT"}</definedName>
    <definedName name="wrn.print._.raw._.data._.entry._1" hidden="1">{"inputs raw data",#N/A,TRUE,"INPUT"}</definedName>
    <definedName name="wrn.print._.summary._.sheets." hidden="1">{"summary1",#N/A,TRUE,"Comps";"summary2",#N/A,TRUE,"Comps";"summary3",#N/A,TRUE,"Comps"}</definedName>
    <definedName name="wrn.print._.summary._.sheets._1" hidden="1">{"summary1",#N/A,TRUE,"Comps";"summary2",#N/A,TRUE,"Comps";"summary3",#N/A,TRUE,"Comps"}</definedName>
    <definedName name="wrn.print._.summary._.sheets.2" hidden="1">{"summary1",#N/A,TRUE,"Comps";"summary2",#N/A,TRUE,"Comps";"summary3",#N/A,TRUE,"Comps"}</definedName>
    <definedName name="wrn.print._.summary._.sheets.2_1" hidden="1">{"summary1",#N/A,TRUE,"Comps";"summary2",#N/A,TRUE,"Comps";"summary3",#N/A,TRUE,"Comps"}</definedName>
    <definedName name="wrn.Print_Buyer." hidden="1">{#N/A,"DR",FALSE,"increm pf";#N/A,"MAMSI",FALSE,"increm pf";#N/A,"MAXI",FALSE,"increm pf";#N/A,"PCAM",FALSE,"increm pf";#N/A,"PHSV",FALSE,"increm pf";#N/A,"SIE",FALSE,"increm pf"}</definedName>
    <definedName name="wrn.Print_Buyer._1" hidden="1">{#N/A,"DR",FALSE,"increm pf";#N/A,"MAMSI",FALSE,"increm pf";#N/A,"MAXI",FALSE,"increm pf";#N/A,"PCAM",FALSE,"increm pf";#N/A,"PHSV",FALSE,"increm pf";#N/A,"SIE",FALSE,"increm pf"}</definedName>
    <definedName name="wrn.Print_Target."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wrn.Print_Target._1"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wrn.PrintallD." hidden="1">{#N/A,#N/A,FALSE,"SumD";#N/A,#N/A,FALSE,"ElecD";#N/A,#N/A,FALSE,"MechD";#N/A,#N/A,FALSE,"GeotD";#N/A,#N/A,FALSE,"PrcsD";#N/A,#N/A,FALSE,"TunnD";#N/A,#N/A,FALSE,"CivlD";#N/A,#N/A,FALSE,"NtwkD";#N/A,#N/A,FALSE,"EstgD";#N/A,#N/A,FALSE,"PEngD"}</definedName>
    <definedName name="wrn.PrintallG." hidden="1">{#N/A,#N/A,FALSE,"SumG";#N/A,#N/A,FALSE,"ElecG";#N/A,#N/A,FALSE,"MechG";#N/A,#N/A,FALSE,"GeotG";#N/A,#N/A,FALSE,"PrcsG";#N/A,#N/A,FALSE,"TunnG";#N/A,#N/A,FALSE,"CivlG";#N/A,#N/A,FALSE,"NtwkG";#N/A,#N/A,FALSE,"EstgG";#N/A,#N/A,FALSE,"PEngG"}</definedName>
    <definedName name="wrn.Printing." hidden="1">{"analysis",#N/A,TRUE,"ANALYSIS";"cartaway",#N/A,TRUE,"Excavation Equipment";"excavation",#N/A,TRUE,"Excavation Equipment";"compaction",#N/A,TRUE,"Backfilling Equipment";"riprap transportation",#N/A,TRUE,"RIPRAP PRODUCTION";"summary",#N/A,TRUE,"SUMMARY";"price of imported material",#N/A,TRUE,"Price of Imported Mat'l";"boq summary",#N/A,TRUE,"B.O.Q. SUMMARY"}</definedName>
    <definedName name="wrn.Quadros._.relatório." hidden="1">{#N/A,#N/A,FALSE,"QD_F1 Invest Detalhado";#N/A,#N/A,FALSE,"QD_F3 Invest_Comparado";#N/A,#N/A,FALSE,"QD_B Trafego";#N/A,#N/A,FALSE,"QD_D0 Custos Operacionais";#N/A,#N/A,FALSE,"QD_C Receita";#N/A,#N/A,FALSE,"QD_D Custos";#N/A,#N/A,FALSE,"QD_E Resultado";#N/A,#N/A,FALSE,"QD_G Fluxo Caixa"}</definedName>
    <definedName name="wrn.R1_Sh1." hidden="1">{"V_sh1_01",#N/A,FALSE,"Sh1_ver_iso"}</definedName>
    <definedName name="wrn.R1_Sh1._1" hidden="1">{"V_sh1_01",#N/A,FALSE,"Sh1_ver_iso"}</definedName>
    <definedName name="wrn.R2_Sh2." hidden="1">{"V_sh1_01",#N/A,TRUE,"Sh1_"}</definedName>
    <definedName name="wrn.R2_Sh2._1" hidden="1">{"V_sh1_01",#N/A,TRUE,"Sh1_"}</definedName>
    <definedName name="wrn.Real00_Presu01_Central." hidden="1">{"Vista Hoja Primera",#N/A,FALSE,"Central";"Vista: Hoja Segunda",#N/A,FALSE,"Central";"Vista: Hoja Tercera",#N/A,FALSE,"Central";"Vista: Hoja Cuarta",#N/A,FALSE,"Central"}</definedName>
    <definedName name="wrn.Redundant._.Equipment._.Option." hidden="1">{"pumps",#N/A,FALSE,"Option"}</definedName>
    <definedName name="wrn.Relatório._.01." hidden="1">{#N/A,#N/A,TRUE,"Resumo de Preços"}</definedName>
    <definedName name="wrn.REPORT." hidden="1">{#N/A,#N/A,FALSE,"표지";#N/A,#N/A,FALSE,"목차";#N/A,#N/A,FALSE,"내용1";#N/A,#N/A,FALSE,"내용2";#N/A,#N/A,FALSE,"결론";#N/A,#N/A,FALSE,"첨부";#N/A,#N/A,FALSE,"진공도달시간";#N/A,#N/A,FALSE,"배가스속도"}</definedName>
    <definedName name="wrn.Report._.1." hidden="1">{#N/A,#N/A,FALSE,"Work progress mensile";#N/A,#N/A,FALSE,"Work progress mensile IE1"}</definedName>
    <definedName name="wrn.Report._.1._1" hidden="1">{#N/A,#N/A,FALSE,"Work progress mensile";#N/A,#N/A,FALSE,"Work progress mensile IE1"}</definedName>
    <definedName name="wrn.Resumen." hidden="1">{#N/A,#N/A,FALSE,"Hoja1";#N/A,#N/A,FALSE,"Hoja2"}</definedName>
    <definedName name="wrn.RESUMEN._.GESTION." hidden="1">{#N/A,#N/A,TRUE,"SIT.GLOBAL (2)";#N/A,#N/A,TRUE,"SIT.GLOBAL (1)";#N/A,#N/A,TRUE,"7.PROC JUD";#N/A,#N/A,TRUE,"GRAF.RENTAS";#N/A,#N/A,TRUE,"GRAF PTE.COB-COBNET (3)";#N/A,#N/A,TRUE,"GRAF FACT TOTAL-ORD (3)";#N/A,#N/A,TRUE,"DATOSGRAFICO";#N/A,#N/A,TRUE,"RESCINDIDOS";#N/A,#N/A,TRUE,"DETALLE PTE."}</definedName>
    <definedName name="wrn.SAA94TAX."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94TAX._1"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simple."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aasimple._1"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TAND_ALONE_BOTH." hidden="1">{"FCB_ALL",#N/A,FALSE,"FCB";"GREY_ALL",#N/A,FALSE,"GREY"}</definedName>
    <definedName name="wrn.STAND_ALONE_BOTH._1" hidden="1">{"FCB_ALL",#N/A,FALSE,"FCB";"GREY_ALL",#N/A,FALSE,"GREY"}</definedName>
    <definedName name="wrn.Statements." hidden="1">{"Co1statements",#N/A,FALSE,"Cmpy1";"Co2statement",#N/A,FALSE,"Cmpy2";"co1pm",#N/A,FALSE,"Co1PM";"co2PM",#N/A,FALSE,"Co2PM";"value",#N/A,FALSE,"value";"opco",#N/A,FALSE,"NewSparkle";"adjusts",#N/A,FALSE,"Adjustments"}</definedName>
    <definedName name="wrn.STG._.BLDG._.ENCLOSURE." hidden="1">{"turbine",#N/A,FALSE,"Option"}</definedName>
    <definedName name="wrn.struckgi." hidden="1">{#N/A,#N/A,TRUE,"arnitower";#N/A,#N/A,TRUE,"arnigarage "}</definedName>
    <definedName name="wrn.SUM._.OF._.UNIT._.3." hidden="1">{#N/A,#N/A,FALSE,"INPUTDATA";#N/A,#N/A,FALSE,"SUMMARY";#N/A,#N/A,FALSE,"CTAREP";#N/A,#N/A,FALSE,"CTBREP";#N/A,#N/A,FALSE,"PMG4ST86";#N/A,#N/A,FALSE,"TURBEFF";#N/A,#N/A,FALSE,"Condenser Performance"}</definedName>
    <definedName name="wrn.SUM._.OF._.UNIT._.3._1" hidden="1">{#N/A,#N/A,FALSE,"INPUTDATA";#N/A,#N/A,FALSE,"SUMMARY";#N/A,#N/A,FALSE,"CTAREP";#N/A,#N/A,FALSE,"CTBREP";#N/A,#N/A,FALSE,"PMG4ST86";#N/A,#N/A,FALSE,"TURBEFF";#N/A,#N/A,FALSE,"Condenser Performance"}</definedName>
    <definedName name="wrn.Summary."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wrn.Summary._.results." hidden="1">{"key inputs",#N/A,TRUE,"Key Inputs";"key outputs",#N/A,TRUE,"Outputs";"Other inputs",#N/A,TRUE,"Other Inputs";"Revenue",#N/A,TRUE,"Rev"}</definedName>
    <definedName name="wrn.Summary._1"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wrn.synthèse." hidden="1">{#N/A,#N/A,FALSE,"synthèse";#N/A,#N/A,FALSE,"frais"}</definedName>
    <definedName name="wrn.tax._.schedules." hidden="1">{#N/A,#N/A,FALSE,"Header";#N/A,#N/A,FALSE,"AssetsCost";#N/A,#N/A,FALSE,"AssetsNBV";#N/A,#N/A,FALSE,"AssetsTiming";#N/A,#N/A,FALSE,"TaxDepn";#N/A,#N/A,FALSE,"InvestAllow";#N/A,#N/A,FALSE,"PrimeCost";#N/A,#N/A,FALSE,"Provisions";#N/A,#N/A,FALSE,"DeferredInc";#N/A,#N/A,FALSE,"FITB";#N/A,#N/A,FALSE,"PDIT";#N/A,#N/A,FALSE,"STITAX1";#N/A,#N/A,FALSE,"STITAX2";#N/A,#N/A,FALSE,"STITAX3";#N/A,#N/A,FALSE,"Income";#N/A,#N/A,FALSE,"Dividendsrecd";#N/A,#N/A,FALSE,"IntercoyInterest";#N/A,#N/A,FALSE,"ExemptIncome";#N/A,#N/A,FALSE,"Entertainment";#N/A,#N/A,FALSE,"BasicMethod";#N/A,#N/A,FALSE,"Prepayments";#N/A,#N/A,FALSE,"CGTIndex";#N/A,#N/A,FALSE,"CGTWsheet";#N/A,#N/A,FALSE,"CapGainLoss";#N/A,#N/A,FALSE,"TrfCapLoss";#N/A,#N/A,FALSE,"Stock";#N/A,#N/A,FALSE,"Legals";#N/A,#N/A,FALSE,"SubsDonations";#N/A,#N/A,FALSE,"BadDebts";#N/A,#N/A,FALSE,"Repairs";#N/A,#N/A,FALSE,"Repairs";#N/A,#N/A,FALSE,"Consulting";#N/A,#N/A,FALSE,"Borrowexps";#N/A,#N/A,FALSE,"Royalties";#N/A,#N/A,FALSE,"FinLeaseAdjs";#N/A,#N/A,FALSE,"ForeignExchg";#N/A,#N/A,FALSE,"ForexNotice";#N/A,#N/A,FALSE,"Research";#N/A,#N/A,FALSE,"Extraordinary";#N/A,#N/A,FALSE,"ForeignIncome";#N/A,#N/A,FALSE,"Foreigntaxcrs";#N/A,#N/A,FALSE,"Dividendspaid";#N/A,#N/A,FALSE,"FIFunds";#N/A,#N/A,FALSE,"FrankingAcct";#N/A,#N/A,FALSE,"IntDivletter"}</definedName>
    <definedName name="wrn.temp." hidden="1">{#N/A,#N/A,FALSE,"Pos 10"}</definedName>
    <definedName name="wrn.temp._1" hidden="1">{#N/A,#N/A,FALSE,"Pos 10"}</definedName>
    <definedName name="wrn.test1." hidden="1">{#N/A,#N/A,FALSE,"명세표"}</definedName>
    <definedName name="wrn.Todo."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wrn.totaleseuros." hidden="1">{"totaleseuros",#N/A,FALSE,"GTOSEUROS"}</definedName>
    <definedName name="wrn.totalespts." hidden="1">{"totalespts",#N/A,FALSE,"GTOSPTS"}</definedName>
    <definedName name="wrn.totalpag1." hidden="1">{"totalpag1",#N/A,FALSE,"TOTAL"}</definedName>
    <definedName name="wrn.totalpag202." hidden="1">{"totalpag202",#N/A,FALSE,"TOTAL"}</definedName>
    <definedName name="wrn.TRA.E.E3." hidden="1">{#N/A,#N/A,FALSE,"ET";#N/A,#N/A,FALSE,"ME";#N/A,#N/A,FALSE,"DC";#N/A,#N/A,FALSE,"MS"}</definedName>
    <definedName name="wrn.TRA.E.EI." hidden="1">{#N/A,#N/A,TRUE,"IM";#N/A,#N/A,TRUE,"IE";#N/A,#N/A,TRUE,"VI";#N/A,#N/A,TRUE,"ML";#N/A,#N/A,TRUE,"NP"}</definedName>
    <definedName name="wrn.TRA.U.ST." hidden="1">{#N/A,#N/A,FALSE,"ET"}</definedName>
    <definedName name="wrn.VESSEL및N2._.구입사양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rn.WEEKLY." hidden="1">{#N/A,#N/A,FALSE,"Nat";#N/A,#N/A,FALSE,"Syd";#N/A,#N/A,FALSE,"Mel";#N/A,#N/A,FALSE,"Bri";#N/A,#N/A,FALSE,"Adel";#N/A,#N/A,FALSE,"Pth";#N/A,#N/A,FALSE,"NZ"}</definedName>
    <definedName name="wrn.WHOUSE._.CT." hidden="1">{"WESTINGHOUSE",#N/A,FALSE,"Option"}</definedName>
    <definedName name="wrn.WORK._.PAPER." hidden="1">{#N/A,#N/A,TRUE,"Consolidate";"Work Paper MKT",#N/A,TRUE,"MKT";"Work Paper BUSS",#N/A,TRUE,"BusOper";"Work Paper TECH",#N/A,TRUE,"Tech";"Work Paper LOCAL",#N/A,TRUE,"LocalProg";"Work Paper GA",#N/A,TRUE,"G&amp;A";"Work Paper CONSOL",#N/A,TRUE,"Consolidate"}</definedName>
    <definedName name="wrn.WORK._.PAPER._.99." hidden="1">{"Work Paper99 MKT",#N/A,TRUE,"MKT";"Work Paper99 BUSS",#N/A,TRUE,"BusOper";"Work Paper99 TECH",#N/A,TRUE,"Tech";"Work Paper99 LOCAL",#N/A,TRUE,"LocalProg";"Work Paper99 GA",#N/A,TRUE,"G&amp;A";"Work Paper99 CONSOL",#N/A,TRUE,"Consolidate"}</definedName>
    <definedName name="wrn.간단한세무조정계산서."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wrn.간단한세무조정계산서._1"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wrn.건설기계사업소._.상반기보고." hidden="1">{#N/A,#N/A,FALSE,"사업총괄";#N/A,#N/A,FALSE,"장비사업";#N/A,#N/A,FALSE,"철구사업";#N/A,#N/A,FALSE,"준설사업"}</definedName>
    <definedName name="wrn.견적." hidden="1">{#N/A,#N/A,FALSE,"Sheet1";#N/A,#N/A,FALSE,"Sheet2";#N/A,#N/A,FALSE,"TAB96-1"}</definedName>
    <definedName name="wrn.고희석." hidden="1">{#N/A,#N/A,FALSE,"교리2"}</definedName>
    <definedName name="wrn.고희석._1" hidden="1">{#N/A,#N/A,FALSE,"교리2"}</definedName>
    <definedName name="wrn.골재소요량." hidden="1">{#N/A,#N/A,FALSE,"골재소요량";#N/A,#N/A,FALSE,"골재소요량"}</definedName>
    <definedName name="wrn.골재소요량._1" hidden="1">{#N/A,#N/A,FALSE,"골재소요량";#N/A,#N/A,FALSE,"골재소요량"}</definedName>
    <definedName name="wrn.교대." hidden="1">{#N/A,#N/A,FALSE,"type1";#N/A,#N/A,FALSE,"지지력";#N/A,#N/A,FALSE,"PILE계산";#N/A,#N/A,FALSE,"PILE ";#N/A,#N/A,FALSE,"철근량";#N/A,#N/A,FALSE,"균열검토";#N/A,#N/A,FALSE,"날개벽";#N/A,#N/A,FALSE,"주철근조립도";#N/A,#N/A,FALSE,"교좌"}</definedName>
    <definedName name="wrn.교육청." hidden="1">{#N/A,#N/A,FALSE,"전력간선"}</definedName>
    <definedName name="wrn.구조2." hidden="1">{#N/A,#N/A,FALSE,"구조2"}</definedName>
    <definedName name="wrn.구조2._1" hidden="1">{#N/A,#N/A,FALSE,"구조2"}</definedName>
    <definedName name="wrn.단가표지." hidden="1">{#N/A,#N/A,FALSE,"단가표지"}</definedName>
    <definedName name="wrn.단가표지._1" hidden="1">{#N/A,#N/A,FALSE,"단가표지"}</definedName>
    <definedName name="wrn.배수1." hidden="1">{#N/A,#N/A,FALSE,"배수1"}</definedName>
    <definedName name="wrn.배수1._1" hidden="1">{#N/A,#N/A,FALSE,"배수1"}</definedName>
    <definedName name="wrn.배수2." hidden="1">{#N/A,#N/A,FALSE,"배수2"}</definedName>
    <definedName name="wrn.배수2._1" hidden="1">{#N/A,#N/A,FALSE,"배수2"}</definedName>
    <definedName name="wrn.변경예산." hidden="1">{#VALUE!,#N/A,FALSE,0;#N/A,#N/A,FALSE,0;#N/A,#N/A,FALSE,0;#N/A,#N/A,FALSE,0}</definedName>
    <definedName name="wrn.보호계전기." hidden="1">{#N/A,#N/A,FALSE,"ENG'G(보호계전기)"}</definedName>
    <definedName name="wrn.부대1." hidden="1">{#N/A,#N/A,FALSE,"부대1"}</definedName>
    <definedName name="wrn.부대1._1" hidden="1">{#N/A,#N/A,FALSE,"부대1"}</definedName>
    <definedName name="wrn.부대2." hidden="1">{#N/A,#N/A,FALSE,"부대2"}</definedName>
    <definedName name="wrn.부대2._1" hidden="1">{#N/A,#N/A,FALSE,"부대2"}</definedName>
    <definedName name="wrn.부산주경기장."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wrn.사업현황."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wrn.세무조정계산서."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계산서._1"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모든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세무조정모든양식._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속도." hidden="1">{#N/A,#N/A,FALSE,"속도"}</definedName>
    <definedName name="wrn.속도._1" hidden="1">{#N/A,#N/A,FALSE,"속도"}</definedName>
    <definedName name="wrn.손익보고." hidden="1">{#N/A,#N/A,FALSE,"손익표지";#N/A,#N/A,FALSE,"손익계산";#N/A,#N/A,FALSE,"일반관리비";#N/A,#N/A,FALSE,"영업외수익";#N/A,#N/A,FALSE,"영업외비용";#N/A,#N/A,FALSE,"매출액";#N/A,#N/A,FALSE,"요약손익";#N/A,#N/A,FALSE,"요약대차";#N/A,#N/A,FALSE,"매출채권현황";#N/A,#N/A,FALSE,"매출채권명세"}</definedName>
    <definedName name="wrn.손익보고._1" hidden="1">{#N/A,#N/A,FALSE,"손익표지";#N/A,#N/A,FALSE,"손익계산";#N/A,#N/A,FALSE,"일반관리비";#N/A,#N/A,FALSE,"영업외수익";#N/A,#N/A,FALSE,"영업외비용";#N/A,#N/A,FALSE,"매출액";#N/A,#N/A,FALSE,"요약손익";#N/A,#N/A,FALSE,"요약대차";#N/A,#N/A,FALSE,"매출채권현황";#N/A,#N/A,FALSE,"매출채권명세"}</definedName>
    <definedName name="wrn.송변전공종단가." hidden="1">{#N/A,#N/A,TRUE,"공종단가";#N/A,#N/A,TRUE,"Mtr단가";#N/A,#N/A,TRUE,"170GIS단가";#N/A,#N/A,TRUE,"258GIS단가";#N/A,#N/A,TRUE,"잡단가A";#N/A,#N/A,TRUE,"잡단가B";#N/A,#N/A,TRUE,"잡단가C";#N/A,#N/A,TRUE,"토목방재단가";#N/A,#N/A,TRUE,"MTR품";#N/A,#N/A,TRUE,"170GIS품";#N/A,#N/A,TRUE,"25.8GIS품";#N/A,#N/A,TRUE,"잡설비품";#N/A,#N/A,TRUE,"토목방재";#N/A,#N/A,TRUE,"시중노임"}</definedName>
    <definedName name="wrn.송변전공종단가._1" hidden="1">{#N/A,#N/A,TRUE,"공종단가";#N/A,#N/A,TRUE,"Mtr단가";#N/A,#N/A,TRUE,"170GIS단가";#N/A,#N/A,TRUE,"258GIS단가";#N/A,#N/A,TRUE,"잡단가A";#N/A,#N/A,TRUE,"잡단가B";#N/A,#N/A,TRUE,"잡단가C";#N/A,#N/A,TRUE,"토목방재단가";#N/A,#N/A,TRUE,"MTR품";#N/A,#N/A,TRUE,"170GIS품";#N/A,#N/A,TRUE,"25.8GIS품";#N/A,#N/A,TRUE,"잡설비품";#N/A,#N/A,TRUE,"토목방재";#N/A,#N/A,TRUE,"시중노임"}</definedName>
    <definedName name="wrn.신용찬." hidden="1">{#N/A,#N/A,TRUE,"토적및재료집계";#N/A,#N/A,TRUE,"토적및재료집계";#N/A,#N/A,TRUE,"단위량"}</definedName>
    <definedName name="wrn.예상손익." hidden="1">{#N/A,#N/A,FALSE,"예상손익";#N/A,#N/A,FALSE,"관리분석";#N/A,#N/A,FALSE,"장비분석";#N/A,#N/A,FALSE,"준설분석";#N/A,#N/A,FALSE,"철구분석"}</definedName>
    <definedName name="wrn.운반시간." hidden="1">{#N/A,#N/A,FALSE,"운반시간"}</definedName>
    <definedName name="wrn.운반시간._1" hidden="1">{#N/A,#N/A,FALSE,"운반시간"}</definedName>
    <definedName name="wrn.이정표." hidden="1">{#N/A,#N/A,FALSE,"이정표"}</definedName>
    <definedName name="wrn.이정표._1" hidden="1">{#N/A,#N/A,FALSE,"이정표"}</definedName>
    <definedName name="wrn.재무제표." hidden="1">{"PL2",#N/A,FALSE,"PL";"CH1",#N/A,FALSE,"현금흐름표";"CH2",#N/A,FALSE,"현금흐름표";"BS1",#N/A,FALSE,"BS";"CO",#N/A,FALSE,"매출원가";"BS2",#N/A,FALSE,"BS"}</definedName>
    <definedName name="wrn.재무제표._1" hidden="1">{"PL2",#N/A,FALSE,"PL";"CH1",#N/A,FALSE,"현금흐름표";"CH2",#N/A,FALSE,"현금흐름표";"BS1",#N/A,FALSE,"BS";"CO",#N/A,FALSE,"매출원가";"BS2",#N/A,FALSE,"BS"}</definedName>
    <definedName name="wrn.조골재." hidden="1">{#N/A,#N/A,FALSE,"조골재"}</definedName>
    <definedName name="wrn.조골재._1" hidden="1">{#N/A,#N/A,FALSE,"조골재"}</definedName>
    <definedName name="wrn.조흥94세무."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94세무.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축약94."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조흥축약94.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토공1." hidden="1">{#N/A,#N/A,FALSE,"구조1"}</definedName>
    <definedName name="wrn.토공1._1" hidden="1">{#N/A,#N/A,FALSE,"구조1"}</definedName>
    <definedName name="wrn.토공2." hidden="1">{#N/A,#N/A,FALSE,"토공2"}</definedName>
    <definedName name="wrn.토공2._1" hidden="1">{#N/A,#N/A,FALSE,"토공2"}</definedName>
    <definedName name="wrn.통신지." hidden="1">{#N/A,#N/A,FALSE,"기안지";#N/A,#N/A,FALSE,"통신지"}</definedName>
    <definedName name="wrn.포장1." hidden="1">{#N/A,#N/A,FALSE,"포장1";#N/A,#N/A,FALSE,"포장1"}</definedName>
    <definedName name="wrn.포장1._1" hidden="1">{#N/A,#N/A,FALSE,"포장1";#N/A,#N/A,FALSE,"포장1"}</definedName>
    <definedName name="wrn.포장2." hidden="1">{#N/A,#N/A,FALSE,"포장2"}</definedName>
    <definedName name="wrn.포장2._1" hidden="1">{#N/A,#N/A,FALSE,"포장2"}</definedName>
    <definedName name="wrn.표준공종단가."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wrn.표준공종단가.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wrn.표지목차." hidden="1">{#N/A,#N/A,FALSE,"표지목차"}</definedName>
    <definedName name="wrn.표지목차._1" hidden="1">{#N/A,#N/A,FALSE,"표지목차"}</definedName>
    <definedName name="wrn.현장._.NCR._.분석." hidden="1">{#N/A,#N/A,FALSE,"현장 NCR 분석";#N/A,#N/A,FALSE,"현장품질감사";#N/A,#N/A,FALSE,"현장품질감사"}</definedName>
    <definedName name="wrn.혼합골재." hidden="1">{#N/A,#N/A,FALSE,"혼합골재"}</definedName>
    <definedName name="wrn.혼합골재._1" hidden="1">{#N/A,#N/A,FALSE,"혼합골재"}</definedName>
    <definedName name="WRNBV" hidden="1">{#N/A,#N/A,FALSE,"Sommaire";#N/A,#N/A,FALSE,"Comparable";#N/A,#N/A,FALSE,"Centres commerciaux";#N/A,#N/A,FALSE,"Min Tot (2)";#N/A,#N/A,FALSE,"Min Equité";#N/A,#N/A,FALSE,"Prop.Diverses";#N/A,#N/A,FALSE,"Terrains";#N/A,#N/A,FALSE,"Administration";#N/A,#N/A,FALSE,"Autres R.D.";#N/A,#N/A,FALSE,"F.financiers";#N/A,#N/A,FALSE,"Rentree"}</definedName>
    <definedName name="WRNCALCULOS"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N"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N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tyry" localSheetId="5">#REF!</definedName>
    <definedName name="wrtyry" localSheetId="6">#REF!</definedName>
    <definedName name="wrtyry">#REF!</definedName>
    <definedName name="ws" localSheetId="5">#REF!</definedName>
    <definedName name="ws" localSheetId="6">#REF!</definedName>
    <definedName name="ws">#REF!</definedName>
    <definedName name="WSCapex_0">#REF!</definedName>
    <definedName name="WSCapex_1">#REF!</definedName>
    <definedName name="WSCapex_2">#REF!</definedName>
    <definedName name="WSCapexEntry_0">#REF!</definedName>
    <definedName name="WSCapexEntry_1">#REF!</definedName>
    <definedName name="WSCapexEntry_2">#REF!</definedName>
    <definedName name="WSCapexIncl" localSheetId="5">#REF!</definedName>
    <definedName name="WSCapexIncl" localSheetId="6">#REF!</definedName>
    <definedName name="WSCapexIncl">#REF!</definedName>
    <definedName name="WSDE" hidden="1">{#N/A,#N/A,FALSE,"Min compa cad";#N/A,#N/A,FALSE,"Min CAN Equité ";#N/A,#N/A,FALSE,"Analyse can"}</definedName>
    <definedName name="WSIns" localSheetId="5">#REF!</definedName>
    <definedName name="WSIns" localSheetId="6">#REF!</definedName>
    <definedName name="WSIns">#REF!</definedName>
    <definedName name="WSInvCapex">#REF!</definedName>
    <definedName name="WSLandRig" localSheetId="5">#REF!</definedName>
    <definedName name="WSLandRig" localSheetId="6">#REF!</definedName>
    <definedName name="WSLandRig">#REF!</definedName>
    <definedName name="WSLocRig" localSheetId="5">#REF!</definedName>
    <definedName name="WSLocRig" localSheetId="6">#REF!</definedName>
    <definedName name="WSLocRig">#REF!</definedName>
    <definedName name="WSMainCapex" localSheetId="5">#REF!</definedName>
    <definedName name="WSMainCapex" localSheetId="6">#REF!</definedName>
    <definedName name="WSMainCapex">#REF!</definedName>
    <definedName name="WSOM" localSheetId="5">#REF!</definedName>
    <definedName name="WSOM" localSheetId="6">#REF!</definedName>
    <definedName name="WSOM">#REF!</definedName>
    <definedName name="WSOther" localSheetId="5">#REF!</definedName>
    <definedName name="WSOther" localSheetId="6">#REF!</definedName>
    <definedName name="WSOther">#REF!</definedName>
    <definedName name="WSPart" localSheetId="5">#REF!</definedName>
    <definedName name="WSPart" localSheetId="6">#REF!</definedName>
    <definedName name="WSPart">#REF!</definedName>
    <definedName name="WspKorA" localSheetId="5">#REF!</definedName>
    <definedName name="WspKorA" localSheetId="6">#REF!</definedName>
    <definedName name="WspKorA">#REF!</definedName>
    <definedName name="WspKorB" localSheetId="5">#REF!</definedName>
    <definedName name="WspKorB" localSheetId="6">#REF!</definedName>
    <definedName name="WspKorB">#REF!</definedName>
    <definedName name="WspKorC" localSheetId="5">#REF!</definedName>
    <definedName name="WspKorC" localSheetId="6">#REF!</definedName>
    <definedName name="WspKorC">#REF!</definedName>
    <definedName name="WspKorD" localSheetId="5">#REF!</definedName>
    <definedName name="WspKorD" localSheetId="6">#REF!</definedName>
    <definedName name="WspKorD">#REF!</definedName>
    <definedName name="WSPredic" localSheetId="5">#REF!</definedName>
    <definedName name="WSPredic" localSheetId="6">#REF!</definedName>
    <definedName name="WSPredic">#REF!</definedName>
    <definedName name="WSTechAdmin" localSheetId="5">#REF!</definedName>
    <definedName name="WSTechAdmin" localSheetId="6">#REF!</definedName>
    <definedName name="WSTechAdmin">#REF!</definedName>
    <definedName name="WSWACC">#REF!</definedName>
    <definedName name="WSWorkCap">#REF!</definedName>
    <definedName name="wswq" hidden="1">{TRUE,TRUE,-1.25,-15.5,484.5,276.75,FALSE,TRUE,TRUE,TRUE,0,1,#N/A,5,#N/A,11.5762711864407,20.5384615384615,1,FALSE,FALSE,3,TRUE,1,FALSE,75,"Swvu.activo.","ACwvu.activo.",#N/A,FALSE,FALSE,0,0,0,0,1,"&amp;A","Página &amp;P",TRUE,TRUE,FALSE,FALSE,1,80,#N/A,#N/A,"=R5C1:R66C12",FALSE,#N/A,#N/A,FALSE,FALSE,TRUE,9,300,300,FALSE,FALSE,TRUE,TRUE,TRUE}</definedName>
    <definedName name="wsxsww"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wtcrt">#REF!</definedName>
    <definedName name="wvu.activo." hidden="1">{TRUE,TRUE,-1.25,-15.5,484.5,276.75,FALSE,TRUE,TRUE,TRUE,0,1,#N/A,5,#N/A,11.5762711864407,20.5384615384615,1,FALSE,FALSE,3,TRUE,1,FALSE,75,"Swvu.activo.","ACwvu.activo.",#N/A,FALSE,FALSE,0,0,0,0,1,"&amp;A","Página &amp;P",TRUE,TRUE,FALSE,FALSE,1,80,#N/A,#N/A,"=R5C1:R66C12",FALSE,#N/A,#N/A,FALSE,FALSE,TRUE,9,300,300,FALSE,FALSE,TRUE,TRUE,TRUE}</definedName>
    <definedName name="wvu.ingresos."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_1"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_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_1"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_1"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 hidden="1">{#N/A,#N/A,FALSE,"구조2"}</definedName>
    <definedName name="WWW"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www" localSheetId="5">#REF!</definedName>
    <definedName name="wwww" localSheetId="6">#REF!</definedName>
    <definedName name="wwww">#REF!</definedName>
    <definedName name="WWWWW" hidden="1">{#N/A,#N/A,FALSE,"Sommaire";#N/A,#N/A,FALSE,"Comparable";#N/A,#N/A,FALSE,"Centres commerciaux";#N/A,#N/A,FALSE,"Min Tot (2)";#N/A,#N/A,FALSE,"Min Equité";#N/A,#N/A,FALSE,"Prop.Diverses";#N/A,#N/A,FALSE,"Terrains";#N/A,#N/A,FALSE,"Administration";#N/A,#N/A,FALSE,"Autres R.D.";#N/A,#N/A,FALSE,"F.financiers";#N/A,#N/A,FALSE,"Rentree"}</definedName>
    <definedName name="wwwwww" localSheetId="5">#REF!</definedName>
    <definedName name="wwwwww" localSheetId="6">#REF!</definedName>
    <definedName name="wwwwww">#REF!</definedName>
    <definedName name="wwwwww_1" hidden="1">{#N/A,#N/A,FALSE,"HO Sum";#N/A,#N/A,FALSE,"HO Rates";#N/A,#N/A,FALSE,"Co Sum";#N/A,#N/A,FALSE,"Clients Office";#N/A,#N/A,FALSE,"Field Sum";#N/A,#N/A,FALSE,"Field Rates"}</definedName>
    <definedName name="wy">#REF!</definedName>
    <definedName name="x" hidden="1">{TRUE,TRUE,-1.25,-15.5,484.5,276.75,FALSE,TRUE,TRUE,TRUE,0,1,#N/A,5,#N/A,11.5762711864407,20.5384615384615,1,FALSE,FALSE,3,TRUE,1,FALSE,75,"Swvu.activo.","ACwvu.activo.",#N/A,FALSE,FALSE,0,0,0,0,1,"&amp;A","Página &amp;P",TRUE,TRUE,FALSE,FALSE,1,80,#N/A,#N/A,"=R5C1:R66C12",FALSE,#N/A,#N/A,FALSE,FALSE,TRUE,9,300,300,FALSE,FALSE,TRUE,TRUE,TRUE}</definedName>
    <definedName name="xa" localSheetId="5">#REF!</definedName>
    <definedName name="xa" localSheetId="6">#REF!</definedName>
    <definedName name="xa">#REF!</definedName>
    <definedName name="xbnm" localSheetId="5">#REF!</definedName>
    <definedName name="xbnm" localSheetId="6">#REF!</definedName>
    <definedName name="xbnm">#REF!</definedName>
    <definedName name="xc" localSheetId="5">#REF!</definedName>
    <definedName name="xc" localSheetId="6">#REF!</definedName>
    <definedName name="xc">#REF!</definedName>
    <definedName name="XCFDSA" hidden="1">{#N/A,#N/A,FALSE,"Centres";#N/A,#N/A,FALSE,"Partenariats";#N/A,#N/A,FALSE,"P.Diverses";#N/A,#N/A,FALSE,"Adm";#N/A,#N/A,FALSE,"Autres R-D";#N/A,#N/A,FALSE,"Intérêts"}</definedName>
    <definedName name="xcvzxcv" localSheetId="5" hidden="1">#REF!</definedName>
    <definedName name="xcvzxcv" localSheetId="6" hidden="1">#REF!</definedName>
    <definedName name="xcvzxcv" hidden="1">#REF!</definedName>
    <definedName name="xd" localSheetId="5">#REF!</definedName>
    <definedName name="xd" localSheetId="6">#REF!</definedName>
    <definedName name="xd">#REF!</definedName>
    <definedName name="XDO_?ACT_MCT2?" localSheetId="5">#REF!</definedName>
    <definedName name="XDO_?ACT_MCT2?" localSheetId="6">#REF!</definedName>
    <definedName name="XDO_?ACT_MCT2?">#REF!</definedName>
    <definedName name="XDO_?AIB_MCT2?" localSheetId="5">#REF!</definedName>
    <definedName name="XDO_?AIB_MCT2?" localSheetId="6">#REF!</definedName>
    <definedName name="XDO_?AIB_MCT2?">#REF!</definedName>
    <definedName name="XDO_?CCOA_MCT2?" localSheetId="5">#REF!</definedName>
    <definedName name="XDO_?CCOA_MCT2?" localSheetId="6">#REF!</definedName>
    <definedName name="XDO_?CCOA_MCT2?">#REF!</definedName>
    <definedName name="XDO_?CCOO_MCT2?" localSheetId="5">#REF!</definedName>
    <definedName name="XDO_?CCOO_MCT2?" localSheetId="6">#REF!</definedName>
    <definedName name="XDO_?CCOO_MCT2?">#REF!</definedName>
    <definedName name="XDO_?CODE2?" localSheetId="5">#REF!</definedName>
    <definedName name="XDO_?CODE2?" localSheetId="6">#REF!</definedName>
    <definedName name="XDO_?CODE2?">#REF!</definedName>
    <definedName name="XDO_?COM2_MCT2?" localSheetId="5">#REF!</definedName>
    <definedName name="XDO_?COM2_MCT2?" localSheetId="6">#REF!</definedName>
    <definedName name="XDO_?COM2_MCT2?">#REF!</definedName>
    <definedName name="XDO_?CONTRACT_CURRENCY?" localSheetId="5">#REF!</definedName>
    <definedName name="XDO_?CONTRACT_CURRENCY?" localSheetId="6">#REF!</definedName>
    <definedName name="XDO_?CONTRACT_CURRENCY?">#REF!</definedName>
    <definedName name="XDO_?CPR_MCT2?" localSheetId="5">#REF!</definedName>
    <definedName name="XDO_?CPR_MCT2?" localSheetId="6">#REF!</definedName>
    <definedName name="XDO_?CPR_MCT2?">#REF!</definedName>
    <definedName name="XDO_?DES1_MCT2?" localSheetId="5">#REF!</definedName>
    <definedName name="XDO_?DES1_MCT2?" localSheetId="6">#REF!</definedName>
    <definedName name="XDO_?DES1_MCT2?">#REF!</definedName>
    <definedName name="XDO_?DES1P_MCT2?" localSheetId="5">#REF!</definedName>
    <definedName name="XDO_?DES1P_MCT2?" localSheetId="6">#REF!</definedName>
    <definedName name="XDO_?DES1P_MCT2?">#REF!</definedName>
    <definedName name="XDO_?DES2_MCT2?" localSheetId="5">#REF!</definedName>
    <definedName name="XDO_?DES2_MCT2?" localSheetId="6">#REF!</definedName>
    <definedName name="XDO_?DES2_MCT2?">#REF!</definedName>
    <definedName name="XDO_?DES2P_MCT2?" localSheetId="5">#REF!</definedName>
    <definedName name="XDO_?DES2P_MCT2?" localSheetId="6">#REF!</definedName>
    <definedName name="XDO_?DES2P_MCT2?">#REF!</definedName>
    <definedName name="XDO_?EX_EFF2?" localSheetId="5">#REF!</definedName>
    <definedName name="XDO_?EX_EFF2?" localSheetId="6">#REF!</definedName>
    <definedName name="XDO_?EX_EFF2?">#REF!</definedName>
    <definedName name="XDO_?FEFIN?" localSheetId="5">#REF!</definedName>
    <definedName name="XDO_?FEFIN?" localSheetId="6">#REF!</definedName>
    <definedName name="XDO_?FEFIN?">#REF!</definedName>
    <definedName name="XDO_?FEINI?" localSheetId="5">#REF!</definedName>
    <definedName name="XDO_?FEINI?" localSheetId="6">#REF!</definedName>
    <definedName name="XDO_?FEINI?">#REF!</definedName>
    <definedName name="XDO_?INC_MCT2?" localSheetId="5">#REF!</definedName>
    <definedName name="XDO_?INC_MCT2?" localSheetId="6">#REF!</definedName>
    <definedName name="XDO_?INC_MCT2?">#REF!</definedName>
    <definedName name="XDO_?INDENTLEVEL2?" localSheetId="5">#REF!</definedName>
    <definedName name="XDO_?INDENTLEVEL2?" localSheetId="6">#REF!</definedName>
    <definedName name="XDO_?INDENTLEVEL2?">#REF!</definedName>
    <definedName name="XDO_?ITEM2?" localSheetId="5">#REF!</definedName>
    <definedName name="XDO_?ITEM2?" localSheetId="6">#REF!</definedName>
    <definedName name="XDO_?ITEM2?">#REF!</definedName>
    <definedName name="XDO_?NETPOWER?" localSheetId="5">#REF!</definedName>
    <definedName name="XDO_?NETPOWER?" localSheetId="6">#REF!</definedName>
    <definedName name="XDO_?NETPOWER?">#REF!</definedName>
    <definedName name="XDO_?NPI_MCT2?" localSheetId="5">#REF!</definedName>
    <definedName name="XDO_?NPI_MCT2?" localSheetId="6">#REF!</definedName>
    <definedName name="XDO_?NPI_MCT2?">#REF!</definedName>
    <definedName name="XDO_?PROJECTNAME?" localSheetId="5">#REF!</definedName>
    <definedName name="XDO_?PROJECTNAME?" localSheetId="6">#REF!</definedName>
    <definedName name="XDO_?PROJECTNAME?">#REF!</definedName>
    <definedName name="XDO_?PROJECTNUMBER?" localSheetId="5">#REF!</definedName>
    <definedName name="XDO_?PROJECTNUMBER?" localSheetId="6">#REF!</definedName>
    <definedName name="XDO_?PROJECTNUMBER?">#REF!</definedName>
    <definedName name="XDO_?PTC_MCT2?" localSheetId="5">#REF!</definedName>
    <definedName name="XDO_?PTC_MCT2?" localSheetId="6">#REF!</definedName>
    <definedName name="XDO_?PTC_MCT2?">#REF!</definedName>
    <definedName name="XDO_?SUM_ACT_MCT2?" localSheetId="5">#REF!</definedName>
    <definedName name="XDO_?SUM_ACT_MCT2?" localSheetId="6">#REF!</definedName>
    <definedName name="XDO_?SUM_ACT_MCT2?">#REF!</definedName>
    <definedName name="XDO_?SUM_AIB_MCT2?" localSheetId="5">#REF!</definedName>
    <definedName name="XDO_?SUM_AIB_MCT2?" localSheetId="6">#REF!</definedName>
    <definedName name="XDO_?SUM_AIB_MCT2?">#REF!</definedName>
    <definedName name="XDO_?SUM_CCOA_MCT2?" localSheetId="5">#REF!</definedName>
    <definedName name="XDO_?SUM_CCOA_MCT2?" localSheetId="6">#REF!</definedName>
    <definedName name="XDO_?SUM_CCOA_MCT2?">#REF!</definedName>
    <definedName name="XDO_?SUM_CCOO_MCT2?" localSheetId="5">#REF!</definedName>
    <definedName name="XDO_?SUM_CCOO_MCT2?" localSheetId="6">#REF!</definedName>
    <definedName name="XDO_?SUM_CCOO_MCT2?">#REF!</definedName>
    <definedName name="XDO_?SUM_COM2_MCT2?" localSheetId="5">#REF!</definedName>
    <definedName name="XDO_?SUM_COM2_MCT2?" localSheetId="6">#REF!</definedName>
    <definedName name="XDO_?SUM_COM2_MCT2?">#REF!</definedName>
    <definedName name="XDO_?SUM_CPR_MCT2?" localSheetId="5">#REF!</definedName>
    <definedName name="XDO_?SUM_CPR_MCT2?" localSheetId="6">#REF!</definedName>
    <definedName name="XDO_?SUM_CPR_MCT2?">#REF!</definedName>
    <definedName name="XDO_?SUM_DES1_MCT2?" localSheetId="5">#REF!</definedName>
    <definedName name="XDO_?SUM_DES1_MCT2?" localSheetId="6">#REF!</definedName>
    <definedName name="XDO_?SUM_DES1_MCT2?">#REF!</definedName>
    <definedName name="XDO_?SUM_DES1P_MCT2?" localSheetId="5">#REF!</definedName>
    <definedName name="XDO_?SUM_DES1P_MCT2?" localSheetId="6">#REF!</definedName>
    <definedName name="XDO_?SUM_DES1P_MCT2?">#REF!</definedName>
    <definedName name="XDO_?SUM_DES2_MCT2?" localSheetId="5">#REF!</definedName>
    <definedName name="XDO_?SUM_DES2_MCT2?" localSheetId="6">#REF!</definedName>
    <definedName name="XDO_?SUM_DES2_MCT2?">#REF!</definedName>
    <definedName name="XDO_?SUM_DES2P_MCT2?" localSheetId="5">#REF!</definedName>
    <definedName name="XDO_?SUM_DES2P_MCT2?" localSheetId="6">#REF!</definedName>
    <definedName name="XDO_?SUM_DES2P_MCT2?">#REF!</definedName>
    <definedName name="XDO_?SUM_EX_EFF2?" localSheetId="5">#REF!</definedName>
    <definedName name="XDO_?SUM_EX_EFF2?" localSheetId="6">#REF!</definedName>
    <definedName name="XDO_?SUM_EX_EFF2?">#REF!</definedName>
    <definedName name="XDO_?SUM_INC_MCT2?" localSheetId="5">#REF!</definedName>
    <definedName name="XDO_?SUM_INC_MCT2?" localSheetId="6">#REF!</definedName>
    <definedName name="XDO_?SUM_INC_MCT2?">#REF!</definedName>
    <definedName name="XDO_?SUM_NPI_MCT2?" localSheetId="5">#REF!</definedName>
    <definedName name="XDO_?SUM_NPI_MCT2?" localSheetId="6">#REF!</definedName>
    <definedName name="XDO_?SUM_NPI_MCT2?">#REF!</definedName>
    <definedName name="XDO_?SUM_PTC_MCT2?" localSheetId="5">#REF!</definedName>
    <definedName name="XDO_?SUM_PTC_MCT2?" localSheetId="6">#REF!</definedName>
    <definedName name="XDO_?SUM_PTC_MCT2?">#REF!</definedName>
    <definedName name="XDO_?T_ACT_MCT2?" localSheetId="5">#REF!</definedName>
    <definedName name="XDO_?T_ACT_MCT2?" localSheetId="6">#REF!</definedName>
    <definedName name="XDO_?T_ACT_MCT2?">#REF!</definedName>
    <definedName name="XDO_?T_AIB_MCT2?" localSheetId="5">#REF!</definedName>
    <definedName name="XDO_?T_AIB_MCT2?" localSheetId="6">#REF!</definedName>
    <definedName name="XDO_?T_AIB_MCT2?">#REF!</definedName>
    <definedName name="XDO_?T_CCOA_MCT2?" localSheetId="5">#REF!</definedName>
    <definedName name="XDO_?T_CCOA_MCT2?" localSheetId="6">#REF!</definedName>
    <definedName name="XDO_?T_CCOA_MCT2?">#REF!</definedName>
    <definedName name="XDO_?T_CCOO_MCT2?" localSheetId="5">#REF!</definedName>
    <definedName name="XDO_?T_CCOO_MCT2?" localSheetId="6">#REF!</definedName>
    <definedName name="XDO_?T_CCOO_MCT2?">#REF!</definedName>
    <definedName name="XDO_?T_COM2_MCT2?" localSheetId="5">#REF!</definedName>
    <definedName name="XDO_?T_COM2_MCT2?" localSheetId="6">#REF!</definedName>
    <definedName name="XDO_?T_COM2_MCT2?">#REF!</definedName>
    <definedName name="XDO_?T_CPR_MCT2?" localSheetId="5">#REF!</definedName>
    <definedName name="XDO_?T_CPR_MCT2?" localSheetId="6">#REF!</definedName>
    <definedName name="XDO_?T_CPR_MCT2?">#REF!</definedName>
    <definedName name="XDO_?T_DES1_MCT2?" localSheetId="5">#REF!</definedName>
    <definedName name="XDO_?T_DES1_MCT2?" localSheetId="6">#REF!</definedName>
    <definedName name="XDO_?T_DES1_MCT2?">#REF!</definedName>
    <definedName name="XDO_?T_DES1P_MCT2?" localSheetId="5">#REF!</definedName>
    <definedName name="XDO_?T_DES1P_MCT2?" localSheetId="6">#REF!</definedName>
    <definedName name="XDO_?T_DES1P_MCT2?">#REF!</definedName>
    <definedName name="XDO_?T_DES2_MCT2?" localSheetId="5">#REF!</definedName>
    <definedName name="XDO_?T_DES2_MCT2?" localSheetId="6">#REF!</definedName>
    <definedName name="XDO_?T_DES2_MCT2?">#REF!</definedName>
    <definedName name="XDO_?T_DES2P_MCT2?" localSheetId="5">#REF!</definedName>
    <definedName name="XDO_?T_DES2P_MCT2?" localSheetId="6">#REF!</definedName>
    <definedName name="XDO_?T_DES2P_MCT2?">#REF!</definedName>
    <definedName name="XDO_?T_EX_EFF2?" localSheetId="5">#REF!</definedName>
    <definedName name="XDO_?T_EX_EFF2?" localSheetId="6">#REF!</definedName>
    <definedName name="XDO_?T_EX_EFF2?">#REF!</definedName>
    <definedName name="XDO_?T_INC_MCT2?" localSheetId="5">#REF!</definedName>
    <definedName name="XDO_?T_INC_MCT2?" localSheetId="6">#REF!</definedName>
    <definedName name="XDO_?T_INC_MCT2?">#REF!</definedName>
    <definedName name="XDO_?T_NPI_MCT2?" localSheetId="5">#REF!</definedName>
    <definedName name="XDO_?T_NPI_MCT2?" localSheetId="6">#REF!</definedName>
    <definedName name="XDO_?T_NPI_MCT2?">#REF!</definedName>
    <definedName name="XDO_?T_PTC_MCT2?" localSheetId="5">#REF!</definedName>
    <definedName name="XDO_?T_PTC_MCT2?" localSheetId="6">#REF!</definedName>
    <definedName name="XDO_?T_PTC_MCT2?">#REF!</definedName>
    <definedName name="XDO_?TASA_MCT_EUR?" localSheetId="5">#REF!</definedName>
    <definedName name="XDO_?TASA_MCT_EUR?" localSheetId="6">#REF!</definedName>
    <definedName name="XDO_?TASA_MCT_EUR?">#REF!</definedName>
    <definedName name="XDO_?TASA_MCT_UF?" localSheetId="5">#REF!</definedName>
    <definedName name="XDO_?TASA_MCT_UF?" localSheetId="6">#REF!</definedName>
    <definedName name="XDO_?TASA_MCT_UF?">#REF!</definedName>
    <definedName name="XDO_?UF_CURRENCY?" localSheetId="5">#REF!</definedName>
    <definedName name="XDO_?UF_CURRENCY?" localSheetId="6">#REF!</definedName>
    <definedName name="XDO_?UF_CURRENCY?">#REF!</definedName>
    <definedName name="XDO_GROUP_?G_1?" localSheetId="5">#REF!</definedName>
    <definedName name="XDO_GROUP_?G_1?" localSheetId="6">#REF!</definedName>
    <definedName name="XDO_GROUP_?G_1?">#REF!</definedName>
    <definedName name="XE" hidden="1">{#N/A,#N/A,FALSE,"Centres";#N/A,#N/A,FALSE,"Partenariats";#N/A,#N/A,FALSE,"P.Diverses";#N/A,#N/A,FALSE,"Adm";#N/A,#N/A,FALSE,"Autres R-D";#N/A,#N/A,FALSE,"Intérêts"}</definedName>
    <definedName name="xery" localSheetId="5">#REF!</definedName>
    <definedName name="xery" localSheetId="6">#REF!</definedName>
    <definedName name="xery">#REF!</definedName>
    <definedName name="xf" localSheetId="5">#REF!</definedName>
    <definedName name="xf" localSheetId="6">#REF!</definedName>
    <definedName name="xf">#REF!</definedName>
    <definedName name="xfghjjk" localSheetId="5">#REF!</definedName>
    <definedName name="xfghjjk" localSheetId="6">#REF!</definedName>
    <definedName name="xfghjjk">#REF!</definedName>
    <definedName name="xg" localSheetId="5">#REF!</definedName>
    <definedName name="xg" localSheetId="6">#REF!</definedName>
    <definedName name="xg">#REF!</definedName>
    <definedName name="xgb" localSheetId="5">#REF!</definedName>
    <definedName name="xgb" localSheetId="6">#REF!</definedName>
    <definedName name="xgb">#REF!</definedName>
    <definedName name="xghjk" localSheetId="5">#REF!</definedName>
    <definedName name="xghjk" localSheetId="6">#REF!</definedName>
    <definedName name="xghjk">#REF!</definedName>
    <definedName name="xh" localSheetId="5">#REF!</definedName>
    <definedName name="xh" localSheetId="6">#REF!</definedName>
    <definedName name="xh">#REF!</definedName>
    <definedName name="xi" localSheetId="5">#REF!</definedName>
    <definedName name="xi" localSheetId="6">#REF!</definedName>
    <definedName name="xi">#REF!</definedName>
    <definedName name="xk" localSheetId="5">#REF!</definedName>
    <definedName name="xk" localSheetId="6">#REF!</definedName>
    <definedName name="xk">#REF!</definedName>
    <definedName name="xl" localSheetId="5">#REF!</definedName>
    <definedName name="xl" localSheetId="6">#REF!</definedName>
    <definedName name="xl">#REF!</definedName>
    <definedName name="xls" hidden="1">{#N/A,#N/A,FALSE,"SumD";#N/A,#N/A,FALSE,"ElecD";#N/A,#N/A,FALSE,"MechD";#N/A,#N/A,FALSE,"GeotD";#N/A,#N/A,FALSE,"PrcsD";#N/A,#N/A,FALSE,"TunnD";#N/A,#N/A,FALSE,"CivlD";#N/A,#N/A,FALSE,"NtwkD";#N/A,#N/A,FALSE,"EstgD";#N/A,#N/A,FALSE,"PEngD"}</definedName>
    <definedName name="xm" localSheetId="5">#REF!</definedName>
    <definedName name="xm" localSheetId="6">#REF!</definedName>
    <definedName name="xm">#REF!</definedName>
    <definedName name="xnm" localSheetId="5">#REF!</definedName>
    <definedName name="xnm" localSheetId="6">#REF!</definedName>
    <definedName name="xnm">#REF!</definedName>
    <definedName name="Xo" localSheetId="5">#REF!</definedName>
    <definedName name="Xo" localSheetId="6">#REF!</definedName>
    <definedName name="Xo">#REF!</definedName>
    <definedName name="xp" localSheetId="5">#REF!</definedName>
    <definedName name="xp" localSheetId="6">#REF!</definedName>
    <definedName name="xp">#REF!</definedName>
    <definedName name="xr" localSheetId="5">#REF!</definedName>
    <definedName name="xr" localSheetId="6">#REF!</definedName>
    <definedName name="xr">#REF!</definedName>
    <definedName name="XREF_COLUMN_1" localSheetId="5" hidden="1">#REF!</definedName>
    <definedName name="XREF_COLUMN_1" localSheetId="6" hidden="1">#REF!</definedName>
    <definedName name="XREF_COLUMN_1" hidden="1">#REF!</definedName>
    <definedName name="XREF_COLUMN_10" localSheetId="5" hidden="1">#REF!</definedName>
    <definedName name="XREF_COLUMN_10" localSheetId="6" hidden="1">#REF!</definedName>
    <definedName name="XREF_COLUMN_10" hidden="1">#REF!</definedName>
    <definedName name="XREF_COLUMN_11" localSheetId="5" hidden="1">#REF!</definedName>
    <definedName name="XREF_COLUMN_11" localSheetId="6" hidden="1">#REF!</definedName>
    <definedName name="XREF_COLUMN_11" hidden="1">#REF!</definedName>
    <definedName name="XREF_COLUMN_12" localSheetId="5" hidden="1">#REF!</definedName>
    <definedName name="XREF_COLUMN_12" localSheetId="6" hidden="1">#REF!</definedName>
    <definedName name="XREF_COLUMN_12" hidden="1">#REF!</definedName>
    <definedName name="XREF_COLUMN_13" localSheetId="5" hidden="1">#REF!</definedName>
    <definedName name="XREF_COLUMN_13" localSheetId="6" hidden="1">#REF!</definedName>
    <definedName name="XREF_COLUMN_13" hidden="1">#REF!</definedName>
    <definedName name="XREF_COLUMN_14" localSheetId="5" hidden="1">#REF!</definedName>
    <definedName name="XREF_COLUMN_14" localSheetId="6" hidden="1">#REF!</definedName>
    <definedName name="XREF_COLUMN_14" hidden="1">#REF!</definedName>
    <definedName name="XREF_COLUMN_15" localSheetId="5" hidden="1">#REF!</definedName>
    <definedName name="XREF_COLUMN_15" localSheetId="6" hidden="1">#REF!</definedName>
    <definedName name="XREF_COLUMN_15" hidden="1">#REF!</definedName>
    <definedName name="XREF_COLUMN_16" localSheetId="5" hidden="1">#REF!</definedName>
    <definedName name="XREF_COLUMN_16" localSheetId="6" hidden="1">#REF!</definedName>
    <definedName name="XREF_COLUMN_16" hidden="1">#REF!</definedName>
    <definedName name="XREF_COLUMN_17" localSheetId="5" hidden="1">#REF!</definedName>
    <definedName name="XREF_COLUMN_17" localSheetId="6" hidden="1">#REF!</definedName>
    <definedName name="XREF_COLUMN_17" hidden="1">#REF!</definedName>
    <definedName name="XREF_COLUMN_18" localSheetId="5" hidden="1">#REF!</definedName>
    <definedName name="XREF_COLUMN_18" localSheetId="6" hidden="1">#REF!</definedName>
    <definedName name="XREF_COLUMN_18" hidden="1">#REF!</definedName>
    <definedName name="XREF_COLUMN_19" localSheetId="5" hidden="1">#REF!</definedName>
    <definedName name="XREF_COLUMN_19" localSheetId="6" hidden="1">#REF!</definedName>
    <definedName name="XREF_COLUMN_19" hidden="1">#REF!</definedName>
    <definedName name="XREF_COLUMN_2" localSheetId="5" hidden="1">#REF!</definedName>
    <definedName name="XREF_COLUMN_2" localSheetId="6" hidden="1">#REF!</definedName>
    <definedName name="XREF_COLUMN_2" hidden="1">#REF!</definedName>
    <definedName name="XREF_COLUMN_20" localSheetId="5" hidden="1">#REF!</definedName>
    <definedName name="XREF_COLUMN_20" localSheetId="6" hidden="1">#REF!</definedName>
    <definedName name="XREF_COLUMN_20" hidden="1">#REF!</definedName>
    <definedName name="XREF_COLUMN_21" localSheetId="5" hidden="1">#REF!</definedName>
    <definedName name="XREF_COLUMN_21" localSheetId="6" hidden="1">#REF!</definedName>
    <definedName name="XREF_COLUMN_21" hidden="1">#REF!</definedName>
    <definedName name="XREF_COLUMN_3" localSheetId="5" hidden="1">#REF!</definedName>
    <definedName name="XREF_COLUMN_3" localSheetId="6" hidden="1">#REF!</definedName>
    <definedName name="XREF_COLUMN_3" hidden="1">#REF!</definedName>
    <definedName name="XREF_COLUMN_4" localSheetId="5" hidden="1">#REF!</definedName>
    <definedName name="XREF_COLUMN_4" localSheetId="6" hidden="1">#REF!</definedName>
    <definedName name="XREF_COLUMN_4" hidden="1">#REF!</definedName>
    <definedName name="XREF_COLUMN_5" localSheetId="5" hidden="1">#REF!</definedName>
    <definedName name="XREF_COLUMN_5" localSheetId="6" hidden="1">#REF!</definedName>
    <definedName name="XREF_COLUMN_5" hidden="1">#REF!</definedName>
    <definedName name="XREF_COLUMN_6" localSheetId="5" hidden="1">#REF!</definedName>
    <definedName name="XREF_COLUMN_6" localSheetId="6" hidden="1">#REF!</definedName>
    <definedName name="XREF_COLUMN_6" hidden="1">#REF!</definedName>
    <definedName name="XREF_COLUMN_7" localSheetId="5" hidden="1">#REF!</definedName>
    <definedName name="XREF_COLUMN_7" localSheetId="6" hidden="1">#REF!</definedName>
    <definedName name="XREF_COLUMN_7" hidden="1">#REF!</definedName>
    <definedName name="XREF_COLUMN_8" localSheetId="5" hidden="1">#REF!</definedName>
    <definedName name="XREF_COLUMN_8" localSheetId="6" hidden="1">#REF!</definedName>
    <definedName name="XREF_COLUMN_8" hidden="1">#REF!</definedName>
    <definedName name="XREF_COLUMN_9" localSheetId="5" hidden="1">#REF!</definedName>
    <definedName name="XREF_COLUMN_9" localSheetId="6" hidden="1">#REF!</definedName>
    <definedName name="XREF_COLUMN_9" hidden="1">#REF!</definedName>
    <definedName name="XRefActiveRow" localSheetId="5" hidden="1">#REF!</definedName>
    <definedName name="XRefActiveRow" localSheetId="6" hidden="1">#REF!</definedName>
    <definedName name="XRefActiveRow" hidden="1">#REF!</definedName>
    <definedName name="XRefColumnsCount" hidden="1">18</definedName>
    <definedName name="XRefCopy1" localSheetId="5" hidden="1">#REF!</definedName>
    <definedName name="XRefCopy1" localSheetId="6" hidden="1">#REF!</definedName>
    <definedName name="XRefCopy1" hidden="1">#REF!</definedName>
    <definedName name="XRefCopy10" localSheetId="5" hidden="1">#REF!</definedName>
    <definedName name="XRefCopy10" localSheetId="6" hidden="1">#REF!</definedName>
    <definedName name="XRefCopy10" hidden="1">#REF!</definedName>
    <definedName name="XRefCopy10Row" localSheetId="5" hidden="1">#REF!</definedName>
    <definedName name="XRefCopy10Row" localSheetId="6" hidden="1">#REF!</definedName>
    <definedName name="XRefCopy10Row" hidden="1">#REF!</definedName>
    <definedName name="XRefCopy11" localSheetId="5" hidden="1">#REF!</definedName>
    <definedName name="XRefCopy11" localSheetId="6" hidden="1">#REF!</definedName>
    <definedName name="XRefCopy11" hidden="1">#REF!</definedName>
    <definedName name="XRefCopy11Row" localSheetId="5" hidden="1">#REF!</definedName>
    <definedName name="XRefCopy11Row" localSheetId="6" hidden="1">#REF!</definedName>
    <definedName name="XRefCopy11Row" hidden="1">#REF!</definedName>
    <definedName name="XRefCopy12" localSheetId="5" hidden="1">#REF!</definedName>
    <definedName name="XRefCopy12" localSheetId="6" hidden="1">#REF!</definedName>
    <definedName name="XRefCopy12" hidden="1">#REF!</definedName>
    <definedName name="XRefCopy12Row" localSheetId="5" hidden="1">#REF!</definedName>
    <definedName name="XRefCopy12Row" localSheetId="6" hidden="1">#REF!</definedName>
    <definedName name="XRefCopy12Row" hidden="1">#REF!</definedName>
    <definedName name="XRefCopy13" localSheetId="5" hidden="1">#REF!</definedName>
    <definedName name="XRefCopy13" localSheetId="6" hidden="1">#REF!</definedName>
    <definedName name="XRefCopy13" hidden="1">#REF!</definedName>
    <definedName name="XRefCopy13Row" localSheetId="5" hidden="1">#REF!</definedName>
    <definedName name="XRefCopy13Row" localSheetId="6" hidden="1">#REF!</definedName>
    <definedName name="XRefCopy13Row" hidden="1">#REF!</definedName>
    <definedName name="XRefCopy14" localSheetId="5" hidden="1">#REF!</definedName>
    <definedName name="XRefCopy14" localSheetId="6" hidden="1">#REF!</definedName>
    <definedName name="XRefCopy14" hidden="1">#REF!</definedName>
    <definedName name="XRefCopy14Row" localSheetId="5" hidden="1">#REF!</definedName>
    <definedName name="XRefCopy14Row" localSheetId="6" hidden="1">#REF!</definedName>
    <definedName name="XRefCopy14Row" hidden="1">#REF!</definedName>
    <definedName name="XRefCopy15" localSheetId="5" hidden="1">#REF!</definedName>
    <definedName name="XRefCopy15" localSheetId="6" hidden="1">#REF!</definedName>
    <definedName name="XRefCopy15" hidden="1">#REF!</definedName>
    <definedName name="XRefCopy15Row" localSheetId="5" hidden="1">#REF!</definedName>
    <definedName name="XRefCopy15Row" localSheetId="6" hidden="1">#REF!</definedName>
    <definedName name="XRefCopy15Row" hidden="1">#REF!</definedName>
    <definedName name="XRefCopy16" localSheetId="5" hidden="1">#REF!</definedName>
    <definedName name="XRefCopy16" localSheetId="6" hidden="1">#REF!</definedName>
    <definedName name="XRefCopy16" hidden="1">#REF!</definedName>
    <definedName name="XRefCopy16Row" localSheetId="5" hidden="1">#REF!</definedName>
    <definedName name="XRefCopy16Row" localSheetId="6" hidden="1">#REF!</definedName>
    <definedName name="XRefCopy16Row" hidden="1">#REF!</definedName>
    <definedName name="XRefCopy17" localSheetId="5" hidden="1">#REF!</definedName>
    <definedName name="XRefCopy17" localSheetId="6" hidden="1">#REF!</definedName>
    <definedName name="XRefCopy17" hidden="1">#REF!</definedName>
    <definedName name="XRefCopy17Row" localSheetId="5" hidden="1">#REF!</definedName>
    <definedName name="XRefCopy17Row" localSheetId="6" hidden="1">#REF!</definedName>
    <definedName name="XRefCopy17Row" hidden="1">#REF!</definedName>
    <definedName name="XRefCopy18" localSheetId="5" hidden="1">#REF!</definedName>
    <definedName name="XRefCopy18" localSheetId="6" hidden="1">#REF!</definedName>
    <definedName name="XRefCopy18" hidden="1">#REF!</definedName>
    <definedName name="XRefCopy18Row" localSheetId="5" hidden="1">#REF!</definedName>
    <definedName name="XRefCopy18Row" localSheetId="6" hidden="1">#REF!</definedName>
    <definedName name="XRefCopy18Row" hidden="1">#REF!</definedName>
    <definedName name="XRefCopy19" localSheetId="5" hidden="1">#REF!</definedName>
    <definedName name="XRefCopy19" localSheetId="6" hidden="1">#REF!</definedName>
    <definedName name="XRefCopy19" hidden="1">#REF!</definedName>
    <definedName name="XRefCopy19Row" localSheetId="5" hidden="1">#REF!</definedName>
    <definedName name="XRefCopy19Row" localSheetId="6" hidden="1">#REF!</definedName>
    <definedName name="XRefCopy19Row" hidden="1">#REF!</definedName>
    <definedName name="XRefCopy1Row" localSheetId="5" hidden="1">#REF!</definedName>
    <definedName name="XRefCopy1Row" localSheetId="6" hidden="1">#REF!</definedName>
    <definedName name="XRefCopy1Row" hidden="1">#REF!</definedName>
    <definedName name="XRefCopy2" localSheetId="5" hidden="1">#REF!</definedName>
    <definedName name="XRefCopy2" localSheetId="6" hidden="1">#REF!</definedName>
    <definedName name="XRefCopy2" hidden="1">#REF!</definedName>
    <definedName name="XRefCopy20" localSheetId="5" hidden="1">#REF!</definedName>
    <definedName name="XRefCopy20" localSheetId="6" hidden="1">#REF!</definedName>
    <definedName name="XRefCopy20" hidden="1">#REF!</definedName>
    <definedName name="XRefCopy20Row" localSheetId="5" hidden="1">#REF!</definedName>
    <definedName name="XRefCopy20Row" localSheetId="6" hidden="1">#REF!</definedName>
    <definedName name="XRefCopy20Row" hidden="1">#REF!</definedName>
    <definedName name="XRefCopy21" localSheetId="5" hidden="1">#REF!</definedName>
    <definedName name="XRefCopy21" localSheetId="6" hidden="1">#REF!</definedName>
    <definedName name="XRefCopy21" hidden="1">#REF!</definedName>
    <definedName name="XRefCopy21Row" localSheetId="5" hidden="1">#REF!</definedName>
    <definedName name="XRefCopy21Row" localSheetId="6" hidden="1">#REF!</definedName>
    <definedName name="XRefCopy21Row" hidden="1">#REF!</definedName>
    <definedName name="XRefCopy22" localSheetId="5" hidden="1">#REF!</definedName>
    <definedName name="XRefCopy22" localSheetId="6" hidden="1">#REF!</definedName>
    <definedName name="XRefCopy22" hidden="1">#REF!</definedName>
    <definedName name="XRefCopy22Row" localSheetId="5" hidden="1">#REF!</definedName>
    <definedName name="XRefCopy22Row" localSheetId="6" hidden="1">#REF!</definedName>
    <definedName name="XRefCopy22Row" hidden="1">#REF!</definedName>
    <definedName name="XRefCopy23" localSheetId="5" hidden="1">#REF!</definedName>
    <definedName name="XRefCopy23" localSheetId="6" hidden="1">#REF!</definedName>
    <definedName name="XRefCopy23" hidden="1">#REF!</definedName>
    <definedName name="XRefCopy23Row" localSheetId="5" hidden="1">#REF!</definedName>
    <definedName name="XRefCopy23Row" localSheetId="6" hidden="1">#REF!</definedName>
    <definedName name="XRefCopy23Row" hidden="1">#REF!</definedName>
    <definedName name="XRefCopy24" localSheetId="5" hidden="1">#REF!</definedName>
    <definedName name="XRefCopy24" localSheetId="6" hidden="1">#REF!</definedName>
    <definedName name="XRefCopy24" hidden="1">#REF!</definedName>
    <definedName name="XRefCopy24Row" localSheetId="5" hidden="1">#REF!</definedName>
    <definedName name="XRefCopy24Row" localSheetId="6" hidden="1">#REF!</definedName>
    <definedName name="XRefCopy24Row" hidden="1">#REF!</definedName>
    <definedName name="XRefCopy25" localSheetId="5" hidden="1">#REF!</definedName>
    <definedName name="XRefCopy25" localSheetId="6" hidden="1">#REF!</definedName>
    <definedName name="XRefCopy25" hidden="1">#REF!</definedName>
    <definedName name="XRefCopy25Row" localSheetId="5" hidden="1">#REF!</definedName>
    <definedName name="XRefCopy25Row" localSheetId="6" hidden="1">#REF!</definedName>
    <definedName name="XRefCopy25Row" hidden="1">#REF!</definedName>
    <definedName name="XRefCopy26" localSheetId="5" hidden="1">#REF!</definedName>
    <definedName name="XRefCopy26" localSheetId="6" hidden="1">#REF!</definedName>
    <definedName name="XRefCopy26" hidden="1">#REF!</definedName>
    <definedName name="XRefCopy26Row" localSheetId="5" hidden="1">#REF!</definedName>
    <definedName name="XRefCopy26Row" localSheetId="6" hidden="1">#REF!</definedName>
    <definedName name="XRefCopy26Row" hidden="1">#REF!</definedName>
    <definedName name="XRefCopy27" localSheetId="5" hidden="1">#REF!</definedName>
    <definedName name="XRefCopy27" localSheetId="6" hidden="1">#REF!</definedName>
    <definedName name="XRefCopy27" hidden="1">#REF!</definedName>
    <definedName name="XRefCopy27Row" localSheetId="5" hidden="1">#REF!</definedName>
    <definedName name="XRefCopy27Row" localSheetId="6" hidden="1">#REF!</definedName>
    <definedName name="XRefCopy27Row" hidden="1">#REF!</definedName>
    <definedName name="XRefCopy28" localSheetId="5" hidden="1">#REF!</definedName>
    <definedName name="XRefCopy28" localSheetId="6" hidden="1">#REF!</definedName>
    <definedName name="XRefCopy28" hidden="1">#REF!</definedName>
    <definedName name="XRefCopy28Row" localSheetId="5" hidden="1">#REF!</definedName>
    <definedName name="XRefCopy28Row" localSheetId="6" hidden="1">#REF!</definedName>
    <definedName name="XRefCopy28Row" hidden="1">#REF!</definedName>
    <definedName name="XRefCopy29" localSheetId="5" hidden="1">#REF!</definedName>
    <definedName name="XRefCopy29" localSheetId="6" hidden="1">#REF!</definedName>
    <definedName name="XRefCopy29" hidden="1">#REF!</definedName>
    <definedName name="XRefCopy29Row" localSheetId="5" hidden="1">#REF!</definedName>
    <definedName name="XRefCopy29Row" localSheetId="6" hidden="1">#REF!</definedName>
    <definedName name="XRefCopy29Row" hidden="1">#REF!</definedName>
    <definedName name="XRefCopy2Row" localSheetId="5" hidden="1">#REF!</definedName>
    <definedName name="XRefCopy2Row" localSheetId="6" hidden="1">#REF!</definedName>
    <definedName name="XRefCopy2Row" hidden="1">#REF!</definedName>
    <definedName name="XRefCopy3" localSheetId="5" hidden="1">#REF!</definedName>
    <definedName name="XRefCopy3" localSheetId="6" hidden="1">#REF!</definedName>
    <definedName name="XRefCopy3" hidden="1">#REF!</definedName>
    <definedName name="XRefCopy30" localSheetId="5" hidden="1">#REF!</definedName>
    <definedName name="XRefCopy30" localSheetId="6" hidden="1">#REF!</definedName>
    <definedName name="XRefCopy30" hidden="1">#REF!</definedName>
    <definedName name="XRefCopy30Row" localSheetId="5" hidden="1">#REF!</definedName>
    <definedName name="XRefCopy30Row" localSheetId="6" hidden="1">#REF!</definedName>
    <definedName name="XRefCopy30Row" hidden="1">#REF!</definedName>
    <definedName name="XRefCopy31" localSheetId="5" hidden="1">#REF!</definedName>
    <definedName name="XRefCopy31" localSheetId="6" hidden="1">#REF!</definedName>
    <definedName name="XRefCopy31" hidden="1">#REF!</definedName>
    <definedName name="XRefCopy31Row" localSheetId="5" hidden="1">#REF!</definedName>
    <definedName name="XRefCopy31Row" localSheetId="6" hidden="1">#REF!</definedName>
    <definedName name="XRefCopy31Row" hidden="1">#REF!</definedName>
    <definedName name="XRefCopy32" localSheetId="5" hidden="1">#REF!</definedName>
    <definedName name="XRefCopy32" localSheetId="6" hidden="1">#REF!</definedName>
    <definedName name="XRefCopy32" hidden="1">#REF!</definedName>
    <definedName name="XRefCopy32Row" localSheetId="5" hidden="1">#REF!</definedName>
    <definedName name="XRefCopy32Row" localSheetId="6" hidden="1">#REF!</definedName>
    <definedName name="XRefCopy32Row" hidden="1">#REF!</definedName>
    <definedName name="XRefCopy33" localSheetId="5" hidden="1">#REF!</definedName>
    <definedName name="XRefCopy33" localSheetId="6" hidden="1">#REF!</definedName>
    <definedName name="XRefCopy33" hidden="1">#REF!</definedName>
    <definedName name="XRefCopy33Row" localSheetId="5" hidden="1">#REF!</definedName>
    <definedName name="XRefCopy33Row" localSheetId="6" hidden="1">#REF!</definedName>
    <definedName name="XRefCopy33Row" hidden="1">#REF!</definedName>
    <definedName name="XRefCopy34" localSheetId="5" hidden="1">#REF!</definedName>
    <definedName name="XRefCopy34" localSheetId="6" hidden="1">#REF!</definedName>
    <definedName name="XRefCopy34" hidden="1">#REF!</definedName>
    <definedName name="XRefCopy34Row" localSheetId="5" hidden="1">#REF!</definedName>
    <definedName name="XRefCopy34Row" localSheetId="6" hidden="1">#REF!</definedName>
    <definedName name="XRefCopy34Row" hidden="1">#REF!</definedName>
    <definedName name="XRefCopy35" localSheetId="5" hidden="1">#REF!</definedName>
    <definedName name="XRefCopy35" localSheetId="6" hidden="1">#REF!</definedName>
    <definedName name="XRefCopy35" hidden="1">#REF!</definedName>
    <definedName name="XRefCopy35Row" localSheetId="5" hidden="1">#REF!</definedName>
    <definedName name="XRefCopy35Row" localSheetId="6" hidden="1">#REF!</definedName>
    <definedName name="XRefCopy35Row" hidden="1">#REF!</definedName>
    <definedName name="XRefCopy36" localSheetId="5" hidden="1">#REF!</definedName>
    <definedName name="XRefCopy36" localSheetId="6" hidden="1">#REF!</definedName>
    <definedName name="XRefCopy36" hidden="1">#REF!</definedName>
    <definedName name="XRefCopy36Row" localSheetId="5" hidden="1">#REF!</definedName>
    <definedName name="XRefCopy36Row" localSheetId="6" hidden="1">#REF!</definedName>
    <definedName name="XRefCopy36Row" hidden="1">#REF!</definedName>
    <definedName name="XRefCopy37" localSheetId="5" hidden="1">#REF!</definedName>
    <definedName name="XRefCopy37" localSheetId="6" hidden="1">#REF!</definedName>
    <definedName name="XRefCopy37" hidden="1">#REF!</definedName>
    <definedName name="XRefCopy37Row" localSheetId="5" hidden="1">#REF!</definedName>
    <definedName name="XRefCopy37Row" localSheetId="6" hidden="1">#REF!</definedName>
    <definedName name="XRefCopy37Row" hidden="1">#REF!</definedName>
    <definedName name="XRefCopy38" localSheetId="5" hidden="1">#REF!</definedName>
    <definedName name="XRefCopy38" localSheetId="6" hidden="1">#REF!</definedName>
    <definedName name="XRefCopy38" hidden="1">#REF!</definedName>
    <definedName name="XRefCopy38Row" localSheetId="5" hidden="1">#REF!</definedName>
    <definedName name="XRefCopy38Row" localSheetId="6" hidden="1">#REF!</definedName>
    <definedName name="XRefCopy38Row" hidden="1">#REF!</definedName>
    <definedName name="XRefCopy39" localSheetId="5" hidden="1">#REF!</definedName>
    <definedName name="XRefCopy39" localSheetId="6" hidden="1">#REF!</definedName>
    <definedName name="XRefCopy39" hidden="1">#REF!</definedName>
    <definedName name="XRefCopy39Row" localSheetId="5" hidden="1">#REF!</definedName>
    <definedName name="XRefCopy39Row" localSheetId="6" hidden="1">#REF!</definedName>
    <definedName name="XRefCopy39Row" hidden="1">#REF!</definedName>
    <definedName name="XRefCopy3Row" localSheetId="5" hidden="1">#REF!</definedName>
    <definedName name="XRefCopy3Row" localSheetId="6" hidden="1">#REF!</definedName>
    <definedName name="XRefCopy3Row" hidden="1">#REF!</definedName>
    <definedName name="XRefCopy4" localSheetId="5" hidden="1">#REF!</definedName>
    <definedName name="XRefCopy4" localSheetId="6" hidden="1">#REF!</definedName>
    <definedName name="XRefCopy4" hidden="1">#REF!</definedName>
    <definedName name="XRefCopy40" localSheetId="5" hidden="1">#REF!</definedName>
    <definedName name="XRefCopy40" localSheetId="6" hidden="1">#REF!</definedName>
    <definedName name="XRefCopy40" hidden="1">#REF!</definedName>
    <definedName name="XRefCopy40Row" localSheetId="5" hidden="1">#REF!</definedName>
    <definedName name="XRefCopy40Row" localSheetId="6" hidden="1">#REF!</definedName>
    <definedName name="XRefCopy40Row" hidden="1">#REF!</definedName>
    <definedName name="XRefCopy41" localSheetId="5" hidden="1">#REF!</definedName>
    <definedName name="XRefCopy41" localSheetId="6" hidden="1">#REF!</definedName>
    <definedName name="XRefCopy41" hidden="1">#REF!</definedName>
    <definedName name="XRefCopy41Row" localSheetId="5" hidden="1">#REF!</definedName>
    <definedName name="XRefCopy41Row" localSheetId="6" hidden="1">#REF!</definedName>
    <definedName name="XRefCopy41Row" hidden="1">#REF!</definedName>
    <definedName name="XRefCopy42" localSheetId="5" hidden="1">#REF!</definedName>
    <definedName name="XRefCopy42" localSheetId="6" hidden="1">#REF!</definedName>
    <definedName name="XRefCopy42" hidden="1">#REF!</definedName>
    <definedName name="XRefCopy42Row" localSheetId="5" hidden="1">#REF!</definedName>
    <definedName name="XRefCopy42Row" localSheetId="6" hidden="1">#REF!</definedName>
    <definedName name="XRefCopy42Row" hidden="1">#REF!</definedName>
    <definedName name="XRefCopy43" localSheetId="5" hidden="1">#REF!</definedName>
    <definedName name="XRefCopy43" localSheetId="6" hidden="1">#REF!</definedName>
    <definedName name="XRefCopy43" hidden="1">#REF!</definedName>
    <definedName name="XRefCopy43Row" localSheetId="5" hidden="1">#REF!</definedName>
    <definedName name="XRefCopy43Row" localSheetId="6" hidden="1">#REF!</definedName>
    <definedName name="XRefCopy43Row" hidden="1">#REF!</definedName>
    <definedName name="XRefCopy44" localSheetId="5" hidden="1">#REF!</definedName>
    <definedName name="XRefCopy44" localSheetId="6" hidden="1">#REF!</definedName>
    <definedName name="XRefCopy44" hidden="1">#REF!</definedName>
    <definedName name="XRefCopy44Row" localSheetId="5" hidden="1">#REF!</definedName>
    <definedName name="XRefCopy44Row" localSheetId="6" hidden="1">#REF!</definedName>
    <definedName name="XRefCopy44Row" hidden="1">#REF!</definedName>
    <definedName name="XRefCopy45" localSheetId="5" hidden="1">#REF!</definedName>
    <definedName name="XRefCopy45" localSheetId="6" hidden="1">#REF!</definedName>
    <definedName name="XRefCopy45" hidden="1">#REF!</definedName>
    <definedName name="XRefCopy45Row" localSheetId="5" hidden="1">#REF!</definedName>
    <definedName name="XRefCopy45Row" localSheetId="6" hidden="1">#REF!</definedName>
    <definedName name="XRefCopy45Row" hidden="1">#REF!</definedName>
    <definedName name="XRefCopy46" localSheetId="5" hidden="1">#REF!</definedName>
    <definedName name="XRefCopy46" localSheetId="6" hidden="1">#REF!</definedName>
    <definedName name="XRefCopy46" hidden="1">#REF!</definedName>
    <definedName name="XRefCopy46Row" localSheetId="5" hidden="1">#REF!</definedName>
    <definedName name="XRefCopy46Row" localSheetId="6" hidden="1">#REF!</definedName>
    <definedName name="XRefCopy46Row" hidden="1">#REF!</definedName>
    <definedName name="XRefCopy47" localSheetId="5" hidden="1">#REF!</definedName>
    <definedName name="XRefCopy47" localSheetId="6" hidden="1">#REF!</definedName>
    <definedName name="XRefCopy47" hidden="1">#REF!</definedName>
    <definedName name="XRefCopy48" localSheetId="5" hidden="1">#REF!</definedName>
    <definedName name="XRefCopy48" localSheetId="6" hidden="1">#REF!</definedName>
    <definedName name="XRefCopy48" hidden="1">#REF!</definedName>
    <definedName name="XRefCopy48Row" localSheetId="5" hidden="1">#REF!</definedName>
    <definedName name="XRefCopy48Row" localSheetId="6" hidden="1">#REF!</definedName>
    <definedName name="XRefCopy48Row" hidden="1">#REF!</definedName>
    <definedName name="XRefCopy49" localSheetId="5" hidden="1">#REF!</definedName>
    <definedName name="XRefCopy49" localSheetId="6" hidden="1">#REF!</definedName>
    <definedName name="XRefCopy49" hidden="1">#REF!</definedName>
    <definedName name="XRefCopy49Row" localSheetId="5" hidden="1">#REF!</definedName>
    <definedName name="XRefCopy49Row" localSheetId="6" hidden="1">#REF!</definedName>
    <definedName name="XRefCopy49Row" hidden="1">#REF!</definedName>
    <definedName name="XRefCopy4Row" localSheetId="5" hidden="1">#REF!</definedName>
    <definedName name="XRefCopy4Row" localSheetId="6" hidden="1">#REF!</definedName>
    <definedName name="XRefCopy4Row" hidden="1">#REF!</definedName>
    <definedName name="XRefCopy5" localSheetId="5" hidden="1">#REF!</definedName>
    <definedName name="XRefCopy5" localSheetId="6" hidden="1">#REF!</definedName>
    <definedName name="XRefCopy5" hidden="1">#REF!</definedName>
    <definedName name="XRefCopy50" localSheetId="5" hidden="1">#REF!</definedName>
    <definedName name="XRefCopy50" localSheetId="6" hidden="1">#REF!</definedName>
    <definedName name="XRefCopy50" hidden="1">#REF!</definedName>
    <definedName name="XRefCopy50Row" localSheetId="5" hidden="1">#REF!</definedName>
    <definedName name="XRefCopy50Row" localSheetId="6" hidden="1">#REF!</definedName>
    <definedName name="XRefCopy50Row" hidden="1">#REF!</definedName>
    <definedName name="XRefCopy51" localSheetId="5" hidden="1">#REF!</definedName>
    <definedName name="XRefCopy51" localSheetId="6" hidden="1">#REF!</definedName>
    <definedName name="XRefCopy51" hidden="1">#REF!</definedName>
    <definedName name="XRefCopy51Row" localSheetId="5" hidden="1">#REF!</definedName>
    <definedName name="XRefCopy51Row" localSheetId="6" hidden="1">#REF!</definedName>
    <definedName name="XRefCopy51Row" hidden="1">#REF!</definedName>
    <definedName name="XRefCopy52" localSheetId="5" hidden="1">#REF!</definedName>
    <definedName name="XRefCopy52" localSheetId="6" hidden="1">#REF!</definedName>
    <definedName name="XRefCopy52" hidden="1">#REF!</definedName>
    <definedName name="XRefCopy52Row" localSheetId="5" hidden="1">#REF!</definedName>
    <definedName name="XRefCopy52Row" localSheetId="6" hidden="1">#REF!</definedName>
    <definedName name="XRefCopy52Row" hidden="1">#REF!</definedName>
    <definedName name="XRefCopy53" localSheetId="5" hidden="1">#REF!</definedName>
    <definedName name="XRefCopy53" localSheetId="6" hidden="1">#REF!</definedName>
    <definedName name="XRefCopy53" hidden="1">#REF!</definedName>
    <definedName name="XRefCopy53Row" localSheetId="5" hidden="1">#REF!</definedName>
    <definedName name="XRefCopy53Row" localSheetId="6" hidden="1">#REF!</definedName>
    <definedName name="XRefCopy53Row" hidden="1">#REF!</definedName>
    <definedName name="XRefCopy54" localSheetId="5" hidden="1">#REF!</definedName>
    <definedName name="XRefCopy54" localSheetId="6" hidden="1">#REF!</definedName>
    <definedName name="XRefCopy54" hidden="1">#REF!</definedName>
    <definedName name="XRefCopy54Row" localSheetId="5" hidden="1">#REF!</definedName>
    <definedName name="XRefCopy54Row" localSheetId="6" hidden="1">#REF!</definedName>
    <definedName name="XRefCopy54Row" hidden="1">#REF!</definedName>
    <definedName name="XRefCopy55" localSheetId="5" hidden="1">#REF!</definedName>
    <definedName name="XRefCopy55" localSheetId="6" hidden="1">#REF!</definedName>
    <definedName name="XRefCopy55" hidden="1">#REF!</definedName>
    <definedName name="XRefCopy55Row" localSheetId="5" hidden="1">#REF!</definedName>
    <definedName name="XRefCopy55Row" localSheetId="6" hidden="1">#REF!</definedName>
    <definedName name="XRefCopy55Row" hidden="1">#REF!</definedName>
    <definedName name="XRefCopy56" localSheetId="5" hidden="1">#REF!</definedName>
    <definedName name="XRefCopy56" localSheetId="6" hidden="1">#REF!</definedName>
    <definedName name="XRefCopy56" hidden="1">#REF!</definedName>
    <definedName name="XRefCopy56Row" localSheetId="5" hidden="1">#REF!</definedName>
    <definedName name="XRefCopy56Row" localSheetId="6" hidden="1">#REF!</definedName>
    <definedName name="XRefCopy56Row" hidden="1">#REF!</definedName>
    <definedName name="XRefCopy57" localSheetId="5" hidden="1">#REF!</definedName>
    <definedName name="XRefCopy57" localSheetId="6" hidden="1">#REF!</definedName>
    <definedName name="XRefCopy57" hidden="1">#REF!</definedName>
    <definedName name="XRefCopy57Row" localSheetId="5" hidden="1">#REF!</definedName>
    <definedName name="XRefCopy57Row" localSheetId="6" hidden="1">#REF!</definedName>
    <definedName name="XRefCopy57Row" hidden="1">#REF!</definedName>
    <definedName name="XRefCopy58" localSheetId="5" hidden="1">#REF!</definedName>
    <definedName name="XRefCopy58" localSheetId="6" hidden="1">#REF!</definedName>
    <definedName name="XRefCopy58" hidden="1">#REF!</definedName>
    <definedName name="XRefCopy58Row" localSheetId="5" hidden="1">#REF!</definedName>
    <definedName name="XRefCopy58Row" localSheetId="6" hidden="1">#REF!</definedName>
    <definedName name="XRefCopy58Row" hidden="1">#REF!</definedName>
    <definedName name="XRefCopy59" localSheetId="5" hidden="1">#REF!</definedName>
    <definedName name="XRefCopy59" localSheetId="6" hidden="1">#REF!</definedName>
    <definedName name="XRefCopy59" hidden="1">#REF!</definedName>
    <definedName name="XRefCopy59Row" localSheetId="5" hidden="1">#REF!</definedName>
    <definedName name="XRefCopy59Row" localSheetId="6" hidden="1">#REF!</definedName>
    <definedName name="XRefCopy59Row" hidden="1">#REF!</definedName>
    <definedName name="XRefCopy5Row" localSheetId="5" hidden="1">#REF!</definedName>
    <definedName name="XRefCopy5Row" localSheetId="6" hidden="1">#REF!</definedName>
    <definedName name="XRefCopy5Row" hidden="1">#REF!</definedName>
    <definedName name="XRefCopy6" localSheetId="5" hidden="1">#REF!</definedName>
    <definedName name="XRefCopy6" localSheetId="6" hidden="1">#REF!</definedName>
    <definedName name="XRefCopy6" hidden="1">#REF!</definedName>
    <definedName name="XRefCopy60" localSheetId="5" hidden="1">#REF!</definedName>
    <definedName name="XRefCopy60" localSheetId="6" hidden="1">#REF!</definedName>
    <definedName name="XRefCopy60" hidden="1">#REF!</definedName>
    <definedName name="XRefCopy60Row" localSheetId="5" hidden="1">#REF!</definedName>
    <definedName name="XRefCopy60Row" localSheetId="6" hidden="1">#REF!</definedName>
    <definedName name="XRefCopy60Row" hidden="1">#REF!</definedName>
    <definedName name="XRefCopy61" localSheetId="5" hidden="1">#REF!</definedName>
    <definedName name="XRefCopy61" localSheetId="6" hidden="1">#REF!</definedName>
    <definedName name="XRefCopy61" hidden="1">#REF!</definedName>
    <definedName name="XRefCopy61Row" localSheetId="5" hidden="1">#REF!</definedName>
    <definedName name="XRefCopy61Row" localSheetId="6" hidden="1">#REF!</definedName>
    <definedName name="XRefCopy61Row" hidden="1">#REF!</definedName>
    <definedName name="XRefCopy62" localSheetId="5" hidden="1">#REF!</definedName>
    <definedName name="XRefCopy62" localSheetId="6" hidden="1">#REF!</definedName>
    <definedName name="XRefCopy62" hidden="1">#REF!</definedName>
    <definedName name="XRefCopy62Row" localSheetId="5" hidden="1">#REF!</definedName>
    <definedName name="XRefCopy62Row" localSheetId="6" hidden="1">#REF!</definedName>
    <definedName name="XRefCopy62Row" hidden="1">#REF!</definedName>
    <definedName name="XRefCopy63" localSheetId="5" hidden="1">#REF!</definedName>
    <definedName name="XRefCopy63" localSheetId="6" hidden="1">#REF!</definedName>
    <definedName name="XRefCopy63" hidden="1">#REF!</definedName>
    <definedName name="XRefCopy63Row" localSheetId="5" hidden="1">#REF!</definedName>
    <definedName name="XRefCopy63Row" localSheetId="6" hidden="1">#REF!</definedName>
    <definedName name="XRefCopy63Row" hidden="1">#REF!</definedName>
    <definedName name="XRefCopy64" localSheetId="5" hidden="1">#REF!</definedName>
    <definedName name="XRefCopy64" localSheetId="6" hidden="1">#REF!</definedName>
    <definedName name="XRefCopy64" hidden="1">#REF!</definedName>
    <definedName name="XRefCopy64Row" localSheetId="5" hidden="1">#REF!</definedName>
    <definedName name="XRefCopy64Row" localSheetId="6" hidden="1">#REF!</definedName>
    <definedName name="XRefCopy64Row" hidden="1">#REF!</definedName>
    <definedName name="XRefCopy65" localSheetId="5" hidden="1">#REF!</definedName>
    <definedName name="XRefCopy65" localSheetId="6" hidden="1">#REF!</definedName>
    <definedName name="XRefCopy65" hidden="1">#REF!</definedName>
    <definedName name="XRefCopy65Row" localSheetId="5" hidden="1">#REF!</definedName>
    <definedName name="XRefCopy65Row" localSheetId="6" hidden="1">#REF!</definedName>
    <definedName name="XRefCopy65Row" hidden="1">#REF!</definedName>
    <definedName name="XRefCopy66" localSheetId="5" hidden="1">#REF!</definedName>
    <definedName name="XRefCopy66" localSheetId="6" hidden="1">#REF!</definedName>
    <definedName name="XRefCopy66" hidden="1">#REF!</definedName>
    <definedName name="XRefCopy66Row" localSheetId="5" hidden="1">#REF!</definedName>
    <definedName name="XRefCopy66Row" localSheetId="6" hidden="1">#REF!</definedName>
    <definedName name="XRefCopy66Row" hidden="1">#REF!</definedName>
    <definedName name="XRefCopy67Row" localSheetId="5" hidden="1">#REF!</definedName>
    <definedName name="XRefCopy67Row" localSheetId="6" hidden="1">#REF!</definedName>
    <definedName name="XRefCopy67Row" hidden="1">#REF!</definedName>
    <definedName name="XRefCopy68Row" localSheetId="5" hidden="1">#REF!</definedName>
    <definedName name="XRefCopy68Row" localSheetId="6" hidden="1">#REF!</definedName>
    <definedName name="XRefCopy68Row" hidden="1">#REF!</definedName>
    <definedName name="XRefCopy69Row" localSheetId="5" hidden="1">#REF!</definedName>
    <definedName name="XRefCopy69Row" localSheetId="6" hidden="1">#REF!</definedName>
    <definedName name="XRefCopy69Row" hidden="1">#REF!</definedName>
    <definedName name="XRefCopy6Row" localSheetId="5" hidden="1">#REF!</definedName>
    <definedName name="XRefCopy6Row" localSheetId="6" hidden="1">#REF!</definedName>
    <definedName name="XRefCopy6Row" hidden="1">#REF!</definedName>
    <definedName name="XRefCopy7" localSheetId="5" hidden="1">#REF!</definedName>
    <definedName name="XRefCopy7" localSheetId="6" hidden="1">#REF!</definedName>
    <definedName name="XRefCopy7" hidden="1">#REF!</definedName>
    <definedName name="XRefCopy70Row" localSheetId="5" hidden="1">#REF!</definedName>
    <definedName name="XRefCopy70Row" localSheetId="6" hidden="1">#REF!</definedName>
    <definedName name="XRefCopy70Row" hidden="1">#REF!</definedName>
    <definedName name="XRefCopy71Row" localSheetId="5" hidden="1">#REF!</definedName>
    <definedName name="XRefCopy71Row" localSheetId="6" hidden="1">#REF!</definedName>
    <definedName name="XRefCopy71Row" hidden="1">#REF!</definedName>
    <definedName name="XRefCopy72Row" localSheetId="5" hidden="1">#REF!</definedName>
    <definedName name="XRefCopy72Row" localSheetId="6" hidden="1">#REF!</definedName>
    <definedName name="XRefCopy72Row" hidden="1">#REF!</definedName>
    <definedName name="XRefCopy73Row" localSheetId="5" hidden="1">#REF!</definedName>
    <definedName name="XRefCopy73Row" localSheetId="6" hidden="1">#REF!</definedName>
    <definedName name="XRefCopy73Row" hidden="1">#REF!</definedName>
    <definedName name="XRefCopy74Row" localSheetId="5" hidden="1">#REF!</definedName>
    <definedName name="XRefCopy74Row" localSheetId="6" hidden="1">#REF!</definedName>
    <definedName name="XRefCopy74Row" hidden="1">#REF!</definedName>
    <definedName name="XRefCopy75Row" localSheetId="5" hidden="1">#REF!</definedName>
    <definedName name="XRefCopy75Row" localSheetId="6" hidden="1">#REF!</definedName>
    <definedName name="XRefCopy75Row" hidden="1">#REF!</definedName>
    <definedName name="XRefCopy76Row" localSheetId="5" hidden="1">#REF!</definedName>
    <definedName name="XRefCopy76Row" localSheetId="6" hidden="1">#REF!</definedName>
    <definedName name="XRefCopy76Row" hidden="1">#REF!</definedName>
    <definedName name="XRefCopy77Row" localSheetId="5" hidden="1">#REF!</definedName>
    <definedName name="XRefCopy77Row" localSheetId="6" hidden="1">#REF!</definedName>
    <definedName name="XRefCopy77Row" hidden="1">#REF!</definedName>
    <definedName name="XRefCopy78Row" localSheetId="5" hidden="1">#REF!</definedName>
    <definedName name="XRefCopy78Row" localSheetId="6" hidden="1">#REF!</definedName>
    <definedName name="XRefCopy78Row" hidden="1">#REF!</definedName>
    <definedName name="XRefCopy7Row" localSheetId="5" hidden="1">#REF!</definedName>
    <definedName name="XRefCopy7Row" localSheetId="6" hidden="1">#REF!</definedName>
    <definedName name="XRefCopy7Row" hidden="1">#REF!</definedName>
    <definedName name="XRefCopy8" localSheetId="5" hidden="1">#REF!</definedName>
    <definedName name="XRefCopy8" localSheetId="6" hidden="1">#REF!</definedName>
    <definedName name="XRefCopy8" hidden="1">#REF!</definedName>
    <definedName name="XRefCopy80Row" localSheetId="5" hidden="1">#REF!</definedName>
    <definedName name="XRefCopy80Row" localSheetId="6" hidden="1">#REF!</definedName>
    <definedName name="XRefCopy80Row" hidden="1">#REF!</definedName>
    <definedName name="XRefCopy81" localSheetId="5" hidden="1">#REF!</definedName>
    <definedName name="XRefCopy81" localSheetId="6" hidden="1">#REF!</definedName>
    <definedName name="XRefCopy81" hidden="1">#REF!</definedName>
    <definedName name="XRefCopy81Row" localSheetId="5" hidden="1">#REF!</definedName>
    <definedName name="XRefCopy81Row" localSheetId="6" hidden="1">#REF!</definedName>
    <definedName name="XRefCopy81Row" hidden="1">#REF!</definedName>
    <definedName name="XRefCopy82Row" localSheetId="5" hidden="1">#REF!</definedName>
    <definedName name="XRefCopy82Row" localSheetId="6" hidden="1">#REF!</definedName>
    <definedName name="XRefCopy82Row" hidden="1">#REF!</definedName>
    <definedName name="XRefCopy8Row" localSheetId="5" hidden="1">#REF!</definedName>
    <definedName name="XRefCopy8Row" localSheetId="6" hidden="1">#REF!</definedName>
    <definedName name="XRefCopy8Row" hidden="1">#REF!</definedName>
    <definedName name="XRefCopy9" localSheetId="5" hidden="1">#REF!</definedName>
    <definedName name="XRefCopy9" localSheetId="6" hidden="1">#REF!</definedName>
    <definedName name="XRefCopy9" hidden="1">#REF!</definedName>
    <definedName name="XRefCopy9Row" localSheetId="5" hidden="1">#REF!</definedName>
    <definedName name="XRefCopy9Row" localSheetId="6" hidden="1">#REF!</definedName>
    <definedName name="XRefCopy9Row" hidden="1">#REF!</definedName>
    <definedName name="XRefCopyRangeCount" hidden="1">65</definedName>
    <definedName name="XRefPaste1" localSheetId="5" hidden="1">#REF!</definedName>
    <definedName name="XRefPaste1" localSheetId="6" hidden="1">#REF!</definedName>
    <definedName name="XRefPaste1" hidden="1">#REF!</definedName>
    <definedName name="XRefPaste10" localSheetId="5" hidden="1">#REF!</definedName>
    <definedName name="XRefPaste10" localSheetId="6" hidden="1">#REF!</definedName>
    <definedName name="XRefPaste10" hidden="1">#REF!</definedName>
    <definedName name="XRefPaste101" localSheetId="5" hidden="1">#REF!</definedName>
    <definedName name="XRefPaste101" localSheetId="6" hidden="1">#REF!</definedName>
    <definedName name="XRefPaste101" hidden="1">#REF!</definedName>
    <definedName name="XRefPaste101Row" localSheetId="5" hidden="1">#REF!</definedName>
    <definedName name="XRefPaste101Row" localSheetId="6" hidden="1">#REF!</definedName>
    <definedName name="XRefPaste101Row" hidden="1">#REF!</definedName>
    <definedName name="XRefPaste102" localSheetId="5" hidden="1">#REF!</definedName>
    <definedName name="XRefPaste102" localSheetId="6" hidden="1">#REF!</definedName>
    <definedName name="XRefPaste102" hidden="1">#REF!</definedName>
    <definedName name="XRefPaste102Row" localSheetId="5" hidden="1">#REF!</definedName>
    <definedName name="XRefPaste102Row" localSheetId="6" hidden="1">#REF!</definedName>
    <definedName name="XRefPaste102Row" hidden="1">#REF!</definedName>
    <definedName name="XRefPaste103" localSheetId="5" hidden="1">#REF!</definedName>
    <definedName name="XRefPaste103" localSheetId="6" hidden="1">#REF!</definedName>
    <definedName name="XRefPaste103" hidden="1">#REF!</definedName>
    <definedName name="XRefPaste103Row" localSheetId="5" hidden="1">#REF!</definedName>
    <definedName name="XRefPaste103Row" localSheetId="6" hidden="1">#REF!</definedName>
    <definedName name="XRefPaste103Row" hidden="1">#REF!</definedName>
    <definedName name="XRefPaste104Row" localSheetId="5" hidden="1">#REF!</definedName>
    <definedName name="XRefPaste104Row" localSheetId="6" hidden="1">#REF!</definedName>
    <definedName name="XRefPaste104Row" hidden="1">#REF!</definedName>
    <definedName name="XRefPaste105Row" localSheetId="5" hidden="1">#REF!</definedName>
    <definedName name="XRefPaste105Row" localSheetId="6" hidden="1">#REF!</definedName>
    <definedName name="XRefPaste105Row" hidden="1">#REF!</definedName>
    <definedName name="XRefPaste106" localSheetId="5" hidden="1">#REF!</definedName>
    <definedName name="XRefPaste106" localSheetId="6" hidden="1">#REF!</definedName>
    <definedName name="XRefPaste106" hidden="1">#REF!</definedName>
    <definedName name="XRefPaste106Row" localSheetId="5" hidden="1">#REF!</definedName>
    <definedName name="XRefPaste106Row" localSheetId="6" hidden="1">#REF!</definedName>
    <definedName name="XRefPaste106Row" hidden="1">#REF!</definedName>
    <definedName name="XRefPaste107Row" localSheetId="5" hidden="1">#REF!</definedName>
    <definedName name="XRefPaste107Row" localSheetId="6" hidden="1">#REF!</definedName>
    <definedName name="XRefPaste107Row" hidden="1">#REF!</definedName>
    <definedName name="XRefPaste108Row" localSheetId="5" hidden="1">#REF!</definedName>
    <definedName name="XRefPaste108Row" localSheetId="6" hidden="1">#REF!</definedName>
    <definedName name="XRefPaste108Row" hidden="1">#REF!</definedName>
    <definedName name="XRefPaste10Row" localSheetId="5" hidden="1">#REF!</definedName>
    <definedName name="XRefPaste10Row" localSheetId="6" hidden="1">#REF!</definedName>
    <definedName name="XRefPaste10Row" hidden="1">#REF!</definedName>
    <definedName name="XRefPaste11" localSheetId="5" hidden="1">#REF!</definedName>
    <definedName name="XRefPaste11" localSheetId="6" hidden="1">#REF!</definedName>
    <definedName name="XRefPaste11" hidden="1">#REF!</definedName>
    <definedName name="XRefPaste111Row" localSheetId="5" hidden="1">#REF!</definedName>
    <definedName name="XRefPaste111Row" localSheetId="6" hidden="1">#REF!</definedName>
    <definedName name="XRefPaste111Row" hidden="1">#REF!</definedName>
    <definedName name="XRefPaste112Row" localSheetId="5" hidden="1">#REF!</definedName>
    <definedName name="XRefPaste112Row" localSheetId="6" hidden="1">#REF!</definedName>
    <definedName name="XRefPaste112Row" hidden="1">#REF!</definedName>
    <definedName name="XRefPaste117" localSheetId="5" hidden="1">#REF!</definedName>
    <definedName name="XRefPaste117" localSheetId="6" hidden="1">#REF!</definedName>
    <definedName name="XRefPaste117" hidden="1">#REF!</definedName>
    <definedName name="XRefPaste117Row" localSheetId="5" hidden="1">#REF!</definedName>
    <definedName name="XRefPaste117Row" localSheetId="6" hidden="1">#REF!</definedName>
    <definedName name="XRefPaste117Row" hidden="1">#REF!</definedName>
    <definedName name="XRefPaste118" localSheetId="5" hidden="1">#REF!</definedName>
    <definedName name="XRefPaste118" localSheetId="6" hidden="1">#REF!</definedName>
    <definedName name="XRefPaste118" hidden="1">#REF!</definedName>
    <definedName name="XRefPaste118Row" localSheetId="5" hidden="1">#REF!</definedName>
    <definedName name="XRefPaste118Row" localSheetId="6" hidden="1">#REF!</definedName>
    <definedName name="XRefPaste118Row" hidden="1">#REF!</definedName>
    <definedName name="XRefPaste119" localSheetId="5" hidden="1">#REF!</definedName>
    <definedName name="XRefPaste119" localSheetId="6" hidden="1">#REF!</definedName>
    <definedName name="XRefPaste119" hidden="1">#REF!</definedName>
    <definedName name="XRefPaste119Row" localSheetId="5" hidden="1">#REF!</definedName>
    <definedName name="XRefPaste119Row" localSheetId="6" hidden="1">#REF!</definedName>
    <definedName name="XRefPaste119Row" hidden="1">#REF!</definedName>
    <definedName name="XRefPaste11Row" localSheetId="5" hidden="1">#REF!</definedName>
    <definedName name="XRefPaste11Row" localSheetId="6" hidden="1">#REF!</definedName>
    <definedName name="XRefPaste11Row" hidden="1">#REF!</definedName>
    <definedName name="XRefPaste12" localSheetId="5" hidden="1">#REF!</definedName>
    <definedName name="XRefPaste12" localSheetId="6" hidden="1">#REF!</definedName>
    <definedName name="XRefPaste12" hidden="1">#REF!</definedName>
    <definedName name="XRefPaste120" localSheetId="5" hidden="1">#REF!</definedName>
    <definedName name="XRefPaste120" localSheetId="6" hidden="1">#REF!</definedName>
    <definedName name="XRefPaste120" hidden="1">#REF!</definedName>
    <definedName name="XRefPaste120Row" localSheetId="5" hidden="1">#REF!</definedName>
    <definedName name="XRefPaste120Row" localSheetId="6" hidden="1">#REF!</definedName>
    <definedName name="XRefPaste120Row" hidden="1">#REF!</definedName>
    <definedName name="XRefPaste121Row" localSheetId="5" hidden="1">#REF!</definedName>
    <definedName name="XRefPaste121Row" localSheetId="6" hidden="1">#REF!</definedName>
    <definedName name="XRefPaste121Row" hidden="1">#REF!</definedName>
    <definedName name="XRefPaste122Row" localSheetId="5" hidden="1">#REF!</definedName>
    <definedName name="XRefPaste122Row" localSheetId="6" hidden="1">#REF!</definedName>
    <definedName name="XRefPaste122Row" hidden="1">#REF!</definedName>
    <definedName name="XRefPaste123Row" localSheetId="5" hidden="1">#REF!</definedName>
    <definedName name="XRefPaste123Row" localSheetId="6" hidden="1">#REF!</definedName>
    <definedName name="XRefPaste123Row" hidden="1">#REF!</definedName>
    <definedName name="XRefPaste124Row" localSheetId="5" hidden="1">#REF!</definedName>
    <definedName name="XRefPaste124Row" localSheetId="6" hidden="1">#REF!</definedName>
    <definedName name="XRefPaste124Row" hidden="1">#REF!</definedName>
    <definedName name="XRefPaste126Row" localSheetId="5" hidden="1">#REF!</definedName>
    <definedName name="XRefPaste126Row" localSheetId="6" hidden="1">#REF!</definedName>
    <definedName name="XRefPaste126Row" hidden="1">#REF!</definedName>
    <definedName name="XRefPaste127Row" localSheetId="5" hidden="1">#REF!</definedName>
    <definedName name="XRefPaste127Row" localSheetId="6" hidden="1">#REF!</definedName>
    <definedName name="XRefPaste127Row" hidden="1">#REF!</definedName>
    <definedName name="XRefPaste128Row" localSheetId="5" hidden="1">#REF!</definedName>
    <definedName name="XRefPaste128Row" localSheetId="6" hidden="1">#REF!</definedName>
    <definedName name="XRefPaste128Row" hidden="1">#REF!</definedName>
    <definedName name="XRefPaste129Row" localSheetId="5" hidden="1">#REF!</definedName>
    <definedName name="XRefPaste129Row" localSheetId="6" hidden="1">#REF!</definedName>
    <definedName name="XRefPaste129Row" hidden="1">#REF!</definedName>
    <definedName name="XRefPaste12Row" localSheetId="5" hidden="1">#REF!</definedName>
    <definedName name="XRefPaste12Row" localSheetId="6" hidden="1">#REF!</definedName>
    <definedName name="XRefPaste12Row" hidden="1">#REF!</definedName>
    <definedName name="XRefPaste13" localSheetId="5" hidden="1">#REF!</definedName>
    <definedName name="XRefPaste13" localSheetId="6" hidden="1">#REF!</definedName>
    <definedName name="XRefPaste13" hidden="1">#REF!</definedName>
    <definedName name="XRefPaste130Row" localSheetId="5" hidden="1">#REF!</definedName>
    <definedName name="XRefPaste130Row" localSheetId="6" hidden="1">#REF!</definedName>
    <definedName name="XRefPaste130Row" hidden="1">#REF!</definedName>
    <definedName name="XRefPaste131Row" localSheetId="5" hidden="1">#REF!</definedName>
    <definedName name="XRefPaste131Row" localSheetId="6" hidden="1">#REF!</definedName>
    <definedName name="XRefPaste131Row" hidden="1">#REF!</definedName>
    <definedName name="XRefPaste132Row" localSheetId="5" hidden="1">#REF!</definedName>
    <definedName name="XRefPaste132Row" localSheetId="6" hidden="1">#REF!</definedName>
    <definedName name="XRefPaste132Row" hidden="1">#REF!</definedName>
    <definedName name="XRefPaste133Row" localSheetId="5" hidden="1">#REF!</definedName>
    <definedName name="XRefPaste133Row" localSheetId="6" hidden="1">#REF!</definedName>
    <definedName name="XRefPaste133Row" hidden="1">#REF!</definedName>
    <definedName name="XRefPaste134Row" localSheetId="5" hidden="1">#REF!</definedName>
    <definedName name="XRefPaste134Row" localSheetId="6" hidden="1">#REF!</definedName>
    <definedName name="XRefPaste134Row" hidden="1">#REF!</definedName>
    <definedName name="XRefPaste135Row" localSheetId="5" hidden="1">#REF!</definedName>
    <definedName name="XRefPaste135Row" localSheetId="6" hidden="1">#REF!</definedName>
    <definedName name="XRefPaste135Row" hidden="1">#REF!</definedName>
    <definedName name="XRefPaste136Row" localSheetId="5" hidden="1">#REF!</definedName>
    <definedName name="XRefPaste136Row" localSheetId="6" hidden="1">#REF!</definedName>
    <definedName name="XRefPaste136Row" hidden="1">#REF!</definedName>
    <definedName name="XRefPaste137Row" localSheetId="5" hidden="1">#REF!</definedName>
    <definedName name="XRefPaste137Row" localSheetId="6" hidden="1">#REF!</definedName>
    <definedName name="XRefPaste137Row" hidden="1">#REF!</definedName>
    <definedName name="XRefPaste138Row" localSheetId="5" hidden="1">#REF!</definedName>
    <definedName name="XRefPaste138Row" localSheetId="6" hidden="1">#REF!</definedName>
    <definedName name="XRefPaste138Row" hidden="1">#REF!</definedName>
    <definedName name="XRefPaste139" localSheetId="5" hidden="1">#REF!</definedName>
    <definedName name="XRefPaste139" localSheetId="6" hidden="1">#REF!</definedName>
    <definedName name="XRefPaste139" hidden="1">#REF!</definedName>
    <definedName name="XRefPaste139Row" localSheetId="5" hidden="1">#REF!</definedName>
    <definedName name="XRefPaste139Row" localSheetId="6" hidden="1">#REF!</definedName>
    <definedName name="XRefPaste139Row" hidden="1">#REF!</definedName>
    <definedName name="XRefPaste13Row" localSheetId="5" hidden="1">#REF!</definedName>
    <definedName name="XRefPaste13Row" localSheetId="6" hidden="1">#REF!</definedName>
    <definedName name="XRefPaste13Row" hidden="1">#REF!</definedName>
    <definedName name="XRefPaste14" localSheetId="5" hidden="1">#REF!</definedName>
    <definedName name="XRefPaste14" localSheetId="6" hidden="1">#REF!</definedName>
    <definedName name="XRefPaste14" hidden="1">#REF!</definedName>
    <definedName name="XRefPaste14Row" localSheetId="5" hidden="1">#REF!</definedName>
    <definedName name="XRefPaste14Row" localSheetId="6" hidden="1">#REF!</definedName>
    <definedName name="XRefPaste14Row" hidden="1">#REF!</definedName>
    <definedName name="XRefPaste15" localSheetId="5" hidden="1">#REF!</definedName>
    <definedName name="XRefPaste15" localSheetId="6" hidden="1">#REF!</definedName>
    <definedName name="XRefPaste15" hidden="1">#REF!</definedName>
    <definedName name="XRefPaste15Row" localSheetId="5" hidden="1">#REF!</definedName>
    <definedName name="XRefPaste15Row" localSheetId="6" hidden="1">#REF!</definedName>
    <definedName name="XRefPaste15Row" hidden="1">#REF!</definedName>
    <definedName name="XRefPaste16" localSheetId="5" hidden="1">#REF!</definedName>
    <definedName name="XRefPaste16" localSheetId="6" hidden="1">#REF!</definedName>
    <definedName name="XRefPaste16" hidden="1">#REF!</definedName>
    <definedName name="XRefPaste16Row" localSheetId="5" hidden="1">#REF!</definedName>
    <definedName name="XRefPaste16Row" localSheetId="6" hidden="1">#REF!</definedName>
    <definedName name="XRefPaste16Row" hidden="1">#REF!</definedName>
    <definedName name="XRefPaste17" localSheetId="5" hidden="1">#REF!</definedName>
    <definedName name="XRefPaste17" localSheetId="6" hidden="1">#REF!</definedName>
    <definedName name="XRefPaste17" hidden="1">#REF!</definedName>
    <definedName name="XRefPaste17Row" localSheetId="5" hidden="1">#REF!</definedName>
    <definedName name="XRefPaste17Row" localSheetId="6" hidden="1">#REF!</definedName>
    <definedName name="XRefPaste17Row" hidden="1">#REF!</definedName>
    <definedName name="XRefPaste18" localSheetId="5" hidden="1">#REF!</definedName>
    <definedName name="XRefPaste18" localSheetId="6" hidden="1">#REF!</definedName>
    <definedName name="XRefPaste18" hidden="1">#REF!</definedName>
    <definedName name="XRefPaste18Row" localSheetId="5" hidden="1">#REF!</definedName>
    <definedName name="XRefPaste18Row" localSheetId="6" hidden="1">#REF!</definedName>
    <definedName name="XRefPaste18Row" hidden="1">#REF!</definedName>
    <definedName name="XRefPaste19" localSheetId="5" hidden="1">#REF!</definedName>
    <definedName name="XRefPaste19" localSheetId="6" hidden="1">#REF!</definedName>
    <definedName name="XRefPaste19" hidden="1">#REF!</definedName>
    <definedName name="XRefPaste19Row" localSheetId="5" hidden="1">#REF!</definedName>
    <definedName name="XRefPaste19Row" localSheetId="6" hidden="1">#REF!</definedName>
    <definedName name="XRefPaste19Row" hidden="1">#REF!</definedName>
    <definedName name="XRefPaste1Row" localSheetId="5" hidden="1">#REF!</definedName>
    <definedName name="XRefPaste1Row" localSheetId="6" hidden="1">#REF!</definedName>
    <definedName name="XRefPaste1Row" hidden="1">#REF!</definedName>
    <definedName name="XRefPaste2" localSheetId="5" hidden="1">#REF!</definedName>
    <definedName name="XRefPaste2" localSheetId="6" hidden="1">#REF!</definedName>
    <definedName name="XRefPaste2" hidden="1">#REF!</definedName>
    <definedName name="XRefPaste20" localSheetId="5" hidden="1">#REF!</definedName>
    <definedName name="XRefPaste20" localSheetId="6" hidden="1">#REF!</definedName>
    <definedName name="XRefPaste20" hidden="1">#REF!</definedName>
    <definedName name="XRefPaste20Row" localSheetId="5" hidden="1">#REF!</definedName>
    <definedName name="XRefPaste20Row" localSheetId="6" hidden="1">#REF!</definedName>
    <definedName name="XRefPaste20Row" hidden="1">#REF!</definedName>
    <definedName name="XRefPaste21" localSheetId="5" hidden="1">#REF!</definedName>
    <definedName name="XRefPaste21" localSheetId="6" hidden="1">#REF!</definedName>
    <definedName name="XRefPaste21" hidden="1">#REF!</definedName>
    <definedName name="XRefPaste21Row" localSheetId="5" hidden="1">#REF!</definedName>
    <definedName name="XRefPaste21Row" localSheetId="6" hidden="1">#REF!</definedName>
    <definedName name="XRefPaste21Row" hidden="1">#REF!</definedName>
    <definedName name="XRefPaste22" localSheetId="5" hidden="1">#REF!</definedName>
    <definedName name="XRefPaste22" localSheetId="6" hidden="1">#REF!</definedName>
    <definedName name="XRefPaste22" hidden="1">#REF!</definedName>
    <definedName name="XRefPaste22Row" localSheetId="5" hidden="1">#REF!</definedName>
    <definedName name="XRefPaste22Row" localSheetId="6" hidden="1">#REF!</definedName>
    <definedName name="XRefPaste22Row" hidden="1">#REF!</definedName>
    <definedName name="XRefPaste23" localSheetId="5" hidden="1">#REF!</definedName>
    <definedName name="XRefPaste23" localSheetId="6" hidden="1">#REF!</definedName>
    <definedName name="XRefPaste23" hidden="1">#REF!</definedName>
    <definedName name="XRefPaste23Row" localSheetId="5" hidden="1">#REF!</definedName>
    <definedName name="XRefPaste23Row" localSheetId="6" hidden="1">#REF!</definedName>
    <definedName name="XRefPaste23Row" hidden="1">#REF!</definedName>
    <definedName name="XRefPaste24" localSheetId="5" hidden="1">#REF!</definedName>
    <definedName name="XRefPaste24" localSheetId="6" hidden="1">#REF!</definedName>
    <definedName name="XRefPaste24" hidden="1">#REF!</definedName>
    <definedName name="XRefPaste24Row" localSheetId="5" hidden="1">#REF!</definedName>
    <definedName name="XRefPaste24Row" localSheetId="6" hidden="1">#REF!</definedName>
    <definedName name="XRefPaste24Row" hidden="1">#REF!</definedName>
    <definedName name="XRefPaste25" localSheetId="5" hidden="1">#REF!</definedName>
    <definedName name="XRefPaste25" localSheetId="6" hidden="1">#REF!</definedName>
    <definedName name="XRefPaste25" hidden="1">#REF!</definedName>
    <definedName name="XRefPaste25Row" localSheetId="5" hidden="1">#REF!</definedName>
    <definedName name="XRefPaste25Row" localSheetId="6" hidden="1">#REF!</definedName>
    <definedName name="XRefPaste25Row" hidden="1">#REF!</definedName>
    <definedName name="XRefPaste26" localSheetId="5" hidden="1">#REF!</definedName>
    <definedName name="XRefPaste26" localSheetId="6" hidden="1">#REF!</definedName>
    <definedName name="XRefPaste26" hidden="1">#REF!</definedName>
    <definedName name="XRefPaste26Row" localSheetId="5" hidden="1">#REF!</definedName>
    <definedName name="XRefPaste26Row" localSheetId="6" hidden="1">#REF!</definedName>
    <definedName name="XRefPaste26Row" hidden="1">#REF!</definedName>
    <definedName name="XRefPaste27" localSheetId="5" hidden="1">#REF!</definedName>
    <definedName name="XRefPaste27" localSheetId="6" hidden="1">#REF!</definedName>
    <definedName name="XRefPaste27" hidden="1">#REF!</definedName>
    <definedName name="XRefPaste27Row" localSheetId="5" hidden="1">#REF!</definedName>
    <definedName name="XRefPaste27Row" localSheetId="6" hidden="1">#REF!</definedName>
    <definedName name="XRefPaste27Row" hidden="1">#REF!</definedName>
    <definedName name="XRefPaste28" localSheetId="5" hidden="1">#REF!</definedName>
    <definedName name="XRefPaste28" localSheetId="6" hidden="1">#REF!</definedName>
    <definedName name="XRefPaste28" hidden="1">#REF!</definedName>
    <definedName name="XRefPaste28Row" localSheetId="5" hidden="1">#REF!</definedName>
    <definedName name="XRefPaste28Row" localSheetId="6" hidden="1">#REF!</definedName>
    <definedName name="XRefPaste28Row" hidden="1">#REF!</definedName>
    <definedName name="XRefPaste29" localSheetId="5" hidden="1">#REF!</definedName>
    <definedName name="XRefPaste29" localSheetId="6" hidden="1">#REF!</definedName>
    <definedName name="XRefPaste29" hidden="1">#REF!</definedName>
    <definedName name="XRefPaste29Row" localSheetId="5" hidden="1">#REF!</definedName>
    <definedName name="XRefPaste29Row" localSheetId="6" hidden="1">#REF!</definedName>
    <definedName name="XRefPaste29Row" hidden="1">#REF!</definedName>
    <definedName name="XRefPaste2Row" localSheetId="5" hidden="1">#REF!</definedName>
    <definedName name="XRefPaste2Row" localSheetId="6" hidden="1">#REF!</definedName>
    <definedName name="XRefPaste2Row" hidden="1">#REF!</definedName>
    <definedName name="XRefPaste3" localSheetId="5" hidden="1">#REF!</definedName>
    <definedName name="XRefPaste3" localSheetId="6" hidden="1">#REF!</definedName>
    <definedName name="XRefPaste3" hidden="1">#REF!</definedName>
    <definedName name="XRefPaste30" localSheetId="5" hidden="1">#REF!</definedName>
    <definedName name="XRefPaste30" localSheetId="6" hidden="1">#REF!</definedName>
    <definedName name="XRefPaste30" hidden="1">#REF!</definedName>
    <definedName name="XRefPaste30Row" localSheetId="5" hidden="1">#REF!</definedName>
    <definedName name="XRefPaste30Row" localSheetId="6" hidden="1">#REF!</definedName>
    <definedName name="XRefPaste30Row" hidden="1">#REF!</definedName>
    <definedName name="XRefPaste31" localSheetId="5" hidden="1">#REF!</definedName>
    <definedName name="XRefPaste31" localSheetId="6" hidden="1">#REF!</definedName>
    <definedName name="XRefPaste31" hidden="1">#REF!</definedName>
    <definedName name="XRefPaste31Row" localSheetId="5" hidden="1">#REF!</definedName>
    <definedName name="XRefPaste31Row" localSheetId="6" hidden="1">#REF!</definedName>
    <definedName name="XRefPaste31Row" hidden="1">#REF!</definedName>
    <definedName name="XRefPaste32" localSheetId="5" hidden="1">#REF!</definedName>
    <definedName name="XRefPaste32" localSheetId="6" hidden="1">#REF!</definedName>
    <definedName name="XRefPaste32" hidden="1">#REF!</definedName>
    <definedName name="XRefPaste32Row" localSheetId="5" hidden="1">#REF!</definedName>
    <definedName name="XRefPaste32Row" localSheetId="6" hidden="1">#REF!</definedName>
    <definedName name="XRefPaste32Row" hidden="1">#REF!</definedName>
    <definedName name="XRefPaste33" localSheetId="5" hidden="1">#REF!</definedName>
    <definedName name="XRefPaste33" localSheetId="6" hidden="1">#REF!</definedName>
    <definedName name="XRefPaste33" hidden="1">#REF!</definedName>
    <definedName name="XRefPaste33Row" localSheetId="5" hidden="1">#REF!</definedName>
    <definedName name="XRefPaste33Row" localSheetId="6" hidden="1">#REF!</definedName>
    <definedName name="XRefPaste33Row" hidden="1">#REF!</definedName>
    <definedName name="XRefPaste34" localSheetId="5" hidden="1">#REF!</definedName>
    <definedName name="XRefPaste34" localSheetId="6" hidden="1">#REF!</definedName>
    <definedName name="XRefPaste34" hidden="1">#REF!</definedName>
    <definedName name="XRefPaste34Row" localSheetId="5" hidden="1">#REF!</definedName>
    <definedName name="XRefPaste34Row" localSheetId="6" hidden="1">#REF!</definedName>
    <definedName name="XRefPaste34Row" hidden="1">#REF!</definedName>
    <definedName name="XRefPaste35" localSheetId="5" hidden="1">#REF!</definedName>
    <definedName name="XRefPaste35" localSheetId="6" hidden="1">#REF!</definedName>
    <definedName name="XRefPaste35" hidden="1">#REF!</definedName>
    <definedName name="XRefPaste35Row" localSheetId="5" hidden="1">#REF!</definedName>
    <definedName name="XRefPaste35Row" localSheetId="6" hidden="1">#REF!</definedName>
    <definedName name="XRefPaste35Row" hidden="1">#REF!</definedName>
    <definedName name="XRefPaste36" localSheetId="5" hidden="1">#REF!</definedName>
    <definedName name="XRefPaste36" localSheetId="6" hidden="1">#REF!</definedName>
    <definedName name="XRefPaste36" hidden="1">#REF!</definedName>
    <definedName name="XRefPaste36Row" localSheetId="5" hidden="1">#REF!</definedName>
    <definedName name="XRefPaste36Row" localSheetId="6" hidden="1">#REF!</definedName>
    <definedName name="XRefPaste36Row" hidden="1">#REF!</definedName>
    <definedName name="XRefPaste37" localSheetId="5" hidden="1">#REF!</definedName>
    <definedName name="XRefPaste37" localSheetId="6" hidden="1">#REF!</definedName>
    <definedName name="XRefPaste37" hidden="1">#REF!</definedName>
    <definedName name="XRefPaste37Row" localSheetId="5" hidden="1">#REF!</definedName>
    <definedName name="XRefPaste37Row" localSheetId="6" hidden="1">#REF!</definedName>
    <definedName name="XRefPaste37Row" hidden="1">#REF!</definedName>
    <definedName name="XRefPaste38" localSheetId="5" hidden="1">#REF!</definedName>
    <definedName name="XRefPaste38" localSheetId="6" hidden="1">#REF!</definedName>
    <definedName name="XRefPaste38" hidden="1">#REF!</definedName>
    <definedName name="XRefPaste38Row" localSheetId="5" hidden="1">#REF!</definedName>
    <definedName name="XRefPaste38Row" localSheetId="6" hidden="1">#REF!</definedName>
    <definedName name="XRefPaste38Row" hidden="1">#REF!</definedName>
    <definedName name="XRefPaste39" localSheetId="5" hidden="1">#REF!</definedName>
    <definedName name="XRefPaste39" localSheetId="6" hidden="1">#REF!</definedName>
    <definedName name="XRefPaste39" hidden="1">#REF!</definedName>
    <definedName name="XRefPaste39Row" localSheetId="5" hidden="1">#REF!</definedName>
    <definedName name="XRefPaste39Row" localSheetId="6" hidden="1">#REF!</definedName>
    <definedName name="XRefPaste39Row" hidden="1">#REF!</definedName>
    <definedName name="XRefPaste3Row" localSheetId="5" hidden="1">#REF!</definedName>
    <definedName name="XRefPaste3Row" localSheetId="6" hidden="1">#REF!</definedName>
    <definedName name="XRefPaste3Row" hidden="1">#REF!</definedName>
    <definedName name="XRefPaste4" localSheetId="5" hidden="1">#REF!</definedName>
    <definedName name="XRefPaste4" localSheetId="6" hidden="1">#REF!</definedName>
    <definedName name="XRefPaste4" hidden="1">#REF!</definedName>
    <definedName name="XRefPaste40" localSheetId="5" hidden="1">#REF!</definedName>
    <definedName name="XRefPaste40" localSheetId="6" hidden="1">#REF!</definedName>
    <definedName name="XRefPaste40" hidden="1">#REF!</definedName>
    <definedName name="XRefPaste40Row" localSheetId="5" hidden="1">#REF!</definedName>
    <definedName name="XRefPaste40Row" localSheetId="6" hidden="1">#REF!</definedName>
    <definedName name="XRefPaste40Row" hidden="1">#REF!</definedName>
    <definedName name="XRefPaste41" localSheetId="5" hidden="1">#REF!</definedName>
    <definedName name="XRefPaste41" localSheetId="6" hidden="1">#REF!</definedName>
    <definedName name="XRefPaste41" hidden="1">#REF!</definedName>
    <definedName name="XRefPaste41Row" localSheetId="5" hidden="1">#REF!</definedName>
    <definedName name="XRefPaste41Row" localSheetId="6" hidden="1">#REF!</definedName>
    <definedName name="XRefPaste41Row" hidden="1">#REF!</definedName>
    <definedName name="XRefPaste42" localSheetId="5" hidden="1">#REF!</definedName>
    <definedName name="XRefPaste42" localSheetId="6" hidden="1">#REF!</definedName>
    <definedName name="XRefPaste42" hidden="1">#REF!</definedName>
    <definedName name="XRefPaste42Row" localSheetId="5" hidden="1">#REF!</definedName>
    <definedName name="XRefPaste42Row" localSheetId="6" hidden="1">#REF!</definedName>
    <definedName name="XRefPaste42Row" hidden="1">#REF!</definedName>
    <definedName name="XRefPaste43" localSheetId="5" hidden="1">#REF!</definedName>
    <definedName name="XRefPaste43" localSheetId="6" hidden="1">#REF!</definedName>
    <definedName name="XRefPaste43" hidden="1">#REF!</definedName>
    <definedName name="XRefPaste43Row" localSheetId="5" hidden="1">#REF!</definedName>
    <definedName name="XRefPaste43Row" localSheetId="6" hidden="1">#REF!</definedName>
    <definedName name="XRefPaste43Row" hidden="1">#REF!</definedName>
    <definedName name="XRefPaste44" localSheetId="5" hidden="1">#REF!</definedName>
    <definedName name="XRefPaste44" localSheetId="6" hidden="1">#REF!</definedName>
    <definedName name="XRefPaste44" hidden="1">#REF!</definedName>
    <definedName name="XRefPaste44Row" localSheetId="5" hidden="1">#REF!</definedName>
    <definedName name="XRefPaste44Row" localSheetId="6" hidden="1">#REF!</definedName>
    <definedName name="XRefPaste44Row" hidden="1">#REF!</definedName>
    <definedName name="XRefPaste45" localSheetId="5" hidden="1">#REF!</definedName>
    <definedName name="XRefPaste45" localSheetId="6" hidden="1">#REF!</definedName>
    <definedName name="XRefPaste45" hidden="1">#REF!</definedName>
    <definedName name="XRefPaste45Row" localSheetId="5" hidden="1">#REF!</definedName>
    <definedName name="XRefPaste45Row" localSheetId="6" hidden="1">#REF!</definedName>
    <definedName name="XRefPaste45Row" hidden="1">#REF!</definedName>
    <definedName name="XRefPaste46" localSheetId="5" hidden="1">#REF!</definedName>
    <definedName name="XRefPaste46" localSheetId="6" hidden="1">#REF!</definedName>
    <definedName name="XRefPaste46" hidden="1">#REF!</definedName>
    <definedName name="XRefPaste46Row" localSheetId="5" hidden="1">#REF!</definedName>
    <definedName name="XRefPaste46Row" localSheetId="6" hidden="1">#REF!</definedName>
    <definedName name="XRefPaste46Row" hidden="1">#REF!</definedName>
    <definedName name="XRefPaste47" localSheetId="5" hidden="1">#REF!</definedName>
    <definedName name="XRefPaste47" localSheetId="6" hidden="1">#REF!</definedName>
    <definedName name="XRefPaste47" hidden="1">#REF!</definedName>
    <definedName name="XRefPaste47Row" localSheetId="5" hidden="1">#REF!</definedName>
    <definedName name="XRefPaste47Row" localSheetId="6" hidden="1">#REF!</definedName>
    <definedName name="XRefPaste47Row" hidden="1">#REF!</definedName>
    <definedName name="XRefPaste48" localSheetId="5" hidden="1">#REF!</definedName>
    <definedName name="XRefPaste48" localSheetId="6" hidden="1">#REF!</definedName>
    <definedName name="XRefPaste48" hidden="1">#REF!</definedName>
    <definedName name="XRefPaste48Row" localSheetId="5" hidden="1">#REF!</definedName>
    <definedName name="XRefPaste48Row" localSheetId="6" hidden="1">#REF!</definedName>
    <definedName name="XRefPaste48Row" hidden="1">#REF!</definedName>
    <definedName name="XRefPaste49" localSheetId="5" hidden="1">#REF!</definedName>
    <definedName name="XRefPaste49" localSheetId="6" hidden="1">#REF!</definedName>
    <definedName name="XRefPaste49" hidden="1">#REF!</definedName>
    <definedName name="XRefPaste49Row" localSheetId="5" hidden="1">#REF!</definedName>
    <definedName name="XRefPaste49Row" localSheetId="6" hidden="1">#REF!</definedName>
    <definedName name="XRefPaste49Row" hidden="1">#REF!</definedName>
    <definedName name="XRefPaste4Row" localSheetId="5" hidden="1">#REF!</definedName>
    <definedName name="XRefPaste4Row" localSheetId="6" hidden="1">#REF!</definedName>
    <definedName name="XRefPaste4Row" hidden="1">#REF!</definedName>
    <definedName name="XRefPaste5" localSheetId="5" hidden="1">#REF!</definedName>
    <definedName name="XRefPaste5" localSheetId="6" hidden="1">#REF!</definedName>
    <definedName name="XRefPaste5" hidden="1">#REF!</definedName>
    <definedName name="XRefPaste50" localSheetId="5" hidden="1">#REF!</definedName>
    <definedName name="XRefPaste50" localSheetId="6" hidden="1">#REF!</definedName>
    <definedName name="XRefPaste50" hidden="1">#REF!</definedName>
    <definedName name="XRefPaste50Row" localSheetId="5" hidden="1">#REF!</definedName>
    <definedName name="XRefPaste50Row" localSheetId="6" hidden="1">#REF!</definedName>
    <definedName name="XRefPaste50Row" hidden="1">#REF!</definedName>
    <definedName name="XRefPaste51" localSheetId="5" hidden="1">#REF!</definedName>
    <definedName name="XRefPaste51" localSheetId="6" hidden="1">#REF!</definedName>
    <definedName name="XRefPaste51" hidden="1">#REF!</definedName>
    <definedName name="XRefPaste51Row" localSheetId="5" hidden="1">#REF!</definedName>
    <definedName name="XRefPaste51Row" localSheetId="6" hidden="1">#REF!</definedName>
    <definedName name="XRefPaste51Row" hidden="1">#REF!</definedName>
    <definedName name="XRefPaste52" localSheetId="5" hidden="1">#REF!</definedName>
    <definedName name="XRefPaste52" localSheetId="6" hidden="1">#REF!</definedName>
    <definedName name="XRefPaste52" hidden="1">#REF!</definedName>
    <definedName name="XRefPaste52Row" localSheetId="5" hidden="1">#REF!</definedName>
    <definedName name="XRefPaste52Row" localSheetId="6" hidden="1">#REF!</definedName>
    <definedName name="XRefPaste52Row" hidden="1">#REF!</definedName>
    <definedName name="XRefPaste53" localSheetId="5" hidden="1">#REF!</definedName>
    <definedName name="XRefPaste53" localSheetId="6" hidden="1">#REF!</definedName>
    <definedName name="XRefPaste53" hidden="1">#REF!</definedName>
    <definedName name="XRefPaste53Row" localSheetId="5" hidden="1">#REF!</definedName>
    <definedName name="XRefPaste53Row" localSheetId="6" hidden="1">#REF!</definedName>
    <definedName name="XRefPaste53Row" hidden="1">#REF!</definedName>
    <definedName name="XRefPaste54" localSheetId="5" hidden="1">#REF!</definedName>
    <definedName name="XRefPaste54" localSheetId="6" hidden="1">#REF!</definedName>
    <definedName name="XRefPaste54" hidden="1">#REF!</definedName>
    <definedName name="XRefPaste54Row" localSheetId="5" hidden="1">#REF!</definedName>
    <definedName name="XRefPaste54Row" localSheetId="6" hidden="1">#REF!</definedName>
    <definedName name="XRefPaste54Row" hidden="1">#REF!</definedName>
    <definedName name="XRefPaste55" localSheetId="5" hidden="1">#REF!</definedName>
    <definedName name="XRefPaste55" localSheetId="6" hidden="1">#REF!</definedName>
    <definedName name="XRefPaste55" hidden="1">#REF!</definedName>
    <definedName name="XRefPaste55Row" localSheetId="5" hidden="1">#REF!</definedName>
    <definedName name="XRefPaste55Row" localSheetId="6" hidden="1">#REF!</definedName>
    <definedName name="XRefPaste55Row" hidden="1">#REF!</definedName>
    <definedName name="XRefPaste56" localSheetId="5" hidden="1">#REF!</definedName>
    <definedName name="XRefPaste56" localSheetId="6" hidden="1">#REF!</definedName>
    <definedName name="XRefPaste56" hidden="1">#REF!</definedName>
    <definedName name="XRefPaste56Row" localSheetId="5" hidden="1">#REF!</definedName>
    <definedName name="XRefPaste56Row" localSheetId="6" hidden="1">#REF!</definedName>
    <definedName name="XRefPaste56Row" hidden="1">#REF!</definedName>
    <definedName name="XRefPaste57" localSheetId="5" hidden="1">#REF!</definedName>
    <definedName name="XRefPaste57" localSheetId="6" hidden="1">#REF!</definedName>
    <definedName name="XRefPaste57" hidden="1">#REF!</definedName>
    <definedName name="XRefPaste57Row" localSheetId="5" hidden="1">#REF!</definedName>
    <definedName name="XRefPaste57Row" localSheetId="6" hidden="1">#REF!</definedName>
    <definedName name="XRefPaste57Row" hidden="1">#REF!</definedName>
    <definedName name="XRefPaste58" localSheetId="5" hidden="1">#REF!</definedName>
    <definedName name="XRefPaste58" localSheetId="6" hidden="1">#REF!</definedName>
    <definedName name="XRefPaste58" hidden="1">#REF!</definedName>
    <definedName name="XRefPaste58Row" localSheetId="5" hidden="1">#REF!</definedName>
    <definedName name="XRefPaste58Row" localSheetId="6" hidden="1">#REF!</definedName>
    <definedName name="XRefPaste58Row" hidden="1">#REF!</definedName>
    <definedName name="XRefPaste59" localSheetId="5" hidden="1">#REF!</definedName>
    <definedName name="XRefPaste59" localSheetId="6" hidden="1">#REF!</definedName>
    <definedName name="XRefPaste59" hidden="1">#REF!</definedName>
    <definedName name="XRefPaste59Row" localSheetId="5" hidden="1">#REF!</definedName>
    <definedName name="XRefPaste59Row" localSheetId="6" hidden="1">#REF!</definedName>
    <definedName name="XRefPaste59Row" hidden="1">#REF!</definedName>
    <definedName name="XRefPaste5Row" localSheetId="5" hidden="1">#REF!</definedName>
    <definedName name="XRefPaste5Row" localSheetId="6" hidden="1">#REF!</definedName>
    <definedName name="XRefPaste5Row" hidden="1">#REF!</definedName>
    <definedName name="XRefPaste6" localSheetId="5" hidden="1">#REF!</definedName>
    <definedName name="XRefPaste6" localSheetId="6" hidden="1">#REF!</definedName>
    <definedName name="XRefPaste6" hidden="1">#REF!</definedName>
    <definedName name="XRefPaste60" localSheetId="5" hidden="1">#REF!</definedName>
    <definedName name="XRefPaste60" localSheetId="6" hidden="1">#REF!</definedName>
    <definedName name="XRefPaste60" hidden="1">#REF!</definedName>
    <definedName name="XRefPaste60Row" localSheetId="5" hidden="1">#REF!</definedName>
    <definedName name="XRefPaste60Row" localSheetId="6" hidden="1">#REF!</definedName>
    <definedName name="XRefPaste60Row" hidden="1">#REF!</definedName>
    <definedName name="XRefPaste61" localSheetId="5" hidden="1">#REF!</definedName>
    <definedName name="XRefPaste61" localSheetId="6" hidden="1">#REF!</definedName>
    <definedName name="XRefPaste61" hidden="1">#REF!</definedName>
    <definedName name="XRefPaste61Row" localSheetId="5" hidden="1">#REF!</definedName>
    <definedName name="XRefPaste61Row" localSheetId="6" hidden="1">#REF!</definedName>
    <definedName name="XRefPaste61Row" hidden="1">#REF!</definedName>
    <definedName name="XRefPaste62" localSheetId="5" hidden="1">#REF!</definedName>
    <definedName name="XRefPaste62" localSheetId="6" hidden="1">#REF!</definedName>
    <definedName name="XRefPaste62" hidden="1">#REF!</definedName>
    <definedName name="XRefPaste62Row" localSheetId="5" hidden="1">#REF!</definedName>
    <definedName name="XRefPaste62Row" localSheetId="6" hidden="1">#REF!</definedName>
    <definedName name="XRefPaste62Row" hidden="1">#REF!</definedName>
    <definedName name="XRefPaste63Row" localSheetId="5" hidden="1">#REF!</definedName>
    <definedName name="XRefPaste63Row" localSheetId="6" hidden="1">#REF!</definedName>
    <definedName name="XRefPaste63Row" hidden="1">#REF!</definedName>
    <definedName name="XRefPaste64Row" localSheetId="5" hidden="1">#REF!</definedName>
    <definedName name="XRefPaste64Row" localSheetId="6" hidden="1">#REF!</definedName>
    <definedName name="XRefPaste64Row" hidden="1">#REF!</definedName>
    <definedName name="XRefPaste65Row" localSheetId="5" hidden="1">#REF!</definedName>
    <definedName name="XRefPaste65Row" localSheetId="6" hidden="1">#REF!</definedName>
    <definedName name="XRefPaste65Row" hidden="1">#REF!</definedName>
    <definedName name="XRefPaste67Row" localSheetId="5" hidden="1">#REF!</definedName>
    <definedName name="XRefPaste67Row" localSheetId="6" hidden="1">#REF!</definedName>
    <definedName name="XRefPaste67Row" hidden="1">#REF!</definedName>
    <definedName name="XRefPaste68Row" localSheetId="5" hidden="1">#REF!</definedName>
    <definedName name="XRefPaste68Row" localSheetId="6" hidden="1">#REF!</definedName>
    <definedName name="XRefPaste68Row" hidden="1">#REF!</definedName>
    <definedName name="XRefPaste69Row" localSheetId="5" hidden="1">#REF!</definedName>
    <definedName name="XRefPaste69Row" localSheetId="6" hidden="1">#REF!</definedName>
    <definedName name="XRefPaste69Row" hidden="1">#REF!</definedName>
    <definedName name="XRefPaste6Row" localSheetId="5" hidden="1">#REF!</definedName>
    <definedName name="XRefPaste6Row" localSheetId="6" hidden="1">#REF!</definedName>
    <definedName name="XRefPaste6Row" hidden="1">#REF!</definedName>
    <definedName name="XRefPaste7" localSheetId="5" hidden="1">#REF!</definedName>
    <definedName name="XRefPaste7" localSheetId="6" hidden="1">#REF!</definedName>
    <definedName name="XRefPaste7" hidden="1">#REF!</definedName>
    <definedName name="XRefPaste70Row" localSheetId="5" hidden="1">#REF!</definedName>
    <definedName name="XRefPaste70Row" localSheetId="6" hidden="1">#REF!</definedName>
    <definedName name="XRefPaste70Row" hidden="1">#REF!</definedName>
    <definedName name="XRefPaste71Row" localSheetId="5" hidden="1">#REF!</definedName>
    <definedName name="XRefPaste71Row" localSheetId="6" hidden="1">#REF!</definedName>
    <definedName name="XRefPaste71Row" hidden="1">#REF!</definedName>
    <definedName name="XRefPaste75Row" localSheetId="5" hidden="1">#REF!</definedName>
    <definedName name="XRefPaste75Row" localSheetId="6" hidden="1">#REF!</definedName>
    <definedName name="XRefPaste75Row" hidden="1">#REF!</definedName>
    <definedName name="XRefPaste7Row" localSheetId="5" hidden="1">#REF!</definedName>
    <definedName name="XRefPaste7Row" localSheetId="6" hidden="1">#REF!</definedName>
    <definedName name="XRefPaste7Row" hidden="1">#REF!</definedName>
    <definedName name="XRefPaste8" localSheetId="5" hidden="1">#REF!</definedName>
    <definedName name="XRefPaste8" localSheetId="6" hidden="1">#REF!</definedName>
    <definedName name="XRefPaste8" hidden="1">#REF!</definedName>
    <definedName name="XRefPaste8Row" localSheetId="5" hidden="1">#REF!</definedName>
    <definedName name="XRefPaste8Row" localSheetId="6" hidden="1">#REF!</definedName>
    <definedName name="XRefPaste8Row" hidden="1">#REF!</definedName>
    <definedName name="XRefPaste9" localSheetId="5" hidden="1">#REF!</definedName>
    <definedName name="XRefPaste9" localSheetId="6" hidden="1">#REF!</definedName>
    <definedName name="XRefPaste9" hidden="1">#REF!</definedName>
    <definedName name="XRefPaste99Row" localSheetId="5" hidden="1">#REF!</definedName>
    <definedName name="XRefPaste99Row" localSheetId="6" hidden="1">#REF!</definedName>
    <definedName name="XRefPaste99Row" hidden="1">#REF!</definedName>
    <definedName name="XRefPaste9Row" localSheetId="5" hidden="1">#REF!</definedName>
    <definedName name="XRefPaste9Row" localSheetId="6" hidden="1">#REF!</definedName>
    <definedName name="XRefPaste9Row" hidden="1">#REF!</definedName>
    <definedName name="XRefPasteRangeCount" hidden="1">61</definedName>
    <definedName name="xRng_c81ecd27e559454b9e5421309d0bdad6" localSheetId="5">#REF!</definedName>
    <definedName name="xRng_c81ecd27e559454b9e5421309d0bdad6" localSheetId="6">#REF!</definedName>
    <definedName name="xRng_c81ecd27e559454b9e5421309d0bdad6">#REF!</definedName>
    <definedName name="xRng_fcad59f6a2d344c2a4968c805cc65801" localSheetId="5">#REF!</definedName>
    <definedName name="xRng_fcad59f6a2d344c2a4968c805cc65801" localSheetId="6">#REF!</definedName>
    <definedName name="xRng_fcad59f6a2d344c2a4968c805cc65801">#REF!</definedName>
    <definedName name="xrtyu" localSheetId="5">#REF!</definedName>
    <definedName name="xrtyu" localSheetId="6">#REF!</definedName>
    <definedName name="xrtyu">#REF!</definedName>
    <definedName name="xrwes" localSheetId="5">#REF!</definedName>
    <definedName name="xrwes" localSheetId="6">#REF!</definedName>
    <definedName name="xrwes">#REF!</definedName>
    <definedName name="xt" localSheetId="5">#REF!</definedName>
    <definedName name="xt" localSheetId="6">#REF!</definedName>
    <definedName name="xt">#REF!</definedName>
    <definedName name="xujn" localSheetId="5">#REF!</definedName>
    <definedName name="xujn" localSheetId="6">#REF!</definedName>
    <definedName name="xujn">#REF!</definedName>
    <definedName name="xvbnm" localSheetId="5">#REF!</definedName>
    <definedName name="xvbnm" localSheetId="6">#REF!</definedName>
    <definedName name="xvbnm">#REF!</definedName>
    <definedName name="XWORKS" localSheetId="5">#REF!</definedName>
    <definedName name="XWORKS" localSheetId="6">#REF!</definedName>
    <definedName name="XWORKS">#REF!</definedName>
    <definedName name="xx" hidden="1">{2;#N/A;"R13C16:R17C16";#N/A;"R13C14:R17C15";FALSE;FALSE;FALSE;95;#N/A;#N/A;"R13C19";#N/A;FALSE;FALSE;FALSE;FALSE;#N/A;"";#N/A;FALSE;"";"";#N/A;#N/A;#N/A}</definedName>
    <definedName name="xx_1" hidden="1">{2;#N/A;"R13C16:R17C16";#N/A;"R13C14:R17C15";FALSE;FALSE;FALSE;95;#N/A;#N/A;"R13C19";#N/A;FALSE;FALSE;FALSE;FALSE;#N/A;"";#N/A;FALSE;"";"";#N/A;#N/A;#N/A}</definedName>
    <definedName name="xxx" localSheetId="5" hidden="1">#REF!</definedName>
    <definedName name="xxx" localSheetId="6" hidden="1">#REF!</definedName>
    <definedName name="xxx" hidden="1">#REF!</definedName>
    <definedName name="xxx.detail" hidden="1">{"detail305",#N/A,FALSE,"BI-305"}</definedName>
    <definedName name="xxx.detail_1" hidden="1">{"detail305",#N/A,FALSE,"BI-305"}</definedName>
    <definedName name="xxx.directory" hidden="1">{"summary",#N/A,FALSE,"PCR DIRECTORY"}</definedName>
    <definedName name="xxx.directory_1" hidden="1">{"summary",#N/A,FALSE,"PCR DIRECTORY"}</definedName>
    <definedName name="xxx_1" hidden="1">{#N/A,#N/A,FALSE,"Work progress mensile";#N/A,#N/A,FALSE,"Work progress mensile IE1"}</definedName>
    <definedName name="xxxx" localSheetId="5">#REF!</definedName>
    <definedName name="xxxx" localSheetId="6">#REF!</definedName>
    <definedName name="xxxx">#REF!</definedName>
    <definedName name="XXXXX"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xxxxxxxxx" hidden="1">{#N/A,#N/A,FALSE,"Work progress mensile";#N/A,#N/A,FALSE,"Work progress mensile IE1"}</definedName>
    <definedName name="xxxxxxxxxx">#REF!</definedName>
    <definedName name="xxxxxxxxxxxxxxxxxxxx" hidden="1">{#N/A,#N/A,FALSE,"Work progress mensile";#N/A,#N/A,FALSE,"Work progress mensile IE1"}</definedName>
    <definedName name="xy" localSheetId="5">#REF!</definedName>
    <definedName name="xy" localSheetId="6">#REF!</definedName>
    <definedName name="xy">#REF!</definedName>
    <definedName name="xyuio" localSheetId="5">#REF!</definedName>
    <definedName name="xyuio" localSheetId="6">#REF!</definedName>
    <definedName name="xyuio">#REF!</definedName>
    <definedName name="xz" hidden="1">{#N/A,#N/A,FALSE,"Adm comp";#N/A,#N/A,FALSE,"Adm ajust";"adm",#N/A,FALSE,"Administration";#N/A,#N/A,FALSE,"Adm Bgt 97 vs Prév. 96";#N/A,#N/A,FALSE,"Adm Bgt 97 vs 96"}</definedName>
    <definedName name="y" hidden="1">{#N/A,#N/A,FALSE,"Centres";#N/A,#N/A,FALSE,"Partenariats";#N/A,#N/A,FALSE,"P.Diverses";#N/A,#N/A,FALSE,"Adm";#N/A,#N/A,FALSE,"Autres R-D";#N/A,#N/A,FALSE,"Intérêts"}</definedName>
    <definedName name="YAHOO" localSheetId="5">#REF!</definedName>
    <definedName name="YAHOO" localSheetId="6">#REF!</definedName>
    <definedName name="YAHOO">#REF!</definedName>
    <definedName name="yeahnah" localSheetId="5">#REF!</definedName>
    <definedName name="yeahnah" localSheetId="6">#REF!</definedName>
    <definedName name="yeahnah">#REF!</definedName>
    <definedName name="year">12</definedName>
    <definedName name="Year_end" localSheetId="5">#REF!</definedName>
    <definedName name="Year_end" localSheetId="6">#REF!</definedName>
    <definedName name="Year_end">#REF!</definedName>
    <definedName name="Year1">#REF!</definedName>
    <definedName name="Year2">#REF!</definedName>
    <definedName name="Year3">#REF!</definedName>
    <definedName name="YER" localSheetId="5">#REF!</definedName>
    <definedName name="YER" localSheetId="6">#REF!</definedName>
    <definedName name="YER">#REF!</definedName>
    <definedName name="Yes" hidden="1">0</definedName>
    <definedName name="YesNo">#REF!</definedName>
    <definedName name="YG"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ygbyb" hidden="1">{#N/A,#N/A,FALSE,"Sommaire";#N/A,#N/A,FALSE,"Comparable";#N/A,#N/A,FALSE,"Centres commerciaux";#N/A,#N/A,FALSE,"Min Tot (2)";#N/A,#N/A,FALSE,"Min Equité";#N/A,#N/A,FALSE,"Prop.Diverses";#N/A,#N/A,FALSE,"Terrains";#N/A,#N/A,FALSE,"Administration";#N/A,#N/A,FALSE,"Autres R.D.";#N/A,#N/A,FALSE,"F.financiers";#N/A,#N/A,FALSE,"Rentree"}</definedName>
    <definedName name="YHJU" hidden="1">{#N/A,#N/A,FALSE,"Centres";#N/A,#N/A,FALSE,"Partenariats";#N/A,#N/A,FALSE,"P.Diverses";#N/A,#N/A,FALSE,"Adm";#N/A,#N/A,FALSE,"Autres R-D";#N/A,#N/A,FALSE,"Intérêts"}</definedName>
    <definedName name="yhnhyhn" hidden="1">{#N/A,#N/A,FALSE,"Sommaire";#N/A,#N/A,FALSE,"Comparable";#N/A,#N/A,FALSE,"Centres commerciaux";#N/A,#N/A,FALSE,"Min Tot (2)";#N/A,#N/A,FALSE,"Min Equité";#N/A,#N/A,FALSE,"Prop.Diverses";#N/A,#N/A,FALSE,"Terrains";#N/A,#N/A,FALSE,"Administration";#N/A,#N/A,FALSE,"Autres R.D.";#N/A,#N/A,FALSE,"F.financiers";#N/A,#N/A,FALSE,"Rentree"}</definedName>
    <definedName name="yhnjuhnj" hidden="1">{#N/A,#N/A,FALSE,"Adm comp";#N/A,#N/A,FALSE,"Adm ajust";"adm",#N/A,FALSE,"Administration";#N/A,#N/A,FALSE,"Adm Bgt 97 vs Prév. 96";#N/A,#N/A,FALSE,"Adm Bgt 97 vs 96"}</definedName>
    <definedName name="yjyyghj" localSheetId="5">#REF!</definedName>
    <definedName name="yjyyghj" localSheetId="6">#REF!</definedName>
    <definedName name="yjyyghj">#REF!</definedName>
    <definedName name="Yo" localSheetId="5">#REF!</definedName>
    <definedName name="Yo" localSheetId="6">#REF!</definedName>
    <definedName name="Yo">#REF!</definedName>
    <definedName name="YOLI" hidden="1">{#N/A,#N/A,TRUE,"SIT.GLOBAL (2)";#N/A,#N/A,TRUE,"SIT.GLOBAL (1)";#N/A,#N/A,TRUE,"7.PROC JUD";#N/A,#N/A,TRUE,"GRAF.RENTAS";#N/A,#N/A,TRUE,"GRAF PTE.COB-COBNET (3)";#N/A,#N/A,TRUE,"GRAF FACT TOTAL-ORD (3)";#N/A,#N/A,TRUE,"DATOSGRAFICO";#N/A,#N/A,TRUE,"RESCINDIDOS";#N/A,#N/A,TRUE,"DETALLE PTE."}</definedName>
    <definedName name="yrdtytyt" hidden="1">{#N/A,#N/A,FALSE,"CCTV"}</definedName>
    <definedName name="YTRE" hidden="1">{#N/A,#N/A,FALSE,"Comparable";#N/A,#N/A,FALSE,"Sommaire";#N/A,#N/A,FALSE,"Rentree";#N/A,#N/A,FALSE,"Centres commerciaux";#N/A,#N/A,FALSE,"Min Tot";#N/A,#N/A,FALSE,"Min Equité";#N/A,#N/A,FALSE,"Prop.Diverses";#N/A,#N/A,FALSE,"Terrains";#N/A,#N/A,FALSE,"Administration";#N/A,#N/A,FALSE,"Autres R.D.";#N/A,#N/A,FALSE,"F.financiers"}</definedName>
    <definedName name="yttty" hidden="1">{#N/A,#N/A,FALSE,"Adm comp";#N/A,#N/A,FALSE,"Adm ajust";"adm",#N/A,FALSE,"Administration";#N/A,#N/A,FALSE,"Adm Bgt 97 vs Prév. 96";#N/A,#N/A,FALSE,"Adm Bgt 97 vs 96"}</definedName>
    <definedName name="YUI" hidden="1">{#N/A,#N/A,FALSE,"Min compa cad";#N/A,#N/A,FALSE,"Min CAN Equité ";#N/A,#N/A,FALSE,"Analyse can"}</definedName>
    <definedName name="yuyu" hidden="1">{"'장비'!$A$3:$M$12"}</definedName>
    <definedName name="YUYUY" hidden="1">{#N/A,#N/A,FALSE,"Min compar us";#N/A,#N/A,FALSE,"Min US Equité ";#N/A,#N/A,FALSE,"Analyse U.S."}</definedName>
    <definedName name="yuyuyu" hidden="1">{"'장비'!$A$3:$M$12"}</definedName>
    <definedName name="yy"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yy_1"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yyy" hidden="1">{#N/A,#N/A,FALSE,"Min compar us";#N/A,#N/A,FALSE,"Min US Equité ";#N/A,#N/A,FALSE,"Analyse U.S."}</definedName>
    <definedName name="yyyyy" hidden="1">#REF!</definedName>
    <definedName name="YYYYYY" hidden="1">{#N/A,#N/A,FALSE,"Centres";#N/A,#N/A,FALSE,"Partenariats";#N/A,#N/A,FALSE,"P.Diverses";#N/A,#N/A,FALSE,"Adm";#N/A,#N/A,FALSE,"Autres R-D";#N/A,#N/A,FALSE,"Intérêts"}</definedName>
    <definedName name="z" hidden="1">{TRUE,TRUE,-1.25,-15.5,484.5,276.75,FALSE,TRUE,TRUE,TRUE,0,1,#N/A,5,#N/A,11.5762711864407,20.5384615384615,1,FALSE,FALSE,3,TRUE,1,FALSE,75,"Swvu.activo.","ACwvu.activo.",#N/A,FALSE,FALSE,0,0,0,0,1,"&amp;A","Página &amp;P",TRUE,TRUE,FALSE,FALSE,1,80,#N/A,#N/A,"=R5C1:R66C12",FALSE,#N/A,#N/A,FALSE,FALSE,TRUE,9,300,300,FALSE,FALSE,TRUE,TRUE,TRUE}</definedName>
    <definedName name="Z_057A9D4D_AD57_4230_B577_3CED2480CA7C_.wvu.Cols" localSheetId="5" hidden="1">#REF!</definedName>
    <definedName name="Z_057A9D4D_AD57_4230_B577_3CED2480CA7C_.wvu.Cols" localSheetId="6" hidden="1">#REF!</definedName>
    <definedName name="Z_057A9D4D_AD57_4230_B577_3CED2480CA7C_.wvu.Cols" hidden="1">#REF!</definedName>
    <definedName name="Z_057A9D4D_AD57_4230_B577_3CED2480CA7C_.wvu.Rows" localSheetId="5" hidden="1">#REF!</definedName>
    <definedName name="Z_057A9D4D_AD57_4230_B577_3CED2480CA7C_.wvu.Rows" localSheetId="6" hidden="1">#REF!</definedName>
    <definedName name="Z_057A9D4D_AD57_4230_B577_3CED2480CA7C_.wvu.Rows" hidden="1">#REF!</definedName>
    <definedName name="Z_34C0C8AA_9BC3_4A78_9228_AE85C8ADF7C6_.wvu.FilterData" localSheetId="5" hidden="1">#REF!</definedName>
    <definedName name="Z_34C0C8AA_9BC3_4A78_9228_AE85C8ADF7C6_.wvu.FilterData" localSheetId="6" hidden="1">#REF!</definedName>
    <definedName name="Z_34C0C8AA_9BC3_4A78_9228_AE85C8ADF7C6_.wvu.FilterData" hidden="1">#REF!</definedName>
    <definedName name="Z_45B15D42_AD22_11D1_BBC3_444553540000_.wvu.Rows" hidden="1">#REF!</definedName>
    <definedName name="Z_45B15D43_AD22_11D1_BBC3_444553540000_.wvu.Rows" hidden="1">#REF!</definedName>
    <definedName name="Z_51E77344_8E5D_467B_BA8D_2DE52A3D5C15_.wvu.Rows" localSheetId="5" hidden="1">#REF!</definedName>
    <definedName name="Z_51E77344_8E5D_467B_BA8D_2DE52A3D5C15_.wvu.Rows" localSheetId="6" hidden="1">#REF!</definedName>
    <definedName name="Z_51E77344_8E5D_467B_BA8D_2DE52A3D5C15_.wvu.Rows" hidden="1">#REF!</definedName>
    <definedName name="Z_59831759_647B_463B_A470_5FA5BE6C84B0_.wvu.Cols" localSheetId="5" hidden="1">#REF!</definedName>
    <definedName name="Z_59831759_647B_463B_A470_5FA5BE6C84B0_.wvu.Cols" localSheetId="6" hidden="1">#REF!</definedName>
    <definedName name="Z_59831759_647B_463B_A470_5FA5BE6C84B0_.wvu.Cols" hidden="1">#REF!</definedName>
    <definedName name="Z_6AC24530_79FB_4428_8B8F_7B0B0F3F079E_.wvu.Rows" localSheetId="5" hidden="1">#REF!</definedName>
    <definedName name="Z_6AC24530_79FB_4428_8B8F_7B0B0F3F079E_.wvu.Rows" localSheetId="6" hidden="1">#REF!</definedName>
    <definedName name="Z_6AC24530_79FB_4428_8B8F_7B0B0F3F079E_.wvu.Rows" hidden="1">#REF!</definedName>
    <definedName name="Z_88C269E0_AAB5_11D1_BBC3_444553540000_.wvu.PrintTitles" hidden="1">#REF!</definedName>
    <definedName name="Z_960DA1A4_DDD4_4373_B004_C30EC6359504_.wvu.FilterData" localSheetId="5" hidden="1">#REF!</definedName>
    <definedName name="Z_960DA1A4_DDD4_4373_B004_C30EC6359504_.wvu.FilterData" localSheetId="6" hidden="1">#REF!</definedName>
    <definedName name="Z_960DA1A4_DDD4_4373_B004_C30EC6359504_.wvu.FilterData" hidden="1">#REF!</definedName>
    <definedName name="Z_9A8D0D4B_97B6_4837_9157_B018812F1D4D_.wvu.Cols" hidden="1">#REF!,#REF!,#REF!</definedName>
    <definedName name="Z_A0818C95_8CE7_452F_A1FC_D931F06FF641_.wvu.PrintArea" localSheetId="5" hidden="1">#REF!</definedName>
    <definedName name="Z_A0818C95_8CE7_452F_A1FC_D931F06FF641_.wvu.PrintArea" localSheetId="6" hidden="1">#REF!</definedName>
    <definedName name="Z_A0818C95_8CE7_452F_A1FC_D931F06FF641_.wvu.PrintArea" hidden="1">#REF!</definedName>
    <definedName name="Z_A0818C95_8CE7_452F_A1FC_D931F06FF641_.wvu.Rows" localSheetId="5" hidden="1">#REF!,#REF!</definedName>
    <definedName name="Z_A0818C95_8CE7_452F_A1FC_D931F06FF641_.wvu.Rows" localSheetId="6" hidden="1">#REF!,#REF!</definedName>
    <definedName name="Z_A0818C95_8CE7_452F_A1FC_D931F06FF641_.wvu.Rows" hidden="1">#REF!,#REF!</definedName>
    <definedName name="Z_BBCE61C3_A8E3_40A4_AC77_78E15544C3A9_.wvu.Rows" localSheetId="5" hidden="1">#REF!</definedName>
    <definedName name="Z_BBCE61C3_A8E3_40A4_AC77_78E15544C3A9_.wvu.Rows" localSheetId="6" hidden="1">#REF!</definedName>
    <definedName name="Z_BBCE61C3_A8E3_40A4_AC77_78E15544C3A9_.wvu.Rows" hidden="1">#REF!</definedName>
    <definedName name="Z_C86B572B_83DE_4391_B2CB_60230E9BC487_.wvu.Rows" localSheetId="5" hidden="1">#REF!</definedName>
    <definedName name="Z_C86B572B_83DE_4391_B2CB_60230E9BC487_.wvu.Rows" localSheetId="6" hidden="1">#REF!</definedName>
    <definedName name="Z_C86B572B_83DE_4391_B2CB_60230E9BC487_.wvu.Rows" hidden="1">#REF!</definedName>
    <definedName name="Z_F0C8E8A9_6E31_4B34_A5F0_447B34CED1F0_.wvu.Rows" localSheetId="5" hidden="1">#REF!</definedName>
    <definedName name="Z_F0C8E8A9_6E31_4B34_A5F0_447B34CED1F0_.wvu.Rows" localSheetId="6" hidden="1">#REF!</definedName>
    <definedName name="Z_F0C8E8A9_6E31_4B34_A5F0_447B34CED1F0_.wvu.Rows" hidden="1">#REF!</definedName>
    <definedName name="zatw">#REF!</definedName>
    <definedName name="ZAXSCDVFBG" hidden="1">{#N/A,#N/A,FALSE,"Centres";#N/A,#N/A,FALSE,"Partenariats";#N/A,#N/A,FALSE,"P.Diverses";#N/A,#N/A,FALSE,"Adm";#N/A,#N/A,FALSE,"Autres R-D";#N/A,#N/A,FALSE,"Intérêts"}</definedName>
    <definedName name="zb" localSheetId="5">#REF!</definedName>
    <definedName name="zb" localSheetId="6">#REF!</definedName>
    <definedName name="zb">#REF!</definedName>
    <definedName name="zb." localSheetId="5">#REF!</definedName>
    <definedName name="zb." localSheetId="6">#REF!</definedName>
    <definedName name="zb.">#REF!</definedName>
    <definedName name="zb_be" localSheetId="5">#REF!</definedName>
    <definedName name="zb_be" localSheetId="6">#REF!</definedName>
    <definedName name="zb_be">#REF!</definedName>
    <definedName name="ZB_LA" localSheetId="5">#REF!</definedName>
    <definedName name="ZB_LA" localSheetId="6">#REF!</definedName>
    <definedName name="ZB_LA">#REF!</definedName>
    <definedName name="zb_ma" localSheetId="5">#REF!</definedName>
    <definedName name="zb_ma" localSheetId="6">#REF!</definedName>
    <definedName name="zb_ma">#REF!</definedName>
    <definedName name="zb_mo" localSheetId="5">#REF!</definedName>
    <definedName name="zb_mo" localSheetId="6">#REF!</definedName>
    <definedName name="zb_mo">#REF!</definedName>
    <definedName name="zb_mon" localSheetId="5">#REF!</definedName>
    <definedName name="zb_mon" localSheetId="6">#REF!</definedName>
    <definedName name="zb_mon">#REF!</definedName>
    <definedName name="ZB_PF" localSheetId="5">#REF!</definedName>
    <definedName name="ZB_PF" localSheetId="6">#REF!</definedName>
    <definedName name="ZB_PF">#REF!</definedName>
    <definedName name="zb_rg" localSheetId="5">#REF!</definedName>
    <definedName name="zb_rg" localSheetId="6">#REF!</definedName>
    <definedName name="zb_rg">#REF!</definedName>
    <definedName name="zb_rg." localSheetId="5">#REF!</definedName>
    <definedName name="zb_rg." localSheetId="6">#REF!</definedName>
    <definedName name="zb_rg.">#REF!</definedName>
    <definedName name="zb_s">#REF!</definedName>
    <definedName name="ZB_SC" localSheetId="5">#REF!</definedName>
    <definedName name="ZB_SC" localSheetId="6">#REF!</definedName>
    <definedName name="ZB_SC">#REF!</definedName>
    <definedName name="zb_sch" localSheetId="5">#REF!</definedName>
    <definedName name="zb_sch" localSheetId="6">#REF!</definedName>
    <definedName name="zb_sch">#REF!</definedName>
    <definedName name="ZB_SP" localSheetId="5">#REF!</definedName>
    <definedName name="ZB_SP" localSheetId="6">#REF!</definedName>
    <definedName name="ZB_SP">#REF!</definedName>
    <definedName name="ZB_ST" localSheetId="5">#REF!</definedName>
    <definedName name="ZB_ST" localSheetId="6">#REF!</definedName>
    <definedName name="ZB_ST">#REF!</definedName>
    <definedName name="zb_stop" localSheetId="5">#REF!</definedName>
    <definedName name="zb_stop" localSheetId="6">#REF!</definedName>
    <definedName name="zb_stop">#REF!</definedName>
    <definedName name="zdfg" localSheetId="5" hidden="1">#REF!</definedName>
    <definedName name="zdfg" localSheetId="6" hidden="1">#REF!</definedName>
    <definedName name="zdfg" hidden="1">#REF!</definedName>
    <definedName name="zloty">#REF!</definedName>
    <definedName name="zonas_nacional">#REF!+#REF!</definedName>
    <definedName name="ZPQLA" hidden="1">{#N/A,#N/A,FALSE,"Min compar us";#N/A,#N/A,FALSE,"Min US Equité ";#N/A,#N/A,FALSE,"Analyse U.S."}</definedName>
    <definedName name="zse" hidden="1">{#N/A,#N/A,FALSE,"SumG";#N/A,#N/A,FALSE,"ElecG";#N/A,#N/A,FALSE,"MechG";#N/A,#N/A,FALSE,"GeotG";#N/A,#N/A,FALSE,"PrcsG";#N/A,#N/A,FALSE,"TunnG";#N/A,#N/A,FALSE,"CivlG";#N/A,#N/A,FALSE,"NtwkG";#N/A,#N/A,FALSE,"EstgG";#N/A,#N/A,FALSE,"PEngG"}</definedName>
    <definedName name="zx" hidden="1">{"'장비'!$A$3:$M$12"}</definedName>
    <definedName name="ZXCNFJH" hidden="1">{#N/A,#N/A,FALSE,"Comparable";#N/A,#N/A,FALSE,"Sommaire";#N/A,#N/A,FALSE,"Rentree";#N/A,#N/A,FALSE,"Centres commerciaux";#N/A,#N/A,FALSE,"Min Tot";#N/A,#N/A,FALSE,"Min Equité";#N/A,#N/A,FALSE,"Prop.Diverses";#N/A,#N/A,FALSE,"Terrains";#N/A,#N/A,FALSE,"Administration";#N/A,#N/A,FALSE,"Autres R.D.";#N/A,#N/A,FALSE,"F.financiers"}</definedName>
    <definedName name="zz" hidden="1">{#N/A,#N/A,FALSE,"Pos 10"}</definedName>
    <definedName name="zz_1" hidden="1">{#N/A,#N/A,FALSE,"Pos 10"}</definedName>
    <definedName name="zzzzzzzzzzzz" hidden="1">{#N/A,#N/A,FALSE,"Work progress mensile";#N/A,#N/A,FALSE,"Work progress mensile IE1"}</definedName>
    <definedName name="ε">0.01</definedName>
    <definedName name="ㄱㄱ" hidden="1">{#N/A,#N/A,FALSE,"명세표"}</definedName>
    <definedName name="ㄱㄱㄱㄱㄱ"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ㄱㄱㅈㄷㅂ" hidden="1">{#N/A,#N/A,FALSE,"손익표지";#N/A,#N/A,FALSE,"손익계산";#N/A,#N/A,FALSE,"일반관리비";#N/A,#N/A,FALSE,"영업외수익";#N/A,#N/A,FALSE,"영업외비용";#N/A,#N/A,FALSE,"매출액";#N/A,#N/A,FALSE,"요약손익";#N/A,#N/A,FALSE,"요약대차";#N/A,#N/A,FALSE,"매출채권현황";#N/A,#N/A,FALSE,"매출채권명세"}</definedName>
    <definedName name="ㄱㄱㅈㄷㅂ_1"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_1" hidden="1">{#N/A,#N/A,FALSE,"손익표지";#N/A,#N/A,FALSE,"손익계산";#N/A,#N/A,FALSE,"일반관리비";#N/A,#N/A,FALSE,"영업외수익";#N/A,#N/A,FALSE,"영업외비용";#N/A,#N/A,FALSE,"매출액";#N/A,#N/A,FALSE,"요약손익";#N/A,#N/A,FALSE,"요약대차";#N/A,#N/A,FALSE,"매출채권현황";#N/A,#N/A,FALSE,"매출채권명세"}</definedName>
    <definedName name="ㄱㄺㄹㄷ" hidden="1">{#N/A,#N/A,FALSE,"손익표지";#N/A,#N/A,FALSE,"손익계산";#N/A,#N/A,FALSE,"일반관리비";#N/A,#N/A,FALSE,"영업외수익";#N/A,#N/A,FALSE,"영업외비용";#N/A,#N/A,FALSE,"매출액";#N/A,#N/A,FALSE,"요약손익";#N/A,#N/A,FALSE,"요약대차";#N/A,#N/A,FALSE,"매출채권현황";#N/A,#N/A,FALSE,"매출채권명세"}</definedName>
    <definedName name="ㄱㄺㄹㄷ_1" hidden="1">{#N/A,#N/A,FALSE,"손익표지";#N/A,#N/A,FALSE,"손익계산";#N/A,#N/A,FALSE,"일반관리비";#N/A,#N/A,FALSE,"영업외수익";#N/A,#N/A,FALSE,"영업외비용";#N/A,#N/A,FALSE,"매출액";#N/A,#N/A,FALSE,"요약손익";#N/A,#N/A,FALSE,"요약대차";#N/A,#N/A,FALSE,"매출채권현황";#N/A,#N/A,FALSE,"매출채권명세"}</definedName>
    <definedName name="ㄱ미" hidden="1">{#N/A,#N/A,TRUE,"Basic";#N/A,#N/A,TRUE,"EXT-TABLE";#N/A,#N/A,TRUE,"STEEL";#N/A,#N/A,TRUE,"INT-Table";#N/A,#N/A,TRUE,"STEEL";#N/A,#N/A,TRUE,"Door"}</definedName>
    <definedName name="ㄱ미_1" hidden="1">{#N/A,#N/A,TRUE,"Basic";#N/A,#N/A,TRUE,"EXT-TABLE";#N/A,#N/A,TRUE,"STEEL";#N/A,#N/A,TRUE,"INT-Table";#N/A,#N/A,TRUE,"STEEL";#N/A,#N/A,TRUE,"Door"}</definedName>
    <definedName name="ㄱㅈㅎ" localSheetId="5" hidden="1">#REF!</definedName>
    <definedName name="ㄱㅈㅎ" localSheetId="6" hidden="1">#REF!</definedName>
    <definedName name="ㄱㅈㅎ" hidden="1">#REF!</definedName>
    <definedName name="가나" hidden="1">{#N/A,#N/A,FALSE,"손익표지";#N/A,#N/A,FALSE,"손익계산";#N/A,#N/A,FALSE,"일반관리비";#N/A,#N/A,FALSE,"영업외수익";#N/A,#N/A,FALSE,"영업외비용";#N/A,#N/A,FALSE,"매출액";#N/A,#N/A,FALSE,"요약손익";#N/A,#N/A,FALSE,"요약대차";#N/A,#N/A,FALSE,"매출채권현황";#N/A,#N/A,FALSE,"매출채권명세"}</definedName>
    <definedName name="가나_1" hidden="1">{#N/A,#N/A,FALSE,"손익표지";#N/A,#N/A,FALSE,"손익계산";#N/A,#N/A,FALSE,"일반관리비";#N/A,#N/A,FALSE,"영업외수익";#N/A,#N/A,FALSE,"영업외비용";#N/A,#N/A,FALSE,"매출액";#N/A,#N/A,FALSE,"요약손익";#N/A,#N/A,FALSE,"요약대차";#N/A,#N/A,FALSE,"매출채권현황";#N/A,#N/A,FALSE,"매출채권명세"}</definedName>
    <definedName name="가나다" localSheetId="5" hidden="1">#REF!</definedName>
    <definedName name="가나다" localSheetId="6" hidden="1">#REF!</definedName>
    <definedName name="가나다" hidden="1">#REF!</definedName>
    <definedName name="가람" hidden="1">{#N/A,#N/A,FALSE,"손익표지";#N/A,#N/A,FALSE,"손익계산";#N/A,#N/A,FALSE,"일반관리비";#N/A,#N/A,FALSE,"영업외수익";#N/A,#N/A,FALSE,"영업외비용";#N/A,#N/A,FALSE,"매출액";#N/A,#N/A,FALSE,"요약손익";#N/A,#N/A,FALSE,"요약대차";#N/A,#N/A,FALSE,"매출채권현황";#N/A,#N/A,FALSE,"매출채권명세"}</definedName>
    <definedName name="가람_1" hidden="1">{#N/A,#N/A,FALSE,"손익표지";#N/A,#N/A,FALSE,"손익계산";#N/A,#N/A,FALSE,"일반관리비";#N/A,#N/A,FALSE,"영업외수익";#N/A,#N/A,FALSE,"영업외비용";#N/A,#N/A,FALSE,"매출액";#N/A,#N/A,FALSE,"요약손익";#N/A,#N/A,FALSE,"요약대차";#N/A,#N/A,FALSE,"매출채권현황";#N/A,#N/A,FALSE,"매출채권명세"}</definedName>
    <definedName name="가설" hidden="1">{#N/A,#N/A,FALSE,"단가표지"}</definedName>
    <definedName name="건기" hidden="1">{#N/A,#N/A,FALSE,"사업총괄";#N/A,#N/A,FALSE,"장비사업";#N/A,#N/A,FALSE,"철구사업";#N/A,#N/A,FALSE,"준설사업"}</definedName>
    <definedName name="건기2" hidden="1">{#N/A,#N/A,FALSE,"사업총괄";#N/A,#N/A,FALSE,"장비사업";#N/A,#N/A,FALSE,"철구사업";#N/A,#N/A,FALSE,"준설사업"}</definedName>
    <definedName name="건설" hidden="1">{#N/A,#N/A,FALSE,"손익표지";#N/A,#N/A,FALSE,"손익계산";#N/A,#N/A,FALSE,"일반관리비";#N/A,#N/A,FALSE,"영업외수익";#N/A,#N/A,FALSE,"영업외비용";#N/A,#N/A,FALSE,"매출액";#N/A,#N/A,FALSE,"요약손익";#N/A,#N/A,FALSE,"요약대차";#N/A,#N/A,FALSE,"매출채권현황";#N/A,#N/A,FALSE,"매출채권명세"}</definedName>
    <definedName name="건설_1" hidden="1">{#N/A,#N/A,FALSE,"손익표지";#N/A,#N/A,FALSE,"손익계산";#N/A,#N/A,FALSE,"일반관리비";#N/A,#N/A,FALSE,"영업외수익";#N/A,#N/A,FALSE,"영업외비용";#N/A,#N/A,FALSE,"매출액";#N/A,#N/A,FALSE,"요약손익";#N/A,#N/A,FALSE,"요약대차";#N/A,#N/A,FALSE,"매출채권현황";#N/A,#N/A,FALSE,"매출채권명세"}</definedName>
    <definedName name="건설기계새로움" hidden="1">{#VALUE!,#N/A,FALSE,0;#N/A,#N/A,FALSE,0;#N/A,#N/A,FALSE,0;#N/A,#N/A,FALSE,0}</definedName>
    <definedName name="건축" hidden="1">{#N/A,#N/A,TRUE,"토적및재료집계";#N/A,#N/A,TRUE,"토적및재료집계";#N/A,#N/A,TRUE,"단위량"}</definedName>
    <definedName name="겉표지" hidden="1">{#N/A,#N/A,TRUE,"Basic";#N/A,#N/A,TRUE,"EXT-TABLE";#N/A,#N/A,TRUE,"STEEL";#N/A,#N/A,TRUE,"INT-Table";#N/A,#N/A,TRUE,"STEEL";#N/A,#N/A,TRUE,"Door"}</definedName>
    <definedName name="겉표지_1" hidden="1">{#N/A,#N/A,TRUE,"Basic";#N/A,#N/A,TRUE,"EXT-TABLE";#N/A,#N/A,TRUE,"STEEL";#N/A,#N/A,TRUE,"INT-Table";#N/A,#N/A,TRUE,"STEEL";#N/A,#N/A,TRUE,"Door"}</definedName>
    <definedName name="견적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3"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4"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조건" localSheetId="5" hidden="1">#REF!</definedName>
    <definedName name="견적조건" localSheetId="6" hidden="1">#REF!</definedName>
    <definedName name="견적조건" hidden="1">#REF!</definedName>
    <definedName name="견적품의서" hidden="1">{"'장비'!$A$3:$M$12"}</definedName>
    <definedName name="경상" hidden="1">{#N/A,#N/A,FALSE,"손익표지";#N/A,#N/A,FALSE,"손익계산";#N/A,#N/A,FALSE,"일반관리비";#N/A,#N/A,FALSE,"영업외수익";#N/A,#N/A,FALSE,"영업외비용";#N/A,#N/A,FALSE,"매출액";#N/A,#N/A,FALSE,"요약손익";#N/A,#N/A,FALSE,"요약대차";#N/A,#N/A,FALSE,"매출채권현황";#N/A,#N/A,FALSE,"매출채권명세"}</definedName>
    <definedName name="경상_1" hidden="1">{#N/A,#N/A,FALSE,"손익표지";#N/A,#N/A,FALSE,"손익계산";#N/A,#N/A,FALSE,"일반관리비";#N/A,#N/A,FALSE,"영업외수익";#N/A,#N/A,FALSE,"영업외비용";#N/A,#N/A,FALSE,"매출액";#N/A,#N/A,FALSE,"요약손익";#N/A,#N/A,FALSE,"요약대차";#N/A,#N/A,FALSE,"매출채권현황";#N/A,#N/A,FALSE,"매출채권명세"}</definedName>
    <definedName name="경양" hidden="1">{#N/A,#N/A,FALSE,"손익표지";#N/A,#N/A,FALSE,"손익계산";#N/A,#N/A,FALSE,"일반관리비";#N/A,#N/A,FALSE,"영업외수익";#N/A,#N/A,FALSE,"영업외비용";#N/A,#N/A,FALSE,"매출액";#N/A,#N/A,FALSE,"요약손익";#N/A,#N/A,FALSE,"요약대차";#N/A,#N/A,FALSE,"매출채권현황";#N/A,#N/A,FALSE,"매출채권명세"}</definedName>
    <definedName name="경양_1" hidden="1">{#N/A,#N/A,FALSE,"손익표지";#N/A,#N/A,FALSE,"손익계산";#N/A,#N/A,FALSE,"일반관리비";#N/A,#N/A,FALSE,"영업외수익";#N/A,#N/A,FALSE,"영업외비용";#N/A,#N/A,FALSE,"매출액";#N/A,#N/A,FALSE,"요약손익";#N/A,#N/A,FALSE,"요약대차";#N/A,#N/A,FALSE,"매출채권현황";#N/A,#N/A,FALSE,"매출채권명세"}</definedName>
    <definedName name="경영" hidden="1">{#N/A,#N/A,FALSE,"손익표지";#N/A,#N/A,FALSE,"손익계산";#N/A,#N/A,FALSE,"일반관리비";#N/A,#N/A,FALSE,"영업외수익";#N/A,#N/A,FALSE,"영업외비용";#N/A,#N/A,FALSE,"매출액";#N/A,#N/A,FALSE,"요약손익";#N/A,#N/A,FALSE,"요약대차";#N/A,#N/A,FALSE,"매출채권현황";#N/A,#N/A,FALSE,"매출채권명세"}</definedName>
    <definedName name="경영_1" hidden="1">{#N/A,#N/A,FALSE,"손익표지";#N/A,#N/A,FALSE,"손익계산";#N/A,#N/A,FALSE,"일반관리비";#N/A,#N/A,FALSE,"영업외수익";#N/A,#N/A,FALSE,"영업외비용";#N/A,#N/A,FALSE,"매출액";#N/A,#N/A,FALSE,"요약손익";#N/A,#N/A,FALSE,"요약대차";#N/A,#N/A,FALSE,"매출채권현황";#N/A,#N/A,FALSE,"매출채권명세"}</definedName>
    <definedName name="경영1" hidden="1">{#N/A,#N/A,FALSE,"손익표지";#N/A,#N/A,FALSE,"손익계산";#N/A,#N/A,FALSE,"일반관리비";#N/A,#N/A,FALSE,"영업외수익";#N/A,#N/A,FALSE,"영업외비용";#N/A,#N/A,FALSE,"매출액";#N/A,#N/A,FALSE,"요약손익";#N/A,#N/A,FALSE,"요약대차";#N/A,#N/A,FALSE,"매출채권현황";#N/A,#N/A,FALSE,"매출채권명세"}</definedName>
    <definedName name="경영1_1" hidden="1">{#N/A,#N/A,FALSE,"손익표지";#N/A,#N/A,FALSE,"손익계산";#N/A,#N/A,FALSE,"일반관리비";#N/A,#N/A,FALSE,"영업외수익";#N/A,#N/A,FALSE,"영업외비용";#N/A,#N/A,FALSE,"매출액";#N/A,#N/A,FALSE,"요약손익";#N/A,#N/A,FALSE,"요약대차";#N/A,#N/A,FALSE,"매출채권현황";#N/A,#N/A,FALSE,"매출채권명세"}</definedName>
    <definedName name="경영123" hidden="1">{#N/A,#N/A,FALSE,"손익표지";#N/A,#N/A,FALSE,"손익계산";#N/A,#N/A,FALSE,"일반관리비";#N/A,#N/A,FALSE,"영업외수익";#N/A,#N/A,FALSE,"영업외비용";#N/A,#N/A,FALSE,"매출액";#N/A,#N/A,FALSE,"요약손익";#N/A,#N/A,FALSE,"요약대차";#N/A,#N/A,FALSE,"매출채권현황";#N/A,#N/A,FALSE,"매출채권명세"}</definedName>
    <definedName name="경영123_1" hidden="1">{#N/A,#N/A,FALSE,"손익표지";#N/A,#N/A,FALSE,"손익계산";#N/A,#N/A,FALSE,"일반관리비";#N/A,#N/A,FALSE,"영업외수익";#N/A,#N/A,FALSE,"영업외비용";#N/A,#N/A,FALSE,"매출액";#N/A,#N/A,FALSE,"요약손익";#N/A,#N/A,FALSE,"요약대차";#N/A,#N/A,FALSE,"매출채권현황";#N/A,#N/A,FALSE,"매출채권명세"}</definedName>
    <definedName name="경영2" hidden="1">{#N/A,#N/A,FALSE,"손익표지";#N/A,#N/A,FALSE,"손익계산";#N/A,#N/A,FALSE,"일반관리비";#N/A,#N/A,FALSE,"영업외수익";#N/A,#N/A,FALSE,"영업외비용";#N/A,#N/A,FALSE,"매출액";#N/A,#N/A,FALSE,"요약손익";#N/A,#N/A,FALSE,"요약대차";#N/A,#N/A,FALSE,"매출채권현황";#N/A,#N/A,FALSE,"매출채권명세"}</definedName>
    <definedName name="경영2_1" hidden="1">{#N/A,#N/A,FALSE,"손익표지";#N/A,#N/A,FALSE,"손익계산";#N/A,#N/A,FALSE,"일반관리비";#N/A,#N/A,FALSE,"영업외수익";#N/A,#N/A,FALSE,"영업외비용";#N/A,#N/A,FALSE,"매출액";#N/A,#N/A,FALSE,"요약손익";#N/A,#N/A,FALSE,"요약대차";#N/A,#N/A,FALSE,"매출채권현황";#N/A,#N/A,FALSE,"매출채권명세"}</definedName>
    <definedName name="경영3" hidden="1">{#N/A,#N/A,FALSE,"손익표지";#N/A,#N/A,FALSE,"손익계산";#N/A,#N/A,FALSE,"일반관리비";#N/A,#N/A,FALSE,"영업외수익";#N/A,#N/A,FALSE,"영업외비용";#N/A,#N/A,FALSE,"매출액";#N/A,#N/A,FALSE,"요약손익";#N/A,#N/A,FALSE,"요약대차";#N/A,#N/A,FALSE,"매출채권현황";#N/A,#N/A,FALSE,"매출채권명세"}</definedName>
    <definedName name="경영3_1" hidden="1">{#N/A,#N/A,FALSE,"손익표지";#N/A,#N/A,FALSE,"손익계산";#N/A,#N/A,FALSE,"일반관리비";#N/A,#N/A,FALSE,"영업외수익";#N/A,#N/A,FALSE,"영업외비용";#N/A,#N/A,FALSE,"매출액";#N/A,#N/A,FALSE,"요약손익";#N/A,#N/A,FALSE,"요약대차";#N/A,#N/A,FALSE,"매출채권현황";#N/A,#N/A,FALSE,"매출채권명세"}</definedName>
    <definedName name="경영5" hidden="1">{#N/A,#N/A,FALSE,"손익표지";#N/A,#N/A,FALSE,"손익계산";#N/A,#N/A,FALSE,"일반관리비";#N/A,#N/A,FALSE,"영업외수익";#N/A,#N/A,FALSE,"영업외비용";#N/A,#N/A,FALSE,"매출액";#N/A,#N/A,FALSE,"요약손익";#N/A,#N/A,FALSE,"요약대차";#N/A,#N/A,FALSE,"매출채권현황";#N/A,#N/A,FALSE,"매출채권명세"}</definedName>
    <definedName name="경영5_1" hidden="1">{#N/A,#N/A,FALSE,"손익표지";#N/A,#N/A,FALSE,"손익계산";#N/A,#N/A,FALSE,"일반관리비";#N/A,#N/A,FALSE,"영업외수익";#N/A,#N/A,FALSE,"영업외비용";#N/A,#N/A,FALSE,"매출액";#N/A,#N/A,FALSE,"요약손익";#N/A,#N/A,FALSE,"요약대차";#N/A,#N/A,FALSE,"매출채권현황";#N/A,#N/A,FALSE,"매출채권명세"}</definedName>
    <definedName name="경제" hidden="1">{#N/A,#N/A,FALSE,"손익표지";#N/A,#N/A,FALSE,"손익계산";#N/A,#N/A,FALSE,"일반관리비";#N/A,#N/A,FALSE,"영업외수익";#N/A,#N/A,FALSE,"영업외비용";#N/A,#N/A,FALSE,"매출액";#N/A,#N/A,FALSE,"요약손익";#N/A,#N/A,FALSE,"요약대차";#N/A,#N/A,FALSE,"매출채권현황";#N/A,#N/A,FALSE,"매출채권명세"}</definedName>
    <definedName name="경제_1" hidden="1">{#N/A,#N/A,FALSE,"손익표지";#N/A,#N/A,FALSE,"손익계산";#N/A,#N/A,FALSE,"일반관리비";#N/A,#N/A,FALSE,"영업외수익";#N/A,#N/A,FALSE,"영업외비용";#N/A,#N/A,FALSE,"매출액";#N/A,#N/A,FALSE,"요약손익";#N/A,#N/A,FALSE,"요약대차";#N/A,#N/A,FALSE,"매출채권현황";#N/A,#N/A,FALSE,"매출채권명세"}</definedName>
    <definedName name="고문" hidden="1">{#N/A,#N/A,FALSE,"현장 NCR 분석";#N/A,#N/A,FALSE,"현장품질감사";#N/A,#N/A,FALSE,"현장품질감사"}</definedName>
    <definedName name="고문2" hidden="1">{#N/A,#N/A,FALSE,"현장 NCR 분석";#N/A,#N/A,FALSE,"현장품질감사";#N/A,#N/A,FALSE,"현장품질감사"}</definedName>
    <definedName name="공공공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급"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급표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사원가계산서" hidden="1">{#N/A,#N/A,TRUE,"토적및재료집계";#N/A,#N/A,TRUE,"토적및재료집계";#N/A,#N/A,TRUE,"단위량"}</definedName>
    <definedName name="교굑"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구3"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4"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구"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구국"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분2"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산갑지" localSheetId="5" hidden="1">#REF!</definedName>
    <definedName name="구산갑지" localSheetId="6" hidden="1">#REF!</definedName>
    <definedName name="구산갑지" hidden="1">#REF!</definedName>
    <definedName name="구입"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조3" hidden="1">{#N/A,#N/A,FALSE,"구조2"}</definedName>
    <definedName name="구조물공" hidden="1">{#N/A,#N/A,FALSE,"이정표"}</definedName>
    <definedName name="구조물공1" hidden="1">{#N/A,#N/A,FALSE,"이정표"}</definedName>
    <definedName name="기" hidden="1">{#N/A,#N/A,FALSE,"손익표지";#N/A,#N/A,FALSE,"손익계산";#N/A,#N/A,FALSE,"일반관리비";#N/A,#N/A,FALSE,"영업외수익";#N/A,#N/A,FALSE,"영업외비용";#N/A,#N/A,FALSE,"매출액";#N/A,#N/A,FALSE,"요약손익";#N/A,#N/A,FALSE,"요약대차";#N/A,#N/A,FALSE,"매출채권현황";#N/A,#N/A,FALSE,"매출채권명세"}</definedName>
    <definedName name="기_1" hidden="1">{#N/A,#N/A,FALSE,"손익표지";#N/A,#N/A,FALSE,"손익계산";#N/A,#N/A,FALSE,"일반관리비";#N/A,#N/A,FALSE,"영업외수익";#N/A,#N/A,FALSE,"영업외비용";#N/A,#N/A,FALSE,"매출액";#N/A,#N/A,FALSE,"요약손익";#N/A,#N/A,FALSE,"요약대차";#N/A,#N/A,FALSE,"매출채권현황";#N/A,#N/A,FALSE,"매출채권명세"}</definedName>
    <definedName name="기구조직080102" hidden="1">{#N/A,#N/A,FALSE,"현장 NCR 분석";#N/A,#N/A,FALSE,"현장품질감사";#N/A,#N/A,FALSE,"현장품질감사"}</definedName>
    <definedName name="기준" hidden="1">{#N/A,#N/A,FALSE,"손익표지";#N/A,#N/A,FALSE,"손익계산";#N/A,#N/A,FALSE,"일반관리비";#N/A,#N/A,FALSE,"영업외수익";#N/A,#N/A,FALSE,"영업외비용";#N/A,#N/A,FALSE,"매출액";#N/A,#N/A,FALSE,"요약손익";#N/A,#N/A,FALSE,"요약대차";#N/A,#N/A,FALSE,"매출채권현황";#N/A,#N/A,FALSE,"매출채권명세"}</definedName>
    <definedName name="기준_1" hidden="1">{#N/A,#N/A,FALSE,"손익표지";#N/A,#N/A,FALSE,"손익계산";#N/A,#N/A,FALSE,"일반관리비";#N/A,#N/A,FALSE,"영업외수익";#N/A,#N/A,FALSE,"영업외비용";#N/A,#N/A,FALSE,"매출액";#N/A,#N/A,FALSE,"요약손익";#N/A,#N/A,FALSE,"요약대차";#N/A,#N/A,FALSE,"매출채권현황";#N/A,#N/A,FALSE,"매출채권명세"}</definedName>
    <definedName name="기타경비" hidden="1">{#N/A,#N/A,TRUE,"토적및재료집계";#N/A,#N/A,TRUE,"토적및재료집계";#N/A,#N/A,TRUE,"단위량"}</definedName>
    <definedName name="긴" hidden="1">{#N/A,#N/A,FALSE,"손익표지";#N/A,#N/A,FALSE,"손익계산";#N/A,#N/A,FALSE,"일반관리비";#N/A,#N/A,FALSE,"영업외수익";#N/A,#N/A,FALSE,"영업외비용";#N/A,#N/A,FALSE,"매출액";#N/A,#N/A,FALSE,"요약손익";#N/A,#N/A,FALSE,"요약대차";#N/A,#N/A,FALSE,"매출채권현황";#N/A,#N/A,FALSE,"매출채권명세"}</definedName>
    <definedName name="긴_1" hidden="1">{#N/A,#N/A,FALSE,"손익표지";#N/A,#N/A,FALSE,"손익계산";#N/A,#N/A,FALSE,"일반관리비";#N/A,#N/A,FALSE,"영업외수익";#N/A,#N/A,FALSE,"영업외비용";#N/A,#N/A,FALSE,"매출액";#N/A,#N/A,FALSE,"요약손익";#N/A,#N/A,FALSE,"요약대차";#N/A,#N/A,FALSE,"매출채권현황";#N/A,#N/A,FALSE,"매출채권명세"}</definedName>
    <definedName name="길이" hidden="1">{#N/A,#N/A,FALSE,"손익표지";#N/A,#N/A,FALSE,"손익계산";#N/A,#N/A,FALSE,"일반관리비";#N/A,#N/A,FALSE,"영업외수익";#N/A,#N/A,FALSE,"영업외비용";#N/A,#N/A,FALSE,"매출액";#N/A,#N/A,FALSE,"요약손익";#N/A,#N/A,FALSE,"요약대차";#N/A,#N/A,FALSE,"매출채권현황";#N/A,#N/A,FALSE,"매출채권명세"}</definedName>
    <definedName name="길이_1" hidden="1">{#N/A,#N/A,FALSE,"손익표지";#N/A,#N/A,FALSE,"손익계산";#N/A,#N/A,FALSE,"일반관리비";#N/A,#N/A,FALSE,"영업외수익";#N/A,#N/A,FALSE,"영업외비용";#N/A,#N/A,FALSE,"매출액";#N/A,#N/A,FALSE,"요약손익";#N/A,#N/A,FALSE,"요약대차";#N/A,#N/A,FALSE,"매출채권현황";#N/A,#N/A,FALSE,"매출채권명세"}</definedName>
    <definedName name="길인" hidden="1">{#N/A,#N/A,FALSE,"손익표지";#N/A,#N/A,FALSE,"손익계산";#N/A,#N/A,FALSE,"일반관리비";#N/A,#N/A,FALSE,"영업외수익";#N/A,#N/A,FALSE,"영업외비용";#N/A,#N/A,FALSE,"매출액";#N/A,#N/A,FALSE,"요약손익";#N/A,#N/A,FALSE,"요약대차";#N/A,#N/A,FALSE,"매출채권현황";#N/A,#N/A,FALSE,"매출채권명세"}</definedName>
    <definedName name="길인_1" hidden="1">{#N/A,#N/A,FALSE,"손익표지";#N/A,#N/A,FALSE,"손익계산";#N/A,#N/A,FALSE,"일반관리비";#N/A,#N/A,FALSE,"영업외수익";#N/A,#N/A,FALSE,"영업외비용";#N/A,#N/A,FALSE,"매출액";#N/A,#N/A,FALSE,"요약손익";#N/A,#N/A,FALSE,"요약대차";#N/A,#N/A,FALSE,"매출채권현황";#N/A,#N/A,FALSE,"매출채권명세"}</definedName>
    <definedName name="김" hidden="1">{#N/A,#N/A,TRUE,"Basic";#N/A,#N/A,TRUE,"EXT-TABLE";#N/A,#N/A,TRUE,"STEEL";#N/A,#N/A,TRUE,"INT-Table";#N/A,#N/A,TRUE,"STEEL";#N/A,#N/A,TRUE,"Door"}</definedName>
    <definedName name="김_1" hidden="1">{#N/A,#N/A,TRUE,"Basic";#N/A,#N/A,TRUE,"EXT-TABLE";#N/A,#N/A,TRUE,"STEEL";#N/A,#N/A,TRUE,"INT-Table";#N/A,#N/A,TRUE,"STEEL";#N/A,#N/A,TRUE,"Door"}</definedName>
    <definedName name="김1" hidden="1">{#N/A,#N/A,TRUE,"Basic";#N/A,#N/A,TRUE,"EXT-TABLE";#N/A,#N/A,TRUE,"STEEL";#N/A,#N/A,TRUE,"INT-Table";#N/A,#N/A,TRUE,"STEEL";#N/A,#N/A,TRUE,"Door"}</definedName>
    <definedName name="김1_1" hidden="1">{#N/A,#N/A,TRUE,"Basic";#N/A,#N/A,TRUE,"EXT-TABLE";#N/A,#N/A,TRUE,"STEEL";#N/A,#N/A,TRUE,"INT-Table";#N/A,#N/A,TRUE,"STEEL";#N/A,#N/A,TRUE,"Door"}</definedName>
    <definedName name="김3" hidden="1">{#N/A,#N/A,TRUE,"Basic";#N/A,#N/A,TRUE,"EXT-TABLE";#N/A,#N/A,TRUE,"STEEL";#N/A,#N/A,TRUE,"INT-Table";#N/A,#N/A,TRUE,"STEEL";#N/A,#N/A,TRUE,"Door"}</definedName>
    <definedName name="김3_1" hidden="1">{#N/A,#N/A,TRUE,"Basic";#N/A,#N/A,TRUE,"EXT-TABLE";#N/A,#N/A,TRUE,"STEEL";#N/A,#N/A,TRUE,"INT-Table";#N/A,#N/A,TRUE,"STEEL";#N/A,#N/A,TRUE,"Door"}</definedName>
    <definedName name="김봉만" hidden="1">{#N/A,#N/A,FALSE,"교리2"}</definedName>
    <definedName name="김봉만_1" hidden="1">{#N/A,#N/A,FALSE,"교리2"}</definedName>
    <definedName name="김은철" hidden="1">{#N/A,#N/A,FALSE,"예상손익";#N/A,#N/A,FALSE,"관리분석";#N/A,#N/A,FALSE,"장비분석";#N/A,#N/A,FALSE,"준설분석";#N/A,#N/A,FALSE,"철구분석"}</definedName>
    <definedName name="ㄳㄷㄳㄷ" hidden="1">{#N/A,#N/A,FALSE,"손익표지";#N/A,#N/A,FALSE,"손익계산";#N/A,#N/A,FALSE,"일반관리비";#N/A,#N/A,FALSE,"영업외수익";#N/A,#N/A,FALSE,"영업외비용";#N/A,#N/A,FALSE,"매출액";#N/A,#N/A,FALSE,"요약손익";#N/A,#N/A,FALSE,"요약대차";#N/A,#N/A,FALSE,"매출채권현황";#N/A,#N/A,FALSE,"매출채권명세"}</definedName>
    <definedName name="ㄳㄷㄳㄷ_1" hidden="1">{#N/A,#N/A,FALSE,"손익표지";#N/A,#N/A,FALSE,"손익계산";#N/A,#N/A,FALSE,"일반관리비";#N/A,#N/A,FALSE,"영업외수익";#N/A,#N/A,FALSE,"영업외비용";#N/A,#N/A,FALSE,"매출액";#N/A,#N/A,FALSE,"요약손익";#N/A,#N/A,FALSE,"요약대차";#N/A,#N/A,FALSE,"매출채권현황";#N/A,#N/A,FALSE,"매출채권명세"}</definedName>
    <definedName name="ㄴㅁ" localSheetId="5" hidden="1">#REF!</definedName>
    <definedName name="ㄴㅁ" localSheetId="6" hidden="1">#REF!</definedName>
    <definedName name="ㄴㅁ" hidden="1">#REF!</definedName>
    <definedName name="ㄴㅇㄴㅇ" hidden="1">{#N/A,#N/A,FALSE,"손익표지";#N/A,#N/A,FALSE,"손익계산";#N/A,#N/A,FALSE,"일반관리비";#N/A,#N/A,FALSE,"영업외수익";#N/A,#N/A,FALSE,"영업외비용";#N/A,#N/A,FALSE,"매출액";#N/A,#N/A,FALSE,"요약손익";#N/A,#N/A,FALSE,"요약대차";#N/A,#N/A,FALSE,"매출채권현황";#N/A,#N/A,FALSE,"매출채권명세"}</definedName>
    <definedName name="ㄴㅇㄴㅇ_1" hidden="1">{#N/A,#N/A,FALSE,"손익표지";#N/A,#N/A,FALSE,"손익계산";#N/A,#N/A,FALSE,"일반관리비";#N/A,#N/A,FALSE,"영업외수익";#N/A,#N/A,FALSE,"영업외비용";#N/A,#N/A,FALSE,"매출액";#N/A,#N/A,FALSE,"요약손익";#N/A,#N/A,FALSE,"요약대차";#N/A,#N/A,FALSE,"매출채권현황";#N/A,#N/A,FALSE,"매출채권명세"}</definedName>
    <definedName name="ㄴㅇㄹ" hidden="1">{#N/A,#N/A,FALSE,"CCTV"}</definedName>
    <definedName name="ㄴㅇㄺㅈㄹ" hidden="1">{#N/A,#N/A,FALSE,"손익표지";#N/A,#N/A,FALSE,"손익계산";#N/A,#N/A,FALSE,"일반관리비";#N/A,#N/A,FALSE,"영업외수익";#N/A,#N/A,FALSE,"영업외비용";#N/A,#N/A,FALSE,"매출액";#N/A,#N/A,FALSE,"요약손익";#N/A,#N/A,FALSE,"요약대차";#N/A,#N/A,FALSE,"매출채권현황";#N/A,#N/A,FALSE,"매출채권명세"}</definedName>
    <definedName name="ㄴㅇㄺㅈㄹ_1" hidden="1">{#N/A,#N/A,FALSE,"손익표지";#N/A,#N/A,FALSE,"손익계산";#N/A,#N/A,FALSE,"일반관리비";#N/A,#N/A,FALSE,"영업외수익";#N/A,#N/A,FALSE,"영업외비용";#N/A,#N/A,FALSE,"매출액";#N/A,#N/A,FALSE,"요약손익";#N/A,#N/A,FALSE,"요약대차";#N/A,#N/A,FALSE,"매출채권현황";#N/A,#N/A,FALSE,"매출채권명세"}</definedName>
    <definedName name="내역" localSheetId="5" hidden="1">#REF!</definedName>
    <definedName name="내역" localSheetId="6" hidden="1">#REF!</definedName>
    <definedName name="내역" hidden="1">#REF!</definedName>
    <definedName name="노래" hidden="1">{#N/A,#N/A,FALSE,"부대2"}</definedName>
    <definedName name="노원문화"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노원문화1"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ㄷ" hidden="1">{#N/A,#N/A,TRUE,"토적및재료집계";#N/A,#N/A,TRUE,"토적및재료집계";#N/A,#N/A,TRUE,"단위량"}</definedName>
    <definedName name="ㄷㄱㄷㅈ" hidden="1">{#N/A,#N/A,FALSE,"손익표지";#N/A,#N/A,FALSE,"손익계산";#N/A,#N/A,FALSE,"일반관리비";#N/A,#N/A,FALSE,"영업외수익";#N/A,#N/A,FALSE,"영업외비용";#N/A,#N/A,FALSE,"매출액";#N/A,#N/A,FALSE,"요약손익";#N/A,#N/A,FALSE,"요약대차";#N/A,#N/A,FALSE,"매출채권현황";#N/A,#N/A,FALSE,"매출채권명세"}</definedName>
    <definedName name="ㄷㄱㄷㅈ_1" hidden="1">{#N/A,#N/A,FALSE,"손익표지";#N/A,#N/A,FALSE,"손익계산";#N/A,#N/A,FALSE,"일반관리비";#N/A,#N/A,FALSE,"영업외수익";#N/A,#N/A,FALSE,"영업외비용";#N/A,#N/A,FALSE,"매출액";#N/A,#N/A,FALSE,"요약손익";#N/A,#N/A,FALSE,"요약대차";#N/A,#N/A,FALSE,"매출채권현황";#N/A,#N/A,FALSE,"매출채권명세"}</definedName>
    <definedName name="ㄷㄱㅈㄱㅈ" hidden="1">{#N/A,#N/A,FALSE,"손익표지";#N/A,#N/A,FALSE,"손익계산";#N/A,#N/A,FALSE,"일반관리비";#N/A,#N/A,FALSE,"영업외수익";#N/A,#N/A,FALSE,"영업외비용";#N/A,#N/A,FALSE,"매출액";#N/A,#N/A,FALSE,"요약손익";#N/A,#N/A,FALSE,"요약대차";#N/A,#N/A,FALSE,"매출채권현황";#N/A,#N/A,FALSE,"매출채권명세"}</definedName>
    <definedName name="ㄷㄱㅈㄱㅈ_1" hidden="1">{#N/A,#N/A,FALSE,"손익표지";#N/A,#N/A,FALSE,"손익계산";#N/A,#N/A,FALSE,"일반관리비";#N/A,#N/A,FALSE,"영업외수익";#N/A,#N/A,FALSE,"영업외비용";#N/A,#N/A,FALSE,"매출액";#N/A,#N/A,FALSE,"요약손익";#N/A,#N/A,FALSE,"요약대차";#N/A,#N/A,FALSE,"매출채권현황";#N/A,#N/A,FALSE,"매출채권명세"}</definedName>
    <definedName name="ㄷㄳㄱㄷㅅㄱㄷ" hidden="1">{#N/A,#N/A,FALSE,"손익표지";#N/A,#N/A,FALSE,"손익계산";#N/A,#N/A,FALSE,"일반관리비";#N/A,#N/A,FALSE,"영업외수익";#N/A,#N/A,FALSE,"영업외비용";#N/A,#N/A,FALSE,"매출액";#N/A,#N/A,FALSE,"요약손익";#N/A,#N/A,FALSE,"요약대차";#N/A,#N/A,FALSE,"매출채권현황";#N/A,#N/A,FALSE,"매출채권명세"}</definedName>
    <definedName name="ㄷㄳㄱㄷㅅㄱㄷ_1" hidden="1">{#N/A,#N/A,FALSE,"손익표지";#N/A,#N/A,FALSE,"손익계산";#N/A,#N/A,FALSE,"일반관리비";#N/A,#N/A,FALSE,"영업외수익";#N/A,#N/A,FALSE,"영업외비용";#N/A,#N/A,FALSE,"매출액";#N/A,#N/A,FALSE,"요약손익";#N/A,#N/A,FALSE,"요약대차";#N/A,#N/A,FALSE,"매출채권현황";#N/A,#N/A,FALSE,"매출채권명세"}</definedName>
    <definedName name="ㄷㄷ" hidden="1">{#N/A,#N/A,FALSE,"BS";#N/A,#N/A,FALSE,"PL";#N/A,#N/A,FALSE,"처분";#N/A,#N/A,FALSE,"현금";#N/A,#N/A,FALSE,"매출";#N/A,#N/A,FALSE,"원가";#N/A,#N/A,FALSE,"경영"}</definedName>
    <definedName name="ㄷㄷ_1" hidden="1">{#N/A,#N/A,FALSE,"BS";#N/A,#N/A,FALSE,"PL";#N/A,#N/A,FALSE,"처분";#N/A,#N/A,FALSE,"현금";#N/A,#N/A,FALSE,"매출";#N/A,#N/A,FALSE,"원가";#N/A,#N/A,FALSE,"경영"}</definedName>
    <definedName name="ㄷㄷㄷㄷㄷ" localSheetId="5" hidden="1">#REF!</definedName>
    <definedName name="ㄷㄷㄷㄷㄷ" localSheetId="6" hidden="1">#REF!</definedName>
    <definedName name="ㄷㄷㄷㄷㄷ" hidden="1">#REF!</definedName>
    <definedName name="ㄷㅅㅈㄷ"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ㄷㅈㄱㄷㄱㄷㄱ" hidden="1">{#N/A,#N/A,FALSE,"손익표지";#N/A,#N/A,FALSE,"손익계산";#N/A,#N/A,FALSE,"일반관리비";#N/A,#N/A,FALSE,"영업외수익";#N/A,#N/A,FALSE,"영업외비용";#N/A,#N/A,FALSE,"매출액";#N/A,#N/A,FALSE,"요약손익";#N/A,#N/A,FALSE,"요약대차";#N/A,#N/A,FALSE,"매출채권현황";#N/A,#N/A,FALSE,"매출채권명세"}</definedName>
    <definedName name="ㄷㅈㄱㄷㄱㄷㄱ_1" hidden="1">{#N/A,#N/A,FALSE,"손익표지";#N/A,#N/A,FALSE,"손익계산";#N/A,#N/A,FALSE,"일반관리비";#N/A,#N/A,FALSE,"영업외수익";#N/A,#N/A,FALSE,"영업외비용";#N/A,#N/A,FALSE,"매출액";#N/A,#N/A,FALSE,"요약손익";#N/A,#N/A,FALSE,"요약대차";#N/A,#N/A,FALSE,"매출채권현황";#N/A,#N/A,FALSE,"매출채권명세"}</definedName>
    <definedName name="다라" hidden="1">{#N/A,#N/A,FALSE,"손익표지";#N/A,#N/A,FALSE,"손익계산";#N/A,#N/A,FALSE,"일반관리비";#N/A,#N/A,FALSE,"영업외수익";#N/A,#N/A,FALSE,"영업외비용";#N/A,#N/A,FALSE,"매출액";#N/A,#N/A,FALSE,"요약손익";#N/A,#N/A,FALSE,"요약대차";#N/A,#N/A,FALSE,"매출채권현황";#N/A,#N/A,FALSE,"매출채권명세"}</definedName>
    <definedName name="다라_1" hidden="1">{#N/A,#N/A,FALSE,"손익표지";#N/A,#N/A,FALSE,"손익계산";#N/A,#N/A,FALSE,"일반관리비";#N/A,#N/A,FALSE,"영업외수익";#N/A,#N/A,FALSE,"영업외비용";#N/A,#N/A,FALSE,"매출액";#N/A,#N/A,FALSE,"요약손익";#N/A,#N/A,FALSE,"요약대차";#N/A,#N/A,FALSE,"매출채권현황";#N/A,#N/A,FALSE,"매출채권명세"}</definedName>
    <definedName name="단기차입금1" localSheetId="5" hidden="1">#REF!</definedName>
    <definedName name="단기차입금1" localSheetId="6" hidden="1">#REF!</definedName>
    <definedName name="단기차입금1" hidden="1">#REF!</definedName>
    <definedName name="단위조장"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단위조장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당초계획" localSheetId="5" hidden="1">#REF!</definedName>
    <definedName name="당초계획" localSheetId="6" hidden="1">#REF!</definedName>
    <definedName name="당초계획" hidden="1">#REF!</definedName>
    <definedName name="대조" hidden="1">{#N/A,#N/A,FALSE,"손익표지";#N/A,#N/A,FALSE,"손익계산";#N/A,#N/A,FALSE,"일반관리비";#N/A,#N/A,FALSE,"영업외수익";#N/A,#N/A,FALSE,"영업외비용";#N/A,#N/A,FALSE,"매출액";#N/A,#N/A,FALSE,"요약손익";#N/A,#N/A,FALSE,"요약대차";#N/A,#N/A,FALSE,"매출채권현황";#N/A,#N/A,FALSE,"매출채권명세"}</definedName>
    <definedName name="대조_1" hidden="1">{#N/A,#N/A,FALSE,"손익표지";#N/A,#N/A,FALSE,"손익계산";#N/A,#N/A,FALSE,"일반관리비";#N/A,#N/A,FALSE,"영업외수익";#N/A,#N/A,FALSE,"영업외비용";#N/A,#N/A,FALSE,"매출액";#N/A,#N/A,FALSE,"요약손익";#N/A,#N/A,FALSE,"요약대차";#N/A,#N/A,FALSE,"매출채권현황";#N/A,#N/A,FALSE,"매출채권명세"}</definedName>
    <definedName name="대차1" hidden="1">{#N/A,#N/A,FALSE,"손익표지";#N/A,#N/A,FALSE,"손익계산";#N/A,#N/A,FALSE,"일반관리비";#N/A,#N/A,FALSE,"영업외수익";#N/A,#N/A,FALSE,"영업외비용";#N/A,#N/A,FALSE,"매출액";#N/A,#N/A,FALSE,"요약손익";#N/A,#N/A,FALSE,"요약대차";#N/A,#N/A,FALSE,"매출채권현황";#N/A,#N/A,FALSE,"매출채권명세"}</definedName>
    <definedName name="대차1_1" hidden="1">{#N/A,#N/A,FALSE,"손익표지";#N/A,#N/A,FALSE,"손익계산";#N/A,#N/A,FALSE,"일반관리비";#N/A,#N/A,FALSE,"영업외수익";#N/A,#N/A,FALSE,"영업외비용";#N/A,#N/A,FALSE,"매출액";#N/A,#N/A,FALSE,"요약손익";#N/A,#N/A,FALSE,"요약대차";#N/A,#N/A,FALSE,"매출채권현황";#N/A,#N/A,FALSE,"매출채권명세"}</definedName>
    <definedName name="대차대조" hidden="1">{#N/A,#N/A,FALSE,"손익표지";#N/A,#N/A,FALSE,"손익계산";#N/A,#N/A,FALSE,"일반관리비";#N/A,#N/A,FALSE,"영업외수익";#N/A,#N/A,FALSE,"영업외비용";#N/A,#N/A,FALSE,"매출액";#N/A,#N/A,FALSE,"요약손익";#N/A,#N/A,FALSE,"요약대차";#N/A,#N/A,FALSE,"매출채권현황";#N/A,#N/A,FALSE,"매출채권명세"}</definedName>
    <definedName name="대차대조_1" hidden="1">{#N/A,#N/A,FALSE,"손익표지";#N/A,#N/A,FALSE,"손익계산";#N/A,#N/A,FALSE,"일반관리비";#N/A,#N/A,FALSE,"영업외수익";#N/A,#N/A,FALSE,"영업외비용";#N/A,#N/A,FALSE,"매출액";#N/A,#N/A,FALSE,"요약손익";#N/A,#N/A,FALSE,"요약대차";#N/A,#N/A,FALSE,"매출채권현황";#N/A,#N/A,FALSE,"매출채권명세"}</definedName>
    <definedName name="도" hidden="1">{#N/A,#N/A,FALSE,"손익표지";#N/A,#N/A,FALSE,"손익계산";#N/A,#N/A,FALSE,"일반관리비";#N/A,#N/A,FALSE,"영업외수익";#N/A,#N/A,FALSE,"영업외비용";#N/A,#N/A,FALSE,"매출액";#N/A,#N/A,FALSE,"요약손익";#N/A,#N/A,FALSE,"요약대차";#N/A,#N/A,FALSE,"매출채권현황";#N/A,#N/A,FALSE,"매출채권명세"}</definedName>
    <definedName name="도_1" hidden="1">{#N/A,#N/A,FALSE,"손익표지";#N/A,#N/A,FALSE,"손익계산";#N/A,#N/A,FALSE,"일반관리비";#N/A,#N/A,FALSE,"영업외수익";#N/A,#N/A,FALSE,"영업외비용";#N/A,#N/A,FALSE,"매출액";#N/A,#N/A,FALSE,"요약손익";#N/A,#N/A,FALSE,"요약대차";#N/A,#N/A,FALSE,"매출채권현황";#N/A,#N/A,FALSE,"매출채권명세"}</definedName>
    <definedName name="돈다123" hidden="1">{#N/A,#N/A,FALSE,"손익표지";#N/A,#N/A,FALSE,"손익계산";#N/A,#N/A,FALSE,"일반관리비";#N/A,#N/A,FALSE,"영업외수익";#N/A,#N/A,FALSE,"영업외비용";#N/A,#N/A,FALSE,"매출액";#N/A,#N/A,FALSE,"요약손익";#N/A,#N/A,FALSE,"요약대차";#N/A,#N/A,FALSE,"매출채권현황";#N/A,#N/A,FALSE,"매출채권명세"}</definedName>
    <definedName name="돈다123_1" hidden="1">{#N/A,#N/A,FALSE,"손익표지";#N/A,#N/A,FALSE,"손익계산";#N/A,#N/A,FALSE,"일반관리비";#N/A,#N/A,FALSE,"영업외수익";#N/A,#N/A,FALSE,"영업외비용";#N/A,#N/A,FALSE,"매출액";#N/A,#N/A,FALSE,"요약손익";#N/A,#N/A,FALSE,"요약대차";#N/A,#N/A,FALSE,"매출채권현황";#N/A,#N/A,FALSE,"매출채권명세"}</definedName>
    <definedName name="동은"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ㄹ" hidden="1">{#N/A,#N/A,TRUE,"토적및재료집계";#N/A,#N/A,TRUE,"토적및재료집계";#N/A,#N/A,TRUE,"단위량"}</definedName>
    <definedName name="ㄹㄹ"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ㄹㄹㄹ" localSheetId="5" hidden="1">#REF!</definedName>
    <definedName name="ㄹㄹㄹ" localSheetId="6" hidden="1">#REF!</definedName>
    <definedName name="ㄹㄹㄹ" hidden="1">#REF!</definedName>
    <definedName name="ㄹㅇㄴㄹ" hidden="1">{#N/A,#N/A,FALSE,"손익표지";#N/A,#N/A,FALSE,"손익계산";#N/A,#N/A,FALSE,"일반관리비";#N/A,#N/A,FALSE,"영업외수익";#N/A,#N/A,FALSE,"영업외비용";#N/A,#N/A,FALSE,"매출액";#N/A,#N/A,FALSE,"요약손익";#N/A,#N/A,FALSE,"요약대차";#N/A,#N/A,FALSE,"매출채권현황";#N/A,#N/A,FALSE,"매출채권명세"}</definedName>
    <definedName name="ㄹㅇㄴㄹ_1"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_1"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ㄹ_1"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_1" hidden="1">{#N/A,#N/A,FALSE,"손익표지";#N/A,#N/A,FALSE,"손익계산";#N/A,#N/A,FALSE,"일반관리비";#N/A,#N/A,FALSE,"영업외수익";#N/A,#N/A,FALSE,"영업외비용";#N/A,#N/A,FALSE,"매출액";#N/A,#N/A,FALSE,"요약손익";#N/A,#N/A,FALSE,"요약대차";#N/A,#N/A,FALSE,"매출채권현황";#N/A,#N/A,FALSE,"매출채권명세"}</definedName>
    <definedName name="ㄹ호" localSheetId="5" hidden="1">#REF!</definedName>
    <definedName name="ㄹ호" localSheetId="6" hidden="1">#REF!</definedName>
    <definedName name="ㄹ호" hidden="1">#REF!</definedName>
    <definedName name="라라" hidden="1">{#N/A,#N/A,FALSE,"손익표지";#N/A,#N/A,FALSE,"손익계산";#N/A,#N/A,FALSE,"일반관리비";#N/A,#N/A,FALSE,"영업외수익";#N/A,#N/A,FALSE,"영업외비용";#N/A,#N/A,FALSE,"매출액";#N/A,#N/A,FALSE,"요약손익";#N/A,#N/A,FALSE,"요약대차";#N/A,#N/A,FALSE,"매출채권현황";#N/A,#N/A,FALSE,"매출채권명세"}</definedName>
    <definedName name="라라_1" hidden="1">{#N/A,#N/A,FALSE,"손익표지";#N/A,#N/A,FALSE,"손익계산";#N/A,#N/A,FALSE,"일반관리비";#N/A,#N/A,FALSE,"영업외수익";#N/A,#N/A,FALSE,"영업외비용";#N/A,#N/A,FALSE,"매출액";#N/A,#N/A,FALSE,"요약손익";#N/A,#N/A,FALSE,"요약대차";#N/A,#N/A,FALSE,"매출채권현황";#N/A,#N/A,FALSE,"매출채권명세"}</definedName>
    <definedName name="랄"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련금" hidden="1">{#N/A,#N/A,FALSE,"손익표지";#N/A,#N/A,FALSE,"손익계산";#N/A,#N/A,FALSE,"일반관리비";#N/A,#N/A,FALSE,"영업외수익";#N/A,#N/A,FALSE,"영업외비용";#N/A,#N/A,FALSE,"매출액";#N/A,#N/A,FALSE,"요약손익";#N/A,#N/A,FALSE,"요약대차";#N/A,#N/A,FALSE,"매출채권현황";#N/A,#N/A,FALSE,"매출채권명세"}</definedName>
    <definedName name="련금_1" hidden="1">{#N/A,#N/A,FALSE,"손익표지";#N/A,#N/A,FALSE,"손익계산";#N/A,#N/A,FALSE,"일반관리비";#N/A,#N/A,FALSE,"영업외수익";#N/A,#N/A,FALSE,"영업외비용";#N/A,#N/A,FALSE,"매출액";#N/A,#N/A,FALSE,"요약손익";#N/A,#N/A,FALSE,"요약대차";#N/A,#N/A,FALSE,"매출채권현황";#N/A,#N/A,FALSE,"매출채권명세"}</definedName>
    <definedName name="ㅀ" hidden="1">{#N/A,#N/A,TRUE,"토적및재료집계";#N/A,#N/A,TRUE,"토적및재료집계";#N/A,#N/A,TRUE,"단위량"}</definedName>
    <definedName name="ㅀㅀ" hidden="1">{#N/A,#N/A,FALSE,"손익표지";#N/A,#N/A,FALSE,"손익계산";#N/A,#N/A,FALSE,"일반관리비";#N/A,#N/A,FALSE,"영업외수익";#N/A,#N/A,FALSE,"영업외비용";#N/A,#N/A,FALSE,"매출액";#N/A,#N/A,FALSE,"요약손익";#N/A,#N/A,FALSE,"요약대차";#N/A,#N/A,FALSE,"매출채권현황";#N/A,#N/A,FALSE,"매출채권명세"}</definedName>
    <definedName name="ㅀㅀ_1" hidden="1">{#N/A,#N/A,FALSE,"손익표지";#N/A,#N/A,FALSE,"손익계산";#N/A,#N/A,FALSE,"일반관리비";#N/A,#N/A,FALSE,"영업외수익";#N/A,#N/A,FALSE,"영업외비용";#N/A,#N/A,FALSE,"매출액";#N/A,#N/A,FALSE,"요약손익";#N/A,#N/A,FALSE,"요약대차";#N/A,#N/A,FALSE,"매출채권현황";#N/A,#N/A,FALSE,"매출채권명세"}</definedName>
    <definedName name="ㅀㅇㅀㅇ" hidden="1">{#N/A,#N/A,FALSE,"손익표지";#N/A,#N/A,FALSE,"손익계산";#N/A,#N/A,FALSE,"일반관리비";#N/A,#N/A,FALSE,"영업외수익";#N/A,#N/A,FALSE,"영업외비용";#N/A,#N/A,FALSE,"매출액";#N/A,#N/A,FALSE,"요약손익";#N/A,#N/A,FALSE,"요약대차";#N/A,#N/A,FALSE,"매출채권현황";#N/A,#N/A,FALSE,"매출채권명세"}</definedName>
    <definedName name="ㅀㅇㅀㅇ_1" hidden="1">{#N/A,#N/A,FALSE,"손익표지";#N/A,#N/A,FALSE,"손익계산";#N/A,#N/A,FALSE,"일반관리비";#N/A,#N/A,FALSE,"영업외수익";#N/A,#N/A,FALSE,"영업외비용";#N/A,#N/A,FALSE,"매출액";#N/A,#N/A,FALSE,"요약손익";#N/A,#N/A,FALSE,"요약대차";#N/A,#N/A,FALSE,"매출채권현황";#N/A,#N/A,FALSE,"매출채권명세"}</definedName>
    <definedName name="ㅁㄴ" localSheetId="5" hidden="1">#REF!</definedName>
    <definedName name="ㅁㄴ" localSheetId="6" hidden="1">#REF!</definedName>
    <definedName name="ㅁㄴ" hidden="1">#REF!</definedName>
    <definedName name="ㅁㄴㅇㄴ" hidden="1">{#N/A,#N/A,FALSE,"손익표지";#N/A,#N/A,FALSE,"손익계산";#N/A,#N/A,FALSE,"일반관리비";#N/A,#N/A,FALSE,"영업외수익";#N/A,#N/A,FALSE,"영업외비용";#N/A,#N/A,FALSE,"매출액";#N/A,#N/A,FALSE,"요약손익";#N/A,#N/A,FALSE,"요약대차";#N/A,#N/A,FALSE,"매출채권현황";#N/A,#N/A,FALSE,"매출채권명세"}</definedName>
    <definedName name="ㅁㄴㅇㄴ_1" hidden="1">{#N/A,#N/A,FALSE,"손익표지";#N/A,#N/A,FALSE,"손익계산";#N/A,#N/A,FALSE,"일반관리비";#N/A,#N/A,FALSE,"영업외수익";#N/A,#N/A,FALSE,"영업외비용";#N/A,#N/A,FALSE,"매출액";#N/A,#N/A,FALSE,"요약손익";#N/A,#N/A,FALSE,"요약대차";#N/A,#N/A,FALSE,"매출채권현황";#N/A,#N/A,FALSE,"매출채권명세"}</definedName>
    <definedName name="ㅁㅁ"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ㅁㅁ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ㅁㅁㅁㅁㅁㅁ" localSheetId="5" hidden="1">#REF!</definedName>
    <definedName name="ㅁㅁㅁㅁㅁㅁ" localSheetId="6" hidden="1">#REF!</definedName>
    <definedName name="ㅁㅁㅁㅁㅁㅁ" hidden="1">#REF!</definedName>
    <definedName name="ㅁㅇㄹㅇ" hidden="1">{#N/A,#N/A,FALSE,"손익표지";#N/A,#N/A,FALSE,"손익계산";#N/A,#N/A,FALSE,"일반관리비";#N/A,#N/A,FALSE,"영업외수익";#N/A,#N/A,FALSE,"영업외비용";#N/A,#N/A,FALSE,"매출액";#N/A,#N/A,FALSE,"요약손익";#N/A,#N/A,FALSE,"요약대차";#N/A,#N/A,FALSE,"매출채권현황";#N/A,#N/A,FALSE,"매출채권명세"}</definedName>
    <definedName name="ㅁㅇㄹㅇ_1" hidden="1">{#N/A,#N/A,FALSE,"손익표지";#N/A,#N/A,FALSE,"손익계산";#N/A,#N/A,FALSE,"일반관리비";#N/A,#N/A,FALSE,"영업외수익";#N/A,#N/A,FALSE,"영업외비용";#N/A,#N/A,FALSE,"매출액";#N/A,#N/A,FALSE,"요약손익";#N/A,#N/A,FALSE,"요약대차";#N/A,#N/A,FALSE,"매출채권현황";#N/A,#N/A,FALSE,"매출채권명세"}</definedName>
    <definedName name="ㅁㅇㄹㅇㄹ" hidden="1">{#N/A,#N/A,FALSE,"손익표지";#N/A,#N/A,FALSE,"손익계산";#N/A,#N/A,FALSE,"일반관리비";#N/A,#N/A,FALSE,"영업외수익";#N/A,#N/A,FALSE,"영업외비용";#N/A,#N/A,FALSE,"매출액";#N/A,#N/A,FALSE,"요약손익";#N/A,#N/A,FALSE,"요약대차";#N/A,#N/A,FALSE,"매출채권현황";#N/A,#N/A,FALSE,"매출채권명세"}</definedName>
    <definedName name="ㅁ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ㅁㅈㄷㄱ" hidden="1">{#N/A,#N/A,FALSE,"손익표지";#N/A,#N/A,FALSE,"손익계산";#N/A,#N/A,FALSE,"일반관리비";#N/A,#N/A,FALSE,"영업외수익";#N/A,#N/A,FALSE,"영업외비용";#N/A,#N/A,FALSE,"매출액";#N/A,#N/A,FALSE,"요약손익";#N/A,#N/A,FALSE,"요약대차";#N/A,#N/A,FALSE,"매출채권현황";#N/A,#N/A,FALSE,"매출채권명세"}</definedName>
    <definedName name="ㅁㅈㄷㄱ_1" hidden="1">{#N/A,#N/A,FALSE,"손익표지";#N/A,#N/A,FALSE,"손익계산";#N/A,#N/A,FALSE,"일반관리비";#N/A,#N/A,FALSE,"영업외수익";#N/A,#N/A,FALSE,"영업외비용";#N/A,#N/A,FALSE,"매출액";#N/A,#N/A,FALSE,"요약손익";#N/A,#N/A,FALSE,"요약대차";#N/A,#N/A,FALSE,"매출채권현황";#N/A,#N/A,FALSE,"매출채권명세"}</definedName>
    <definedName name="마라" hidden="1">{#N/A,#N/A,FALSE,"손익표지";#N/A,#N/A,FALSE,"손익계산";#N/A,#N/A,FALSE,"일반관리비";#N/A,#N/A,FALSE,"영업외수익";#N/A,#N/A,FALSE,"영업외비용";#N/A,#N/A,FALSE,"매출액";#N/A,#N/A,FALSE,"요약손익";#N/A,#N/A,FALSE,"요약대차";#N/A,#N/A,FALSE,"매출채권현황";#N/A,#N/A,FALSE,"매출채권명세"}</definedName>
    <definedName name="마라_1" hidden="1">{#N/A,#N/A,FALSE,"손익표지";#N/A,#N/A,FALSE,"손익계산";#N/A,#N/A,FALSE,"일반관리비";#N/A,#N/A,FALSE,"영업외수익";#N/A,#N/A,FALSE,"영업외비용";#N/A,#N/A,FALSE,"매출액";#N/A,#N/A,FALSE,"요약손익";#N/A,#N/A,FALSE,"요약대차";#N/A,#N/A,FALSE,"매출채권현황";#N/A,#N/A,FALSE,"매출채권명세"}</definedName>
    <definedName name="마바" hidden="1">{#N/A,#N/A,FALSE,"손익표지";#N/A,#N/A,FALSE,"손익계산";#N/A,#N/A,FALSE,"일반관리비";#N/A,#N/A,FALSE,"영업외수익";#N/A,#N/A,FALSE,"영업외비용";#N/A,#N/A,FALSE,"매출액";#N/A,#N/A,FALSE,"요약손익";#N/A,#N/A,FALSE,"요약대차";#N/A,#N/A,FALSE,"매출채권현황";#N/A,#N/A,FALSE,"매출채권명세"}</definedName>
    <definedName name="마바_1" hidden="1">{#N/A,#N/A,FALSE,"손익표지";#N/A,#N/A,FALSE,"손익계산";#N/A,#N/A,FALSE,"일반관리비";#N/A,#N/A,FALSE,"영업외수익";#N/A,#N/A,FALSE,"영업외비용";#N/A,#N/A,FALSE,"매출액";#N/A,#N/A,FALSE,"요약손익";#N/A,#N/A,FALSE,"요약대차";#N/A,#N/A,FALSE,"매출채권현황";#N/A,#N/A,FALSE,"매출채권명세"}</definedName>
    <definedName name="매출bogo" hidden="1">{#N/A,#N/A,FALSE,"손익표지";#N/A,#N/A,FALSE,"손익계산";#N/A,#N/A,FALSE,"일반관리비";#N/A,#N/A,FALSE,"영업외수익";#N/A,#N/A,FALSE,"영업외비용";#N/A,#N/A,FALSE,"매출액";#N/A,#N/A,FALSE,"요약손익";#N/A,#N/A,FALSE,"요약대차";#N/A,#N/A,FALSE,"매출채권현황";#N/A,#N/A,FALSE,"매출채권명세"}</definedName>
    <definedName name="매출bogo_1" hidden="1">{#N/A,#N/A,FALSE,"손익표지";#N/A,#N/A,FALSE,"손익계산";#N/A,#N/A,FALSE,"일반관리비";#N/A,#N/A,FALSE,"영업외수익";#N/A,#N/A,FALSE,"영업외비용";#N/A,#N/A,FALSE,"매출액";#N/A,#N/A,FALSE,"요약손익";#N/A,#N/A,FALSE,"요약대차";#N/A,#N/A,FALSE,"매출채권현황";#N/A,#N/A,FALSE,"매출채권명세"}</definedName>
    <definedName name="머" hidden="1">{#N/A,#N/A,FALSE,"명세표"}</definedName>
    <definedName name="뭉" hidden="1">{"'장비'!$A$3:$M$12"}</definedName>
    <definedName name="민자사업" hidden="1">{#N/A,#N/A,FALSE,"손익표지";#N/A,#N/A,FALSE,"손익계산";#N/A,#N/A,FALSE,"일반관리비";#N/A,#N/A,FALSE,"영업외수익";#N/A,#N/A,FALSE,"영업외비용";#N/A,#N/A,FALSE,"매출액";#N/A,#N/A,FALSE,"요약손익";#N/A,#N/A,FALSE,"요약대차";#N/A,#N/A,FALSE,"매출채권현황";#N/A,#N/A,FALSE,"매출채권명세"}</definedName>
    <definedName name="민자사업_1" hidden="1">{#N/A,#N/A,FALSE,"손익표지";#N/A,#N/A,FALSE,"손익계산";#N/A,#N/A,FALSE,"일반관리비";#N/A,#N/A,FALSE,"영업외수익";#N/A,#N/A,FALSE,"영업외비용";#N/A,#N/A,FALSE,"매출액";#N/A,#N/A,FALSE,"요약손익";#N/A,#N/A,FALSE,"요약대차";#N/A,#N/A,FALSE,"매출채권현황";#N/A,#N/A,FALSE,"매출채권명세"}</definedName>
    <definedName name="ㅂ" hidden="1">{#N/A,#N/A,TRUE,"토적및재료집계";#N/A,#N/A,TRUE,"토적및재료집계";#N/A,#N/A,TRUE,"단위량"}</definedName>
    <definedName name="ㅂㅂㅂㅂ" hidden="1">{#N/A,#N/A,FALSE,"명세표"}</definedName>
    <definedName name="ㅂㅂㅂㅂㅂㅂㅂ" hidden="1">{#N/A,#N/A,FALSE,"명세표"}</definedName>
    <definedName name="ㅂㅈㄷㄱㅂㅈㄷㄱ" hidden="1">{#N/A,#N/A,FALSE,"손익표지";#N/A,#N/A,FALSE,"손익계산";#N/A,#N/A,FALSE,"일반관리비";#N/A,#N/A,FALSE,"영업외수익";#N/A,#N/A,FALSE,"영업외비용";#N/A,#N/A,FALSE,"매출액";#N/A,#N/A,FALSE,"요약손익";#N/A,#N/A,FALSE,"요약대차";#N/A,#N/A,FALSE,"매출채권현황";#N/A,#N/A,FALSE,"매출채권명세"}</definedName>
    <definedName name="ㅂㅈㄷㄱㅂㅈㄷㄱ_1" hidden="1">{#N/A,#N/A,FALSE,"손익표지";#N/A,#N/A,FALSE,"손익계산";#N/A,#N/A,FALSE,"일반관리비";#N/A,#N/A,FALSE,"영업외수익";#N/A,#N/A,FALSE,"영업외비용";#N/A,#N/A,FALSE,"매출액";#N/A,#N/A,FALSE,"요약손익";#N/A,#N/A,FALSE,"요약대차";#N/A,#N/A,FALSE,"매출채권현황";#N/A,#N/A,FALSE,"매출채권명세"}</definedName>
    <definedName name="바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배부용총괄" hidden="1">{#N/A,#N/A,FALSE,"손익표지";#N/A,#N/A,FALSE,"손익계산";#N/A,#N/A,FALSE,"일반관리비";#N/A,#N/A,FALSE,"영업외수익";#N/A,#N/A,FALSE,"영업외비용";#N/A,#N/A,FALSE,"매출액";#N/A,#N/A,FALSE,"요약손익";#N/A,#N/A,FALSE,"요약대차";#N/A,#N/A,FALSE,"매출채권현황";#N/A,#N/A,FALSE,"매출채권명세"}</definedName>
    <definedName name="배부용총괄_1" hidden="1">{#N/A,#N/A,FALSE,"손익표지";#N/A,#N/A,FALSE,"손익계산";#N/A,#N/A,FALSE,"일반관리비";#N/A,#N/A,FALSE,"영업외수익";#N/A,#N/A,FALSE,"영업외비용";#N/A,#N/A,FALSE,"매출액";#N/A,#N/A,FALSE,"요약손익";#N/A,#N/A,FALSE,"요약대차";#N/A,#N/A,FALSE,"매출채권현황";#N/A,#N/A,FALSE,"매출채권명세"}</definedName>
    <definedName name="배수공" hidden="1">{#N/A,#N/A,FALSE,"부대1"}</definedName>
    <definedName name="배수공1" hidden="1">{#N/A,#N/A,FALSE,"부대1"}</definedName>
    <definedName name="변경총괄표배부용" hidden="1">{#N/A,#N/A,FALSE,"손익표지";#N/A,#N/A,FALSE,"손익계산";#N/A,#N/A,FALSE,"일반관리비";#N/A,#N/A,FALSE,"영업외수익";#N/A,#N/A,FALSE,"영업외비용";#N/A,#N/A,FALSE,"매출액";#N/A,#N/A,FALSE,"요약손익";#N/A,#N/A,FALSE,"요약대차";#N/A,#N/A,FALSE,"매출채권현황";#N/A,#N/A,FALSE,"매출채권명세"}</definedName>
    <definedName name="변경총괄표배부용_1" hidden="1">{#N/A,#N/A,FALSE,"손익표지";#N/A,#N/A,FALSE,"손익계산";#N/A,#N/A,FALSE,"일반관리비";#N/A,#N/A,FALSE,"영업외수익";#N/A,#N/A,FALSE,"영업외비용";#N/A,#N/A,FALSE,"매출액";#N/A,#N/A,FALSE,"요약손익";#N/A,#N/A,FALSE,"요약대차";#N/A,#N/A,FALSE,"매출채권현황";#N/A,#N/A,FALSE,"매출채권명세"}</definedName>
    <definedName name="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보고" hidden="1">{#N/A,#N/A,FALSE,"손익표지";#N/A,#N/A,FALSE,"손익계산";#N/A,#N/A,FALSE,"일반관리비";#N/A,#N/A,FALSE,"영업외수익";#N/A,#N/A,FALSE,"영업외비용";#N/A,#N/A,FALSE,"매출액";#N/A,#N/A,FALSE,"요약손익";#N/A,#N/A,FALSE,"요약대차";#N/A,#N/A,FALSE,"매출채권현황";#N/A,#N/A,FALSE,"매출채권명세"}</definedName>
    <definedName name="보고_1" hidden="1">{#N/A,#N/A,FALSE,"손익표지";#N/A,#N/A,FALSE,"손익계산";#N/A,#N/A,FALSE,"일반관리비";#N/A,#N/A,FALSE,"영업외수익";#N/A,#N/A,FALSE,"영업외비용";#N/A,#N/A,FALSE,"매출액";#N/A,#N/A,FALSE,"요약손익";#N/A,#N/A,FALSE,"요약대차";#N/A,#N/A,FALSE,"매출채권현황";#N/A,#N/A,FALSE,"매출채권명세"}</definedName>
    <definedName name="보고1" hidden="1">{#N/A,#N/A,FALSE,"손익표지";#N/A,#N/A,FALSE,"손익계산";#N/A,#N/A,FALSE,"일반관리비";#N/A,#N/A,FALSE,"영업외수익";#N/A,#N/A,FALSE,"영업외비용";#N/A,#N/A,FALSE,"매출액";#N/A,#N/A,FALSE,"요약손익";#N/A,#N/A,FALSE,"요약대차";#N/A,#N/A,FALSE,"매출채권현황";#N/A,#N/A,FALSE,"매출채권명세"}</definedName>
    <definedName name="보고1_1" hidden="1">{#N/A,#N/A,FALSE,"손익표지";#N/A,#N/A,FALSE,"손익계산";#N/A,#N/A,FALSE,"일반관리비";#N/A,#N/A,FALSE,"영업외수익";#N/A,#N/A,FALSE,"영업외비용";#N/A,#N/A,FALSE,"매출액";#N/A,#N/A,FALSE,"요약손익";#N/A,#N/A,FALSE,"요약대차";#N/A,#N/A,FALSE,"매출채권현황";#N/A,#N/A,FALSE,"매출채권명세"}</definedName>
    <definedName name="보호" hidden="1">{#N/A,#N/A,FALSE,"ENG'G(보호계전기)"}</definedName>
    <definedName name="본공사공정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부대공사" localSheetId="5" hidden="1">#REF!</definedName>
    <definedName name="부대공사" localSheetId="6" hidden="1">#REF!</definedName>
    <definedName name="부대공사" hidden="1">#REF!</definedName>
    <definedName name="부대원본" hidden="1">{#N/A,#N/A,FALSE,"토공2"}</definedName>
    <definedName name="부대원본_1" hidden="1">{#N/A,#N/A,FALSE,"토공2"}</definedName>
    <definedName name="부손익" hidden="1">{#N/A,#N/A,FALSE,"현장 NCR 분석";#N/A,#N/A,FALSE,"현장품질감사";#N/A,#N/A,FALSE,"현장품질감사"}</definedName>
    <definedName name="분기" hidden="1">{#N/A,#N/A,FALSE,"BS";#N/A,#N/A,FALSE,"PL";#N/A,#N/A,FALSE,"처분";#N/A,#N/A,FALSE,"현금";#N/A,#N/A,FALSE,"매출";#N/A,#N/A,FALSE,"원가";#N/A,#N/A,FALSE,"경영"}</definedName>
    <definedName name="분기_1" hidden="1">{#N/A,#N/A,FALSE,"BS";#N/A,#N/A,FALSE,"PL";#N/A,#N/A,FALSE,"처분";#N/A,#N/A,FALSE,"현금";#N/A,#N/A,FALSE,"매출";#N/A,#N/A,FALSE,"원가";#N/A,#N/A,FALSE,"경영"}</definedName>
    <definedName name="분석표" hidden="1">{#N/A,#N/A,FALSE,"사업총괄";#N/A,#N/A,FALSE,"장비사업";#N/A,#N/A,FALSE,"철구사업";#N/A,#N/A,FALSE,"준설사업"}</definedName>
    <definedName name="비용" hidden="1">{#N/A,#N/A,FALSE,"손익표지";#N/A,#N/A,FALSE,"손익계산";#N/A,#N/A,FALSE,"일반관리비";#N/A,#N/A,FALSE,"영업외수익";#N/A,#N/A,FALSE,"영업외비용";#N/A,#N/A,FALSE,"매출액";#N/A,#N/A,FALSE,"요약손익";#N/A,#N/A,FALSE,"요약대차";#N/A,#N/A,FALSE,"매출채권현황";#N/A,#N/A,FALSE,"매출채권명세"}</definedName>
    <definedName name="비용_1" hidden="1">{#N/A,#N/A,FALSE,"손익표지";#N/A,#N/A,FALSE,"손익계산";#N/A,#N/A,FALSE,"일반관리비";#N/A,#N/A,FALSE,"영업외수익";#N/A,#N/A,FALSE,"영업외비용";#N/A,#N/A,FALSE,"매출액";#N/A,#N/A,FALSE,"요약손익";#N/A,#N/A,FALSE,"요약대차";#N/A,#N/A,FALSE,"매출채권현황";#N/A,#N/A,FALSE,"매출채권명세"}</definedName>
    <definedName name="비용1" hidden="1">{#N/A,#N/A,FALSE,"손익표지";#N/A,#N/A,FALSE,"손익계산";#N/A,#N/A,FALSE,"일반관리비";#N/A,#N/A,FALSE,"영업외수익";#N/A,#N/A,FALSE,"영업외비용";#N/A,#N/A,FALSE,"매출액";#N/A,#N/A,FALSE,"요약손익";#N/A,#N/A,FALSE,"요약대차";#N/A,#N/A,FALSE,"매출채권현황";#N/A,#N/A,FALSE,"매출채권명세"}</definedName>
    <definedName name="비용1_1" hidden="1">{#N/A,#N/A,FALSE,"손익표지";#N/A,#N/A,FALSE,"손익계산";#N/A,#N/A,FALSE,"일반관리비";#N/A,#N/A,FALSE,"영업외수익";#N/A,#N/A,FALSE,"영업외비용";#N/A,#N/A,FALSE,"매출액";#N/A,#N/A,FALSE,"요약손익";#N/A,#N/A,FALSE,"요약대차";#N/A,#N/A,FALSE,"매출채권현황";#N/A,#N/A,FALSE,"매출채권명세"}</definedName>
    <definedName name="비용10" hidden="1">{#N/A,#N/A,FALSE,"손익표지";#N/A,#N/A,FALSE,"손익계산";#N/A,#N/A,FALSE,"일반관리비";#N/A,#N/A,FALSE,"영업외수익";#N/A,#N/A,FALSE,"영업외비용";#N/A,#N/A,FALSE,"매출액";#N/A,#N/A,FALSE,"요약손익";#N/A,#N/A,FALSE,"요약대차";#N/A,#N/A,FALSE,"매출채권현황";#N/A,#N/A,FALSE,"매출채권명세"}</definedName>
    <definedName name="비용10_1" hidden="1">{#N/A,#N/A,FALSE,"손익표지";#N/A,#N/A,FALSE,"손익계산";#N/A,#N/A,FALSE,"일반관리비";#N/A,#N/A,FALSE,"영업외수익";#N/A,#N/A,FALSE,"영업외비용";#N/A,#N/A,FALSE,"매출액";#N/A,#N/A,FALSE,"요약손익";#N/A,#N/A,FALSE,"요약대차";#N/A,#N/A,FALSE,"매출채권현황";#N/A,#N/A,FALSE,"매출채권명세"}</definedName>
    <definedName name="비용123" hidden="1">{#N/A,#N/A,FALSE,"손익표지";#N/A,#N/A,FALSE,"손익계산";#N/A,#N/A,FALSE,"일반관리비";#N/A,#N/A,FALSE,"영업외수익";#N/A,#N/A,FALSE,"영업외비용";#N/A,#N/A,FALSE,"매출액";#N/A,#N/A,FALSE,"요약손익";#N/A,#N/A,FALSE,"요약대차";#N/A,#N/A,FALSE,"매출채권현황";#N/A,#N/A,FALSE,"매출채권명세"}</definedName>
    <definedName name="비용123_1" hidden="1">{#N/A,#N/A,FALSE,"손익표지";#N/A,#N/A,FALSE,"손익계산";#N/A,#N/A,FALSE,"일반관리비";#N/A,#N/A,FALSE,"영업외수익";#N/A,#N/A,FALSE,"영업외비용";#N/A,#N/A,FALSE,"매출액";#N/A,#N/A,FALSE,"요약손익";#N/A,#N/A,FALSE,"요약대차";#N/A,#N/A,FALSE,"매출채권현황";#N/A,#N/A,FALSE,"매출채권명세"}</definedName>
    <definedName name="비용2" hidden="1">{#N/A,#N/A,FALSE,"손익표지";#N/A,#N/A,FALSE,"손익계산";#N/A,#N/A,FALSE,"일반관리비";#N/A,#N/A,FALSE,"영업외수익";#N/A,#N/A,FALSE,"영업외비용";#N/A,#N/A,FALSE,"매출액";#N/A,#N/A,FALSE,"요약손익";#N/A,#N/A,FALSE,"요약대차";#N/A,#N/A,FALSE,"매출채권현황";#N/A,#N/A,FALSE,"매출채권명세"}</definedName>
    <definedName name="비용2_1" hidden="1">{#N/A,#N/A,FALSE,"손익표지";#N/A,#N/A,FALSE,"손익계산";#N/A,#N/A,FALSE,"일반관리비";#N/A,#N/A,FALSE,"영업외수익";#N/A,#N/A,FALSE,"영업외비용";#N/A,#N/A,FALSE,"매출액";#N/A,#N/A,FALSE,"요약손익";#N/A,#N/A,FALSE,"요약대차";#N/A,#N/A,FALSE,"매출채권현황";#N/A,#N/A,FALSE,"매출채권명세"}</definedName>
    <definedName name="비용9" hidden="1">{#N/A,#N/A,FALSE,"손익표지";#N/A,#N/A,FALSE,"손익계산";#N/A,#N/A,FALSE,"일반관리비";#N/A,#N/A,FALSE,"영업외수익";#N/A,#N/A,FALSE,"영업외비용";#N/A,#N/A,FALSE,"매출액";#N/A,#N/A,FALSE,"요약손익";#N/A,#N/A,FALSE,"요약대차";#N/A,#N/A,FALSE,"매출채권현황";#N/A,#N/A,FALSE,"매출채권명세"}</definedName>
    <definedName name="비용9_1" hidden="1">{#N/A,#N/A,FALSE,"손익표지";#N/A,#N/A,FALSE,"손익계산";#N/A,#N/A,FALSE,"일반관리비";#N/A,#N/A,FALSE,"영업외수익";#N/A,#N/A,FALSE,"영업외비용";#N/A,#N/A,FALSE,"매출액";#N/A,#N/A,FALSE,"요약손익";#N/A,#N/A,FALSE,"요약대차";#N/A,#N/A,FALSE,"매출채권현황";#N/A,#N/A,FALSE,"매출채권명세"}</definedName>
    <definedName name="ㅅ" hidden="1">{#N/A,#N/A,TRUE,"토적및재료집계";#N/A,#N/A,TRUE,"토적및재료집계";#N/A,#N/A,TRUE,"단위량"}</definedName>
    <definedName name="ㅅㄱㄱㄷㅅ" hidden="1">{#N/A,#N/A,FALSE,"손익표지";#N/A,#N/A,FALSE,"손익계산";#N/A,#N/A,FALSE,"일반관리비";#N/A,#N/A,FALSE,"영업외수익";#N/A,#N/A,FALSE,"영업외비용";#N/A,#N/A,FALSE,"매출액";#N/A,#N/A,FALSE,"요약손익";#N/A,#N/A,FALSE,"요약대차";#N/A,#N/A,FALSE,"매출채권현황";#N/A,#N/A,FALSE,"매출채권명세"}</definedName>
    <definedName name="ㅅㄱㄱㄷㅅ_1"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_1" hidden="1">{#N/A,#N/A,FALSE,"손익표지";#N/A,#N/A,FALSE,"손익계산";#N/A,#N/A,FALSE,"일반관리비";#N/A,#N/A,FALSE,"영업외수익";#N/A,#N/A,FALSE,"영업외비용";#N/A,#N/A,FALSE,"매출액";#N/A,#N/A,FALSE,"요약손익";#N/A,#N/A,FALSE,"요약대차";#N/A,#N/A,FALSE,"매출채권현황";#N/A,#N/A,FALSE,"매출채권명세"}</definedName>
    <definedName name="ㅅ교교" hidden="1">{#N/A,#N/A,FALSE,"손익표지";#N/A,#N/A,FALSE,"손익계산";#N/A,#N/A,FALSE,"일반관리비";#N/A,#N/A,FALSE,"영업외수익";#N/A,#N/A,FALSE,"영업외비용";#N/A,#N/A,FALSE,"매출액";#N/A,#N/A,FALSE,"요약손익";#N/A,#N/A,FALSE,"요약대차";#N/A,#N/A,FALSE,"매출채권현황";#N/A,#N/A,FALSE,"매출채권명세"}</definedName>
    <definedName name="ㅅ교교_1" hidden="1">{#N/A,#N/A,FALSE,"손익표지";#N/A,#N/A,FALSE,"손익계산";#N/A,#N/A,FALSE,"일반관리비";#N/A,#N/A,FALSE,"영업외수익";#N/A,#N/A,FALSE,"영업외비용";#N/A,#N/A,FALSE,"매출액";#N/A,#N/A,FALSE,"요약손익";#N/A,#N/A,FALSE,"요약대차";#N/A,#N/A,FALSE,"매출채권현황";#N/A,#N/A,FALSE,"매출채권명세"}</definedName>
    <definedName name="ㅅㄷㄱㄹ" hidden="1">{#N/A,#N/A,FALSE,"손익표지";#N/A,#N/A,FALSE,"손익계산";#N/A,#N/A,FALSE,"일반관리비";#N/A,#N/A,FALSE,"영업외수익";#N/A,#N/A,FALSE,"영업외비용";#N/A,#N/A,FALSE,"매출액";#N/A,#N/A,FALSE,"요약손익";#N/A,#N/A,FALSE,"요약대차";#N/A,#N/A,FALSE,"매출채권현황";#N/A,#N/A,FALSE,"매출채권명세"}</definedName>
    <definedName name="ㅅㄷㄱㄹ_1" hidden="1">{#N/A,#N/A,FALSE,"손익표지";#N/A,#N/A,FALSE,"손익계산";#N/A,#N/A,FALSE,"일반관리비";#N/A,#N/A,FALSE,"영업외수익";#N/A,#N/A,FALSE,"영업외비용";#N/A,#N/A,FALSE,"매출액";#N/A,#N/A,FALSE,"요약손익";#N/A,#N/A,FALSE,"요약대차";#N/A,#N/A,FALSE,"매출채권현황";#N/A,#N/A,FALSE,"매출채권명세"}</definedName>
    <definedName name="ㅅㅅ6" hidden="1">{#N/A,#N/A,FALSE,"손익표지";#N/A,#N/A,FALSE,"손익계산";#N/A,#N/A,FALSE,"일반관리비";#N/A,#N/A,FALSE,"영업외수익";#N/A,#N/A,FALSE,"영업외비용";#N/A,#N/A,FALSE,"매출액";#N/A,#N/A,FALSE,"요약손익";#N/A,#N/A,FALSE,"요약대차";#N/A,#N/A,FALSE,"매출채권현황";#N/A,#N/A,FALSE,"매출채권명세"}</definedName>
    <definedName name="ㅅㅅ6_1" hidden="1">{#N/A,#N/A,FALSE,"손익표지";#N/A,#N/A,FALSE,"손익계산";#N/A,#N/A,FALSE,"일반관리비";#N/A,#N/A,FALSE,"영업외수익";#N/A,#N/A,FALSE,"영업외비용";#N/A,#N/A,FALSE,"매출액";#N/A,#N/A,FALSE,"요약손익";#N/A,#N/A,FALSE,"요약대차";#N/A,#N/A,FALSE,"매출채권현황";#N/A,#N/A,FALSE,"매출채권명세"}</definedName>
    <definedName name="ㅅㅅㅅㅅ"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사" localSheetId="5" hidden="1">#REF!</definedName>
    <definedName name="사" localSheetId="6" hidden="1">#REF!</definedName>
    <definedName name="사" hidden="1">#REF!</definedName>
    <definedName name="사랑살아" hidden="1">{#N/A,#N/A,FALSE,"손익표지";#N/A,#N/A,FALSE,"손익계산";#N/A,#N/A,FALSE,"일반관리비";#N/A,#N/A,FALSE,"영업외수익";#N/A,#N/A,FALSE,"영업외비용";#N/A,#N/A,FALSE,"매출액";#N/A,#N/A,FALSE,"요약손익";#N/A,#N/A,FALSE,"요약대차";#N/A,#N/A,FALSE,"매출채권현황";#N/A,#N/A,FALSE,"매출채권명세"}</definedName>
    <definedName name="사랑살아_1" hidden="1">{#N/A,#N/A,FALSE,"손익표지";#N/A,#N/A,FALSE,"손익계산";#N/A,#N/A,FALSE,"일반관리비";#N/A,#N/A,FALSE,"영업외수익";#N/A,#N/A,FALSE,"영업외비용";#N/A,#N/A,FALSE,"매출액";#N/A,#N/A,FALSE,"요약손익";#N/A,#N/A,FALSE,"요약대차";#N/A,#N/A,FALSE,"매출채권현황";#N/A,#N/A,FALSE,"매출채권명세"}</definedName>
    <definedName name="사사사" hidden="1">{#N/A,#N/A,FALSE,"손익표지";#N/A,#N/A,FALSE,"손익계산";#N/A,#N/A,FALSE,"일반관리비";#N/A,#N/A,FALSE,"영업외수익";#N/A,#N/A,FALSE,"영업외비용";#N/A,#N/A,FALSE,"매출액";#N/A,#N/A,FALSE,"요약손익";#N/A,#N/A,FALSE,"요약대차";#N/A,#N/A,FALSE,"매출채권현황";#N/A,#N/A,FALSE,"매출채권명세"}</definedName>
    <definedName name="사사사_1" hidden="1">{#N/A,#N/A,FALSE,"손익표지";#N/A,#N/A,FALSE,"손익계산";#N/A,#N/A,FALSE,"일반관리비";#N/A,#N/A,FALSE,"영업외수익";#N/A,#N/A,FALSE,"영업외비용";#N/A,#N/A,FALSE,"매출액";#N/A,#N/A,FALSE,"요약손익";#N/A,#N/A,FALSE,"요약대차";#N/A,#N/A,FALSE,"매출채권현황";#N/A,#N/A,FALSE,"매출채권명세"}</definedName>
    <definedName name="사업비최종" hidden="1">{#N/A,#N/A,FALSE,"손익표지";#N/A,#N/A,FALSE,"손익계산";#N/A,#N/A,FALSE,"일반관리비";#N/A,#N/A,FALSE,"영업외수익";#N/A,#N/A,FALSE,"영업외비용";#N/A,#N/A,FALSE,"매출액";#N/A,#N/A,FALSE,"요약손익";#N/A,#N/A,FALSE,"요약대차";#N/A,#N/A,FALSE,"매출채권현황";#N/A,#N/A,FALSE,"매출채권명세"}</definedName>
    <definedName name="사용" hidden="1">{#N/A,#N/A,FALSE,"손익표지";#N/A,#N/A,FALSE,"손익계산";#N/A,#N/A,FALSE,"일반관리비";#N/A,#N/A,FALSE,"영업외수익";#N/A,#N/A,FALSE,"영업외비용";#N/A,#N/A,FALSE,"매출액";#N/A,#N/A,FALSE,"요약손익";#N/A,#N/A,FALSE,"요약대차";#N/A,#N/A,FALSE,"매출채권현황";#N/A,#N/A,FALSE,"매출채권명세"}</definedName>
    <definedName name="사용_1" hidden="1">{#N/A,#N/A,FALSE,"손익표지";#N/A,#N/A,FALSE,"손익계산";#N/A,#N/A,FALSE,"일반관리비";#N/A,#N/A,FALSE,"영업외수익";#N/A,#N/A,FALSE,"영업외비용";#N/A,#N/A,FALSE,"매출액";#N/A,#N/A,FALSE,"요약손익";#N/A,#N/A,FALSE,"요약대차";#N/A,#N/A,FALSE,"매출채권현황";#N/A,#N/A,FALSE,"매출채권명세"}</definedName>
    <definedName name="사채" localSheetId="5" hidden="1">#REF!</definedName>
    <definedName name="사채" localSheetId="6" hidden="1">#REF!</definedName>
    <definedName name="사채" hidden="1">#REF!</definedName>
    <definedName name="산출" hidden="1">{#N/A,#N/A,FALSE,"Sheet1"}</definedName>
    <definedName name="살" hidden="1">{#N/A,#N/A,FALSE,"손익표지";#N/A,#N/A,FALSE,"손익계산";#N/A,#N/A,FALSE,"일반관리비";#N/A,#N/A,FALSE,"영업외수익";#N/A,#N/A,FALSE,"영업외비용";#N/A,#N/A,FALSE,"매출액";#N/A,#N/A,FALSE,"요약손익";#N/A,#N/A,FALSE,"요약대차";#N/A,#N/A,FALSE,"매출채권현황";#N/A,#N/A,FALSE,"매출채권명세"}</definedName>
    <definedName name="살_1" hidden="1">{#N/A,#N/A,FALSE,"손익표지";#N/A,#N/A,FALSE,"손익계산";#N/A,#N/A,FALSE,"일반관리비";#N/A,#N/A,FALSE,"영업외수익";#N/A,#N/A,FALSE,"영업외비용";#N/A,#N/A,FALSE,"매출액";#N/A,#N/A,FALSE,"요약손익";#N/A,#N/A,FALSE,"요약대차";#N/A,#N/A,FALSE,"매출채권현황";#N/A,#N/A,FALSE,"매출채권명세"}</definedName>
    <definedName name="상단" hidden="1">{#N/A,#N/A,FALSE,"손익표지";#N/A,#N/A,FALSE,"손익계산";#N/A,#N/A,FALSE,"일반관리비";#N/A,#N/A,FALSE,"영업외수익";#N/A,#N/A,FALSE,"영업외비용";#N/A,#N/A,FALSE,"매출액";#N/A,#N/A,FALSE,"요약손익";#N/A,#N/A,FALSE,"요약대차";#N/A,#N/A,FALSE,"매출채권현황";#N/A,#N/A,FALSE,"매출채권명세"}</definedName>
    <definedName name="상단_1" hidden="1">{#N/A,#N/A,FALSE,"손익표지";#N/A,#N/A,FALSE,"손익계산";#N/A,#N/A,FALSE,"일반관리비";#N/A,#N/A,FALSE,"영업외수익";#N/A,#N/A,FALSE,"영업외비용";#N/A,#N/A,FALSE,"매출액";#N/A,#N/A,FALSE,"요약손익";#N/A,#N/A,FALSE,"요약대차";#N/A,#N/A,FALSE,"매출채권현황";#N/A,#N/A,FALSE,"매출채권명세"}</definedName>
    <definedName name="상당" hidden="1">{#N/A,#N/A,FALSE,"손익표지";#N/A,#N/A,FALSE,"손익계산";#N/A,#N/A,FALSE,"일반관리비";#N/A,#N/A,FALSE,"영업외수익";#N/A,#N/A,FALSE,"영업외비용";#N/A,#N/A,FALSE,"매출액";#N/A,#N/A,FALSE,"요약손익";#N/A,#N/A,FALSE,"요약대차";#N/A,#N/A,FALSE,"매출채권현황";#N/A,#N/A,FALSE,"매출채권명세"}</definedName>
    <definedName name="상당_1" hidden="1">{#N/A,#N/A,FALSE,"손익표지";#N/A,#N/A,FALSE,"손익계산";#N/A,#N/A,FALSE,"일반관리비";#N/A,#N/A,FALSE,"영업외수익";#N/A,#N/A,FALSE,"영업외비용";#N/A,#N/A,FALSE,"매출액";#N/A,#N/A,FALSE,"요약손익";#N/A,#N/A,FALSE,"요약대차";#N/A,#N/A,FALSE,"매출채권현황";#N/A,#N/A,FALSE,"매출채권명세"}</definedName>
    <definedName name="상당2" hidden="1">{#N/A,#N/A,FALSE,"손익표지";#N/A,#N/A,FALSE,"손익계산";#N/A,#N/A,FALSE,"일반관리비";#N/A,#N/A,FALSE,"영업외수익";#N/A,#N/A,FALSE,"영업외비용";#N/A,#N/A,FALSE,"매출액";#N/A,#N/A,FALSE,"요약손익";#N/A,#N/A,FALSE,"요약대차";#N/A,#N/A,FALSE,"매출채권현황";#N/A,#N/A,FALSE,"매출채권명세"}</definedName>
    <definedName name="상당2_1" hidden="1">{#N/A,#N/A,FALSE,"손익표지";#N/A,#N/A,FALSE,"손익계산";#N/A,#N/A,FALSE,"일반관리비";#N/A,#N/A,FALSE,"영업외수익";#N/A,#N/A,FALSE,"영업외비용";#N/A,#N/A,FALSE,"매출액";#N/A,#N/A,FALSE,"요약손익";#N/A,#N/A,FALSE,"요약대차";#N/A,#N/A,FALSE,"매출채권현황";#N/A,#N/A,FALSE,"매출채권명세"}</definedName>
    <definedName name="상하이IIP" hidden="1">{#N/A,#N/A,FALSE,"예상손익";#N/A,#N/A,FALSE,"관리분석";#N/A,#N/A,FALSE,"장비분석";#N/A,#N/A,FALSE,"준설분석";#N/A,#N/A,FALSE,"철구분석"}</definedName>
    <definedName name="새이름"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석항" hidden="1">{#N/A,#N/A,FALSE,"명세표"}</definedName>
    <definedName name="설계내역서" hidden="1">{"'별표'!$N$220"}</definedName>
    <definedName name="설계내역서_1" hidden="1">{"'별표'!$N$220"}</definedName>
    <definedName name="설명" hidden="1">{#N/A,#N/A,FALSE,"손익표지";#N/A,#N/A,FALSE,"손익계산";#N/A,#N/A,FALSE,"일반관리비";#N/A,#N/A,FALSE,"영업외수익";#N/A,#N/A,FALSE,"영업외비용";#N/A,#N/A,FALSE,"매출액";#N/A,#N/A,FALSE,"요약손익";#N/A,#N/A,FALSE,"요약대차";#N/A,#N/A,FALSE,"매출채권현황";#N/A,#N/A,FALSE,"매출채권명세"}</definedName>
    <definedName name="설명_1" hidden="1">{#N/A,#N/A,FALSE,"손익표지";#N/A,#N/A,FALSE,"손익계산";#N/A,#N/A,FALSE,"일반관리비";#N/A,#N/A,FALSE,"영업외수익";#N/A,#N/A,FALSE,"영업외비용";#N/A,#N/A,FALSE,"매출액";#N/A,#N/A,FALSE,"요약손익";#N/A,#N/A,FALSE,"요약대차";#N/A,#N/A,FALSE,"매출채권현황";#N/A,#N/A,FALSE,"매출채권명세"}</definedName>
    <definedName name="성"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성능보장"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소요" hidden="1">{#N/A,#N/A,FALSE,"손익표지";#N/A,#N/A,FALSE,"손익계산";#N/A,#N/A,FALSE,"일반관리비";#N/A,#N/A,FALSE,"영업외수익";#N/A,#N/A,FALSE,"영업외비용";#N/A,#N/A,FALSE,"매출액";#N/A,#N/A,FALSE,"요약손익";#N/A,#N/A,FALSE,"요약대차";#N/A,#N/A,FALSE,"매출채권현황";#N/A,#N/A,FALSE,"매출채권명세"}</definedName>
    <definedName name="소요_1" hidden="1">{#N/A,#N/A,FALSE,"손익표지";#N/A,#N/A,FALSE,"손익계산";#N/A,#N/A,FALSE,"일반관리비";#N/A,#N/A,FALSE,"영업외수익";#N/A,#N/A,FALSE,"영업외비용";#N/A,#N/A,FALSE,"매출액";#N/A,#N/A,FALSE,"요약손익";#N/A,#N/A,FALSE,"요약대차";#N/A,#N/A,FALSE,"매출채권현황";#N/A,#N/A,FALSE,"매출채권명세"}</definedName>
    <definedName name="쇽쇼" hidden="1">{#N/A,#N/A,FALSE,"손익표지";#N/A,#N/A,FALSE,"손익계산";#N/A,#N/A,FALSE,"일반관리비";#N/A,#N/A,FALSE,"영업외수익";#N/A,#N/A,FALSE,"영업외비용";#N/A,#N/A,FALSE,"매출액";#N/A,#N/A,FALSE,"요약손익";#N/A,#N/A,FALSE,"요약대차";#N/A,#N/A,FALSE,"매출채권현황";#N/A,#N/A,FALSE,"매출채권명세"}</definedName>
    <definedName name="쇽쇼_1" hidden="1">{#N/A,#N/A,FALSE,"손익표지";#N/A,#N/A,FALSE,"손익계산";#N/A,#N/A,FALSE,"일반관리비";#N/A,#N/A,FALSE,"영업외수익";#N/A,#N/A,FALSE,"영업외비용";#N/A,#N/A,FALSE,"매출액";#N/A,#N/A,FALSE,"요약손익";#N/A,#N/A,FALSE,"요약대차";#N/A,#N/A,FALSE,"매출채권현황";#N/A,#N/A,FALSE,"매출채권명세"}</definedName>
    <definedName name="숏ㄱ" hidden="1">{#N/A,#N/A,FALSE,"손익표지";#N/A,#N/A,FALSE,"손익계산";#N/A,#N/A,FALSE,"일반관리비";#N/A,#N/A,FALSE,"영업외수익";#N/A,#N/A,FALSE,"영업외비용";#N/A,#N/A,FALSE,"매출액";#N/A,#N/A,FALSE,"요약손익";#N/A,#N/A,FALSE,"요약대차";#N/A,#N/A,FALSE,"매출채권현황";#N/A,#N/A,FALSE,"매출채권명세"}</definedName>
    <definedName name="숏ㄱ_1" hidden="1">{#N/A,#N/A,FALSE,"손익표지";#N/A,#N/A,FALSE,"손익계산";#N/A,#N/A,FALSE,"일반관리비";#N/A,#N/A,FALSE,"영업외수익";#N/A,#N/A,FALSE,"영업외비용";#N/A,#N/A,FALSE,"매출액";#N/A,#N/A,FALSE,"요약손익";#N/A,#N/A,FALSE,"요약대차";#N/A,#N/A,FALSE,"매출채권현황";#N/A,#N/A,FALSE,"매출채권명세"}</definedName>
    <definedName name="숏ㄳ고" hidden="1">{#N/A,#N/A,FALSE,"손익표지";#N/A,#N/A,FALSE,"손익계산";#N/A,#N/A,FALSE,"일반관리비";#N/A,#N/A,FALSE,"영업외수익";#N/A,#N/A,FALSE,"영업외비용";#N/A,#N/A,FALSE,"매출액";#N/A,#N/A,FALSE,"요약손익";#N/A,#N/A,FALSE,"요약대차";#N/A,#N/A,FALSE,"매출채권현황";#N/A,#N/A,FALSE,"매출채권명세"}</definedName>
    <definedName name="숏ㄳ고_1" hidden="1">{#N/A,#N/A,FALSE,"손익표지";#N/A,#N/A,FALSE,"손익계산";#N/A,#N/A,FALSE,"일반관리비";#N/A,#N/A,FALSE,"영업외수익";#N/A,#N/A,FALSE,"영업외비용";#N/A,#N/A,FALSE,"매출액";#N/A,#N/A,FALSE,"요약손익";#N/A,#N/A,FALSE,"요약대차";#N/A,#N/A,FALSE,"매출채권현황";#N/A,#N/A,FALSE,"매출채권명세"}</definedName>
    <definedName name="수" hidden="1">{#N/A,#N/A,TRUE,"Basic";#N/A,#N/A,TRUE,"EXT-TABLE";#N/A,#N/A,TRUE,"STEEL";#N/A,#N/A,TRUE,"INT-Table";#N/A,#N/A,TRUE,"STEEL";#N/A,#N/A,TRUE,"Door"}</definedName>
    <definedName name="수_1" hidden="1">{#N/A,#N/A,TRUE,"Basic";#N/A,#N/A,TRUE,"EXT-TABLE";#N/A,#N/A,TRUE,"STEEL";#N/A,#N/A,TRUE,"INT-Table";#N/A,#N/A,TRUE,"STEEL";#N/A,#N/A,TRUE,"Door"}</definedName>
    <definedName name="수요"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수익비용" hidden="1">{#N/A,#N/A,FALSE,"손익표지";#N/A,#N/A,FALSE,"손익계산";#N/A,#N/A,FALSE,"일반관리비";#N/A,#N/A,FALSE,"영업외수익";#N/A,#N/A,FALSE,"영업외비용";#N/A,#N/A,FALSE,"매출액";#N/A,#N/A,FALSE,"요약손익";#N/A,#N/A,FALSE,"요약대차";#N/A,#N/A,FALSE,"매출채권현황";#N/A,#N/A,FALSE,"매출채권명세"}</definedName>
    <definedName name="수익비용_1" hidden="1">{#N/A,#N/A,FALSE,"손익표지";#N/A,#N/A,FALSE,"손익계산";#N/A,#N/A,FALSE,"일반관리비";#N/A,#N/A,FALSE,"영업외수익";#N/A,#N/A,FALSE,"영업외비용";#N/A,#N/A,FALSE,"매출액";#N/A,#N/A,FALSE,"요약손익";#N/A,#N/A,FALSE,"요약대차";#N/A,#N/A,FALSE,"매출채권현황";#N/A,#N/A,FALSE,"매출채권명세"}</definedName>
    <definedName name="수익비용1" hidden="1">{#N/A,#N/A,FALSE,"손익표지";#N/A,#N/A,FALSE,"손익계산";#N/A,#N/A,FALSE,"일반관리비";#N/A,#N/A,FALSE,"영업외수익";#N/A,#N/A,FALSE,"영업외비용";#N/A,#N/A,FALSE,"매출액";#N/A,#N/A,FALSE,"요약손익";#N/A,#N/A,FALSE,"요약대차";#N/A,#N/A,FALSE,"매출채권현황";#N/A,#N/A,FALSE,"매출채권명세"}</definedName>
    <definedName name="수익비용1_1" hidden="1">{#N/A,#N/A,FALSE,"손익표지";#N/A,#N/A,FALSE,"손익계산";#N/A,#N/A,FALSE,"일반관리비";#N/A,#N/A,FALSE,"영업외수익";#N/A,#N/A,FALSE,"영업외비용";#N/A,#N/A,FALSE,"매출액";#N/A,#N/A,FALSE,"요약손익";#N/A,#N/A,FALSE,"요약대차";#N/A,#N/A,FALSE,"매출채권현황";#N/A,#N/A,FALSE,"매출채권명세"}</definedName>
    <definedName name="수입추정" hidden="1">{#N/A,#N/A,FALSE,"손익표지";#N/A,#N/A,FALSE,"손익계산";#N/A,#N/A,FALSE,"일반관리비";#N/A,#N/A,FALSE,"영업외수익";#N/A,#N/A,FALSE,"영업외비용";#N/A,#N/A,FALSE,"매출액";#N/A,#N/A,FALSE,"요약손익";#N/A,#N/A,FALSE,"요약대차";#N/A,#N/A,FALSE,"매출채권현황";#N/A,#N/A,FALSE,"매출채권명세"}</definedName>
    <definedName name="수입추정_1" hidden="1">{#N/A,#N/A,FALSE,"손익표지";#N/A,#N/A,FALSE,"손익계산";#N/A,#N/A,FALSE,"일반관리비";#N/A,#N/A,FALSE,"영업외수익";#N/A,#N/A,FALSE,"영업외비용";#N/A,#N/A,FALSE,"매출액";#N/A,#N/A,FALSE,"요약손익";#N/A,#N/A,FALSE,"요약대차";#N/A,#N/A,FALSE,"매출채권현황";#N/A,#N/A,FALSE,"매출채권명세"}</definedName>
    <definedName name="수정" hidden="1">{#N/A,#N/A,FALSE,"BS";#N/A,#N/A,FALSE,"PL";#N/A,#N/A,FALSE,"처분";#N/A,#N/A,FALSE,"현금";#N/A,#N/A,FALSE,"매출";#N/A,#N/A,FALSE,"원가";#N/A,#N/A,FALSE,"경영"}</definedName>
    <definedName name="수정_1" hidden="1">{#N/A,#N/A,FALSE,"BS";#N/A,#N/A,FALSE,"PL";#N/A,#N/A,FALSE,"처분";#N/A,#N/A,FALSE,"현금";#N/A,#N/A,FALSE,"매출";#N/A,#N/A,FALSE,"원가";#N/A,#N/A,FALSE,"경영"}</definedName>
    <definedName name="수정사항1" hidden="1">{#N/A,#N/A,FALSE,"BS";#N/A,#N/A,FALSE,"PL";#N/A,#N/A,FALSE,"처분";#N/A,#N/A,FALSE,"현금";#N/A,#N/A,FALSE,"매출";#N/A,#N/A,FALSE,"원가";#N/A,#N/A,FALSE,"경영"}</definedName>
    <definedName name="수정사항1_1" hidden="1">{#N/A,#N/A,FALSE,"BS";#N/A,#N/A,FALSE,"PL";#N/A,#N/A,FALSE,"처분";#N/A,#N/A,FALSE,"현금";#N/A,#N/A,FALSE,"매출";#N/A,#N/A,FALSE,"원가";#N/A,#N/A,FALSE,"경영"}</definedName>
    <definedName name="시" hidden="1">{#N/A,#N/A,FALSE,"손익표지";#N/A,#N/A,FALSE,"손익계산";#N/A,#N/A,FALSE,"일반관리비";#N/A,#N/A,FALSE,"영업외수익";#N/A,#N/A,FALSE,"영업외비용";#N/A,#N/A,FALSE,"매출액";#N/A,#N/A,FALSE,"요약손익";#N/A,#N/A,FALSE,"요약대차";#N/A,#N/A,FALSE,"매출채권현황";#N/A,#N/A,FALSE,"매출채권명세"}</definedName>
    <definedName name="시_1" hidden="1">{#N/A,#N/A,FALSE,"손익표지";#N/A,#N/A,FALSE,"손익계산";#N/A,#N/A,FALSE,"일반관리비";#N/A,#N/A,FALSE,"영업외수익";#N/A,#N/A,FALSE,"영업외비용";#N/A,#N/A,FALSE,"매출액";#N/A,#N/A,FALSE,"요약손익";#N/A,#N/A,FALSE,"요약대차";#N/A,#N/A,FALSE,"매출채권현황";#N/A,#N/A,FALSE,"매출채권명세"}</definedName>
    <definedName name="신" hidden="1">{#N/A,#N/A,FALSE,"손익표지";#N/A,#N/A,FALSE,"손익계산";#N/A,#N/A,FALSE,"일반관리비";#N/A,#N/A,FALSE,"영업외수익";#N/A,#N/A,FALSE,"영업외비용";#N/A,#N/A,FALSE,"매출액";#N/A,#N/A,FALSE,"요약손익";#N/A,#N/A,FALSE,"요약대차";#N/A,#N/A,FALSE,"매출채권현황";#N/A,#N/A,FALSE,"매출채권명세"}</definedName>
    <definedName name="신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ㄴㅀㅇㅎ" hidden="1">{#N/A,#N/A,FALSE,"손익표지";#N/A,#N/A,FALSE,"손익계산";#N/A,#N/A,FALSE,"일반관리비";#N/A,#N/A,FALSE,"영업외수익";#N/A,#N/A,FALSE,"영업외비용";#N/A,#N/A,FALSE,"매출액";#N/A,#N/A,FALSE,"요약손익";#N/A,#N/A,FALSE,"요약대차";#N/A,#N/A,FALSE,"매출채권현황";#N/A,#N/A,FALSE,"매출채권명세"}</definedName>
    <definedName name="ㅇㄴㅀㅇㅎ_1" hidden="1">{#N/A,#N/A,FALSE,"손익표지";#N/A,#N/A,FALSE,"손익계산";#N/A,#N/A,FALSE,"일반관리비";#N/A,#N/A,FALSE,"영업외수익";#N/A,#N/A,FALSE,"영업외비용";#N/A,#N/A,FALSE,"매출액";#N/A,#N/A,FALSE,"요약손익";#N/A,#N/A,FALSE,"요약대차";#N/A,#N/A,FALSE,"매출채권현황";#N/A,#N/A,FALSE,"매출채권명세"}</definedName>
    <definedName name="ㅇㄹ" localSheetId="5" hidden="1">#REF!</definedName>
    <definedName name="ㅇㄹ" localSheetId="6" hidden="1">#REF!</definedName>
    <definedName name="ㅇㄹ" hidden="1">#REF!</definedName>
    <definedName name="ㅇㄹㄹ" localSheetId="5" hidden="1">#REF!</definedName>
    <definedName name="ㅇㄹㄹ" localSheetId="6" hidden="1">#REF!</definedName>
    <definedName name="ㅇㄹㄹ" hidden="1">#REF!</definedName>
    <definedName name="ㅇㄹㄹㄹ" hidden="1">{#N/A,#N/A,FALSE,"손익표지";#N/A,#N/A,FALSE,"손익계산";#N/A,#N/A,FALSE,"일반관리비";#N/A,#N/A,FALSE,"영업외수익";#N/A,#N/A,FALSE,"영업외비용";#N/A,#N/A,FALSE,"매출액";#N/A,#N/A,FALSE,"요약손익";#N/A,#N/A,FALSE,"요약대차";#N/A,#N/A,FALSE,"매출채권현황";#N/A,#N/A,FALSE,"매출채권명세"}</definedName>
    <definedName name="ㅇㄹㄹㄹ_1"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_1" hidden="1">{#N/A,#N/A,FALSE,"손익표지";#N/A,#N/A,FALSE,"손익계산";#N/A,#N/A,FALSE,"일반관리비";#N/A,#N/A,FALSE,"영업외수익";#N/A,#N/A,FALSE,"영업외비용";#N/A,#N/A,FALSE,"매출액";#N/A,#N/A,FALSE,"요약손익";#N/A,#N/A,FALSE,"요약대차";#N/A,#N/A,FALSE,"매출채권현황";#N/A,#N/A,FALSE,"매출채권명세"}</definedName>
    <definedName name="ㅇㄹㅇㄴ" hidden="1">{#N/A,#N/A,FALSE,"손익표지";#N/A,#N/A,FALSE,"손익계산";#N/A,#N/A,FALSE,"일반관리비";#N/A,#N/A,FALSE,"영업외수익";#N/A,#N/A,FALSE,"영업외비용";#N/A,#N/A,FALSE,"매출액";#N/A,#N/A,FALSE,"요약손익";#N/A,#N/A,FALSE,"요약대차";#N/A,#N/A,FALSE,"매출채권현황";#N/A,#N/A,FALSE,"매출채권명세"}</definedName>
    <definedName name="ㅇㄹㅇㄴ_1" hidden="1">{#N/A,#N/A,FALSE,"손익표지";#N/A,#N/A,FALSE,"손익계산";#N/A,#N/A,FALSE,"일반관리비";#N/A,#N/A,FALSE,"영업외수익";#N/A,#N/A,FALSE,"영업외비용";#N/A,#N/A,FALSE,"매출액";#N/A,#N/A,FALSE,"요약손익";#N/A,#N/A,FALSE,"요약대차";#N/A,#N/A,FALSE,"매출채권현황";#N/A,#N/A,FALSE,"매출채권명세"}</definedName>
    <definedName name="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ㄹㅇ_1"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ㄺ" hidden="1">{#N/A,#N/A,FALSE,"손익표지";#N/A,#N/A,FALSE,"손익계산";#N/A,#N/A,FALSE,"일반관리비";#N/A,#N/A,FALSE,"영업외수익";#N/A,#N/A,FALSE,"영업외비용";#N/A,#N/A,FALSE,"매출액";#N/A,#N/A,FALSE,"요약손익";#N/A,#N/A,FALSE,"요약대차";#N/A,#N/A,FALSE,"매출채권현황";#N/A,#N/A,FALSE,"매출채권명세"}</definedName>
    <definedName name="ㅇㄺ_1" hidden="1">{#N/A,#N/A,FALSE,"손익표지";#N/A,#N/A,FALSE,"손익계산";#N/A,#N/A,FALSE,"일반관리비";#N/A,#N/A,FALSE,"영업외수익";#N/A,#N/A,FALSE,"영업외비용";#N/A,#N/A,FALSE,"매출액";#N/A,#N/A,FALSE,"요약손익";#N/A,#N/A,FALSE,"요약대차";#N/A,#N/A,FALSE,"매출채권현황";#N/A,#N/A,FALSE,"매출채권명세"}</definedName>
    <definedName name="ㅇㄺㅅ" hidden="1">{#N/A,#N/A,FALSE,"손익표지";#N/A,#N/A,FALSE,"손익계산";#N/A,#N/A,FALSE,"일반관리비";#N/A,#N/A,FALSE,"영업외수익";#N/A,#N/A,FALSE,"영업외비용";#N/A,#N/A,FALSE,"매출액";#N/A,#N/A,FALSE,"요약손익";#N/A,#N/A,FALSE,"요약대차";#N/A,#N/A,FALSE,"매출채권현황";#N/A,#N/A,FALSE,"매출채권명세"}</definedName>
    <definedName name="ㅇㄺㅅ_1" hidden="1">{#N/A,#N/A,FALSE,"손익표지";#N/A,#N/A,FALSE,"손익계산";#N/A,#N/A,FALSE,"일반관리비";#N/A,#N/A,FALSE,"영업외수익";#N/A,#N/A,FALSE,"영업외비용";#N/A,#N/A,FALSE,"매출액";#N/A,#N/A,FALSE,"요약손익";#N/A,#N/A,FALSE,"요약대차";#N/A,#N/A,FALSE,"매출채권현황";#N/A,#N/A,FALSE,"매출채권명세"}</definedName>
    <definedName name="ㅇㄻㄹ" hidden="1">{#N/A,#N/A,FALSE,"손익표지";#N/A,#N/A,FALSE,"손익계산";#N/A,#N/A,FALSE,"일반관리비";#N/A,#N/A,FALSE,"영업외수익";#N/A,#N/A,FALSE,"영업외비용";#N/A,#N/A,FALSE,"매출액";#N/A,#N/A,FALSE,"요약손익";#N/A,#N/A,FALSE,"요약대차";#N/A,#N/A,FALSE,"매출채권현황";#N/A,#N/A,FALSE,"매출채권명세"}</definedName>
    <definedName name="ㅇㄻㄹ_1" hidden="1">{#N/A,#N/A,FALSE,"손익표지";#N/A,#N/A,FALSE,"손익계산";#N/A,#N/A,FALSE,"일반관리비";#N/A,#N/A,FALSE,"영업외수익";#N/A,#N/A,FALSE,"영업외비용";#N/A,#N/A,FALSE,"매출액";#N/A,#N/A,FALSE,"요약손익";#N/A,#N/A,FALSE,"요약대차";#N/A,#N/A,FALSE,"매출채권현황";#N/A,#N/A,FALSE,"매출채권명세"}</definedName>
    <definedName name="ㅇㅀㄹㅇㅎ" hidden="1">{#N/A,#N/A,FALSE,"손익표지";#N/A,#N/A,FALSE,"손익계산";#N/A,#N/A,FALSE,"일반관리비";#N/A,#N/A,FALSE,"영업외수익";#N/A,#N/A,FALSE,"영업외비용";#N/A,#N/A,FALSE,"매출액";#N/A,#N/A,FALSE,"요약손익";#N/A,#N/A,FALSE,"요약대차";#N/A,#N/A,FALSE,"매출채권현황";#N/A,#N/A,FALSE,"매출채권명세"}</definedName>
    <definedName name="ㅇㅀㄹㅇㅎ_1" hidden="1">{#N/A,#N/A,FALSE,"손익표지";#N/A,#N/A,FALSE,"손익계산";#N/A,#N/A,FALSE,"일반관리비";#N/A,#N/A,FALSE,"영업외수익";#N/A,#N/A,FALSE,"영업외비용";#N/A,#N/A,FALSE,"매출액";#N/A,#N/A,FALSE,"요약손익";#N/A,#N/A,FALSE,"요약대차";#N/A,#N/A,FALSE,"매출채권현황";#N/A,#N/A,FALSE,"매출채권명세"}</definedName>
    <definedName name="ㅇㅇ"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ㅇㅇㅇ" hidden="1">{#N/A,#N/A,FALSE,"BS";#N/A,#N/A,FALSE,"PL";#N/A,#N/A,FALSE,"처분";#N/A,#N/A,FALSE,"현금";#N/A,#N/A,FALSE,"매출";#N/A,#N/A,FALSE,"원가";#N/A,#N/A,FALSE,"경영"}</definedName>
    <definedName name="ㅇㅇㅇ_1" hidden="1">{#N/A,#N/A,FALSE,"BS";#N/A,#N/A,FALSE,"PL";#N/A,#N/A,FALSE,"처분";#N/A,#N/A,FALSE,"현금";#N/A,#N/A,FALSE,"매출";#N/A,#N/A,FALSE,"원가";#N/A,#N/A,FALSE,"경영"}</definedName>
    <definedName name="ㅇㅇㅇㅇㅇ" hidden="1">{#N/A,#N/A,FALSE,"이정표"}</definedName>
    <definedName name="ㅇㅇㅇㅇㅇㅇ" hidden="1">{#N/A,#N/A,FALSE,"속도"}</definedName>
    <definedName name="아무거나" hidden="1">{#N/A,#N/A,FALSE,"손익표지";#N/A,#N/A,FALSE,"손익계산";#N/A,#N/A,FALSE,"일반관리비";#N/A,#N/A,FALSE,"영업외수익";#N/A,#N/A,FALSE,"영업외비용";#N/A,#N/A,FALSE,"매출액";#N/A,#N/A,FALSE,"요약손익";#N/A,#N/A,FALSE,"요약대차";#N/A,#N/A,FALSE,"매출채권현황";#N/A,#N/A,FALSE,"매출채권명세"}</definedName>
    <definedName name="아무거나_1" hidden="1">{#N/A,#N/A,FALSE,"손익표지";#N/A,#N/A,FALSE,"손익계산";#N/A,#N/A,FALSE,"일반관리비";#N/A,#N/A,FALSE,"영업외수익";#N/A,#N/A,FALSE,"영업외비용";#N/A,#N/A,FALSE,"매출액";#N/A,#N/A,FALSE,"요약손익";#N/A,#N/A,FALSE,"요약대차";#N/A,#N/A,FALSE,"매출채권현황";#N/A,#N/A,FALSE,"매출채권명세"}</definedName>
    <definedName name="안건" hidden="1">{#N/A,#N/A,FALSE,"BS";#N/A,#N/A,FALSE,"PL";#N/A,#N/A,FALSE,"처분";#N/A,#N/A,FALSE,"현금";#N/A,#N/A,FALSE,"매출";#N/A,#N/A,FALSE,"원가";#N/A,#N/A,FALSE,"경영"}</definedName>
    <definedName name="안건_1" hidden="1">{#N/A,#N/A,FALSE,"BS";#N/A,#N/A,FALSE,"PL";#N/A,#N/A,FALSE,"처분";#N/A,#N/A,FALSE,"현금";#N/A,#N/A,FALSE,"매출";#N/A,#N/A,FALSE,"원가";#N/A,#N/A,FALSE,"경영"}</definedName>
    <definedName name="어음차입금" localSheetId="5" hidden="1">#REF!</definedName>
    <definedName name="어음차입금" localSheetId="6" hidden="1">#REF!</definedName>
    <definedName name="어음차입금" hidden="1">#REF!</definedName>
    <definedName name="업체" localSheetId="5" hidden="1">#REF!</definedName>
    <definedName name="업체" localSheetId="6" hidden="1">#REF!</definedName>
    <definedName name="업체" hidden="1">#REF!</definedName>
    <definedName name="영문공정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영업외비용" hidden="1">{#N/A,#N/A,FALSE,"BS";#N/A,#N/A,FALSE,"PL";#N/A,#N/A,FALSE,"처분";#N/A,#N/A,FALSE,"현금";#N/A,#N/A,FALSE,"매출";#N/A,#N/A,FALSE,"원가";#N/A,#N/A,FALSE,"경영"}</definedName>
    <definedName name="영업외비용_1" hidden="1">{#N/A,#N/A,FALSE,"BS";#N/A,#N/A,FALSE,"PL";#N/A,#N/A,FALSE,"처분";#N/A,#N/A,FALSE,"현금";#N/A,#N/A,FALSE,"매출";#N/A,#N/A,FALSE,"원가";#N/A,#N/A,FALSE,"경영"}</definedName>
    <definedName name="왜이래" hidden="1">{#N/A,#N/A,FALSE,"손익표지";#N/A,#N/A,FALSE,"손익계산";#N/A,#N/A,FALSE,"일반관리비";#N/A,#N/A,FALSE,"영업외수익";#N/A,#N/A,FALSE,"영업외비용";#N/A,#N/A,FALSE,"매출액";#N/A,#N/A,FALSE,"요약손익";#N/A,#N/A,FALSE,"요약대차";#N/A,#N/A,FALSE,"매출채권현황";#N/A,#N/A,FALSE,"매출채권명세"}</definedName>
    <definedName name="왜이래_1" hidden="1">{#N/A,#N/A,FALSE,"손익표지";#N/A,#N/A,FALSE,"손익계산";#N/A,#N/A,FALSE,"일반관리비";#N/A,#N/A,FALSE,"영업외수익";#N/A,#N/A,FALSE,"영업외비용";#N/A,#N/A,FALSE,"매출액";#N/A,#N/A,FALSE,"요약손익";#N/A,#N/A,FALSE,"요약대차";#N/A,#N/A,FALSE,"매출채권현황";#N/A,#N/A,FALSE,"매출채권명세"}</definedName>
    <definedName name="요약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우물통제외" hidden="1">{#N/A,#N/A,FALSE,"골재소요량";#N/A,#N/A,FALSE,"골재소요량"}</definedName>
    <definedName name="운영" hidden="1">{#N/A,#N/A,FALSE,"손익표지";#N/A,#N/A,FALSE,"손익계산";#N/A,#N/A,FALSE,"일반관리비";#N/A,#N/A,FALSE,"영업외수익";#N/A,#N/A,FALSE,"영업외비용";#N/A,#N/A,FALSE,"매출액";#N/A,#N/A,FALSE,"요약손익";#N/A,#N/A,FALSE,"요약대차";#N/A,#N/A,FALSE,"매출채권현황";#N/A,#N/A,FALSE,"매출채권명세"}</definedName>
    <definedName name="운영_1" hidden="1">{#N/A,#N/A,FALSE,"손익표지";#N/A,#N/A,FALSE,"손익계산";#N/A,#N/A,FALSE,"일반관리비";#N/A,#N/A,FALSE,"영업외수익";#N/A,#N/A,FALSE,"영업외비용";#N/A,#N/A,FALSE,"매출액";#N/A,#N/A,FALSE,"요약손익";#N/A,#N/A,FALSE,"요약대차";#N/A,#N/A,FALSE,"매출채권현황";#N/A,#N/A,FALSE,"매출채권명세"}</definedName>
    <definedName name="원가내역서R2" localSheetId="5" hidden="1">#REF!</definedName>
    <definedName name="원가내역서R2" localSheetId="6" hidden="1">#REF!</definedName>
    <definedName name="원가내역서R2" hidden="1">#REF!</definedName>
    <definedName name="유가" hidden="1">{#N/A,#N/A,FALSE,"BS";#N/A,#N/A,FALSE,"PL";#N/A,#N/A,FALSE,"처분";#N/A,#N/A,FALSE,"현금";#N/A,#N/A,FALSE,"매출";#N/A,#N/A,FALSE,"원가";#N/A,#N/A,FALSE,"경영"}</definedName>
    <definedName name="유가_1" hidden="1">{#N/A,#N/A,FALSE,"BS";#N/A,#N/A,FALSE,"PL";#N/A,#N/A,FALSE,"처분";#N/A,#N/A,FALSE,"현금";#N/A,#N/A,FALSE,"매출";#N/A,#N/A,FALSE,"원가";#N/A,#N/A,FALSE,"경영"}</definedName>
    <definedName name="유동성사채" localSheetId="5" hidden="1">#REF!</definedName>
    <definedName name="유동성사채" localSheetId="6" hidden="1">#REF!</definedName>
    <definedName name="유동성사채" hidden="1">#REF!</definedName>
    <definedName name="유로" hidden="1">{#N/A,#N/A,FALSE,"손익표지";#N/A,#N/A,FALSE,"손익계산";#N/A,#N/A,FALSE,"일반관리비";#N/A,#N/A,FALSE,"영업외수익";#N/A,#N/A,FALSE,"영업외비용";#N/A,#N/A,FALSE,"매출액";#N/A,#N/A,FALSE,"요약손익";#N/A,#N/A,FALSE,"요약대차";#N/A,#N/A,FALSE,"매출채권현황";#N/A,#N/A,FALSE,"매출채권명세"}</definedName>
    <definedName name="유로_1" hidden="1">{#N/A,#N/A,FALSE,"손익표지";#N/A,#N/A,FALSE,"손익계산";#N/A,#N/A,FALSE,"일반관리비";#N/A,#N/A,FALSE,"영업외수익";#N/A,#N/A,FALSE,"영업외비용";#N/A,#N/A,FALSE,"매출액";#N/A,#N/A,FALSE,"요약손익";#N/A,#N/A,FALSE,"요약대차";#N/A,#N/A,FALSE,"매출채권현황";#N/A,#N/A,FALSE,"매출채권명세"}</definedName>
    <definedName name="이근우" hidden="1">{#N/A,#N/A,FALSE,"BS";#N/A,#N/A,FALSE,"PL";#N/A,#N/A,FALSE,"처분";#N/A,#N/A,FALSE,"현금";#N/A,#N/A,FALSE,"매출";#N/A,#N/A,FALSE,"원가";#N/A,#N/A,FALSE,"경영"}</definedName>
    <definedName name="이근우_1" hidden="1">{#N/A,#N/A,FALSE,"BS";#N/A,#N/A,FALSE,"PL";#N/A,#N/A,FALSE,"처분";#N/A,#N/A,FALSE,"현금";#N/A,#N/A,FALSE,"매출";#N/A,#N/A,FALSE,"원가";#N/A,#N/A,FALSE,"경영"}</definedName>
    <definedName name="이름" hidden="1">{#N/A,#N/A,FALSE,"포장2"}</definedName>
    <definedName name="이름니"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이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이정표" hidden="1">{#N/A,#N/A,FALSE,"이정표"}</definedName>
    <definedName name="인력2" hidden="1">{#N/A,#N/A,FALSE,"CCTV"}</definedName>
    <definedName name="인연" hidden="1">{#N/A,#N/A,FALSE,"손익표지";#N/A,#N/A,FALSE,"손익계산";#N/A,#N/A,FALSE,"일반관리비";#N/A,#N/A,FALSE,"영업외수익";#N/A,#N/A,FALSE,"영업외비용";#N/A,#N/A,FALSE,"매출액";#N/A,#N/A,FALSE,"요약손익";#N/A,#N/A,FALSE,"요약대차";#N/A,#N/A,FALSE,"매출채권현황";#N/A,#N/A,FALSE,"매출채권명세"}</definedName>
    <definedName name="인연_1" hidden="1">{#N/A,#N/A,FALSE,"손익표지";#N/A,#N/A,FALSE,"손익계산";#N/A,#N/A,FALSE,"일반관리비";#N/A,#N/A,FALSE,"영업외수익";#N/A,#N/A,FALSE,"영업외비용";#N/A,#N/A,FALSE,"매출액";#N/A,#N/A,FALSE,"요약손익";#N/A,#N/A,FALSE,"요약대차";#N/A,#N/A,FALSE,"매출채권현황";#N/A,#N/A,FALSE,"매출채권명세"}</definedName>
    <definedName name="ㅈ" localSheetId="5" hidden="1">#REF!</definedName>
    <definedName name="ㅈ" localSheetId="6" hidden="1">#REF!</definedName>
    <definedName name="ㅈ" hidden="1">#REF!</definedName>
    <definedName name="ㅈㄳㄱ" hidden="1">{#N/A,#N/A,FALSE,"손익표지";#N/A,#N/A,FALSE,"손익계산";#N/A,#N/A,FALSE,"일반관리비";#N/A,#N/A,FALSE,"영업외수익";#N/A,#N/A,FALSE,"영업외비용";#N/A,#N/A,FALSE,"매출액";#N/A,#N/A,FALSE,"요약손익";#N/A,#N/A,FALSE,"요약대차";#N/A,#N/A,FALSE,"매출채권현황";#N/A,#N/A,FALSE,"매출채권명세"}</definedName>
    <definedName name="ㅈㄳㄱ_1" hidden="1">{#N/A,#N/A,FALSE,"손익표지";#N/A,#N/A,FALSE,"손익계산";#N/A,#N/A,FALSE,"일반관리비";#N/A,#N/A,FALSE,"영업외수익";#N/A,#N/A,FALSE,"영업외비용";#N/A,#N/A,FALSE,"매출액";#N/A,#N/A,FALSE,"요약손익";#N/A,#N/A,FALSE,"요약대차";#N/A,#N/A,FALSE,"매출채권현황";#N/A,#N/A,FALSE,"매출채권명세"}</definedName>
    <definedName name="ㅈㅈ" hidden="1">{"'장비'!$A$3:$M$12"}</definedName>
    <definedName name="ㅈㅈㅈㅈ" hidden="1">{#N/A,#N/A,FALSE,"명세표"}</definedName>
    <definedName name="ㅈㅈㅈㅈㅈ" hidden="1">{"'장비'!$A$3:$M$12"}</definedName>
    <definedName name="자" hidden="1">{#N/A,#N/A,FALSE,"손익표지";#N/A,#N/A,FALSE,"손익계산";#N/A,#N/A,FALSE,"일반관리비";#N/A,#N/A,FALSE,"영업외수익";#N/A,#N/A,FALSE,"영업외비용";#N/A,#N/A,FALSE,"매출액";#N/A,#N/A,FALSE,"요약손익";#N/A,#N/A,FALSE,"요약대차";#N/A,#N/A,FALSE,"매출채권현황";#N/A,#N/A,FALSE,"매출채권명세"}</definedName>
    <definedName name="자_1" hidden="1">{#N/A,#N/A,FALSE,"손익표지";#N/A,#N/A,FALSE,"손익계산";#N/A,#N/A,FALSE,"일반관리비";#N/A,#N/A,FALSE,"영업외수익";#N/A,#N/A,FALSE,"영업외비용";#N/A,#N/A,FALSE,"매출액";#N/A,#N/A,FALSE,"요약손익";#N/A,#N/A,FALSE,"요약대차";#N/A,#N/A,FALSE,"매출채권현황";#N/A,#N/A,FALSE,"매출채권명세"}</definedName>
    <definedName name="자미" hidden="1">{#N/A,#N/A,FALSE,"명세표"}</definedName>
    <definedName name="자차" hidden="1">{#N/A,#N/A,FALSE,"손익표지";#N/A,#N/A,FALSE,"손익계산";#N/A,#N/A,FALSE,"일반관리비";#N/A,#N/A,FALSE,"영업외수익";#N/A,#N/A,FALSE,"영업외비용";#N/A,#N/A,FALSE,"매출액";#N/A,#N/A,FALSE,"요약손익";#N/A,#N/A,FALSE,"요약대차";#N/A,#N/A,FALSE,"매출채권현황";#N/A,#N/A,FALSE,"매출채권명세"}</definedName>
    <definedName name="자차_1" hidden="1">{#N/A,#N/A,FALSE,"손익표지";#N/A,#N/A,FALSE,"손익계산";#N/A,#N/A,FALSE,"일반관리비";#N/A,#N/A,FALSE,"영업외수익";#N/A,#N/A,FALSE,"영업외비용";#N/A,#N/A,FALSE,"매출액";#N/A,#N/A,FALSE,"요약손익";#N/A,#N/A,FALSE,"요약대차";#N/A,#N/A,FALSE,"매출채권현황";#N/A,#N/A,FALSE,"매출채권명세"}</definedName>
    <definedName name="작성조서" hidden="1">{#N/A,#N/A,FALSE,"BS";#N/A,#N/A,FALSE,"PL";#N/A,#N/A,FALSE,"처분";#N/A,#N/A,FALSE,"현금";#N/A,#N/A,FALSE,"매출";#N/A,#N/A,FALSE,"원가";#N/A,#N/A,FALSE,"경영"}</definedName>
    <definedName name="작성조서_1" hidden="1">{#N/A,#N/A,FALSE,"BS";#N/A,#N/A,FALSE,"PL";#N/A,#N/A,FALSE,"처분";#N/A,#N/A,FALSE,"현금";#N/A,#N/A,FALSE,"매출";#N/A,#N/A,FALSE,"원가";#N/A,#N/A,FALSE,"경영"}</definedName>
    <definedName name="장비" hidden="1">{#N/A,#N/A,FALSE,"CCTV"}</definedName>
    <definedName name="장비2" hidden="1">{#N/A,#N/A,FALSE,"손익표지";#N/A,#N/A,FALSE,"손익계산";#N/A,#N/A,FALSE,"일반관리비";#N/A,#N/A,FALSE,"영업외수익";#N/A,#N/A,FALSE,"영업외비용";#N/A,#N/A,FALSE,"매출액";#N/A,#N/A,FALSE,"요약손익";#N/A,#N/A,FALSE,"요약대차";#N/A,#N/A,FALSE,"매출채권현황";#N/A,#N/A,FALSE,"매출채권명세"}</definedName>
    <definedName name="재료2"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재료2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재무" hidden="1">{#N/A,#N/A,FALSE,"손익표지";#N/A,#N/A,FALSE,"손익계산";#N/A,#N/A,FALSE,"일반관리비";#N/A,#N/A,FALSE,"영업외수익";#N/A,#N/A,FALSE,"영업외비용";#N/A,#N/A,FALSE,"매출액";#N/A,#N/A,FALSE,"요약손익";#N/A,#N/A,FALSE,"요약대차";#N/A,#N/A,FALSE,"매출채권현황";#N/A,#N/A,FALSE,"매출채권명세"}</definedName>
    <definedName name="재무_1" hidden="1">{#N/A,#N/A,FALSE,"손익표지";#N/A,#N/A,FALSE,"손익계산";#N/A,#N/A,FALSE,"일반관리비";#N/A,#N/A,FALSE,"영업외수익";#N/A,#N/A,FALSE,"영업외비용";#N/A,#N/A,FALSE,"매출액";#N/A,#N/A,FALSE,"요약손익";#N/A,#N/A,FALSE,"요약대차";#N/A,#N/A,FALSE,"매출채권현황";#N/A,#N/A,FALSE,"매출채권명세"}</definedName>
    <definedName name="저" hidden="1">{#N/A,#N/A,FALSE,"손익표지";#N/A,#N/A,FALSE,"손익계산";#N/A,#N/A,FALSE,"일반관리비";#N/A,#N/A,FALSE,"영업외수익";#N/A,#N/A,FALSE,"영업외비용";#N/A,#N/A,FALSE,"매출액";#N/A,#N/A,FALSE,"요약손익";#N/A,#N/A,FALSE,"요약대차";#N/A,#N/A,FALSE,"매출채권현황";#N/A,#N/A,FALSE,"매출채권명세"}</definedName>
    <definedName name="저_1" hidden="1">{#N/A,#N/A,FALSE,"손익표지";#N/A,#N/A,FALSE,"손익계산";#N/A,#N/A,FALSE,"일반관리비";#N/A,#N/A,FALSE,"영업외수익";#N/A,#N/A,FALSE,"영업외비용";#N/A,#N/A,FALSE,"매출액";#N/A,#N/A,FALSE,"요약손익";#N/A,#N/A,FALSE,"요약대차";#N/A,#N/A,FALSE,"매출채권현황";#N/A,#N/A,FALSE,"매출채권명세"}</definedName>
    <definedName name="전기" hidden="1">{"'장비'!$A$3:$M$12"}</definedName>
    <definedName name="전기공사비교" hidden="1">{#N/A,#N/A,FALSE,"손익표지";#N/A,#N/A,FALSE,"손익계산";#N/A,#N/A,FALSE,"일반관리비";#N/A,#N/A,FALSE,"영업외수익";#N/A,#N/A,FALSE,"영업외비용";#N/A,#N/A,FALSE,"매출액";#N/A,#N/A,FALSE,"요약손익";#N/A,#N/A,FALSE,"요약대차";#N/A,#N/A,FALSE,"매출채권현황";#N/A,#N/A,FALSE,"매출채권명세"}</definedName>
    <definedName name="전기구" hidden="1">{"'장비'!$A$3:$M$12"}</definedName>
    <definedName name="전기기기" hidden="1">{"'장비'!$A$3:$M$12"}</definedName>
    <definedName name="전기사양_SAMPLE"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전선조장" localSheetId="5" hidden="1">#REF!</definedName>
    <definedName name="전선조장" localSheetId="6" hidden="1">#REF!</definedName>
    <definedName name="전선조장" hidden="1">#REF!</definedName>
    <definedName name="접대비2005"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접대비2005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접지장치물량"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접지장치물량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정리" hidden="1">{#N/A,#N/A,FALSE,"손익표지";#N/A,#N/A,FALSE,"손익계산";#N/A,#N/A,FALSE,"일반관리비";#N/A,#N/A,FALSE,"영업외수익";#N/A,#N/A,FALSE,"영업외비용";#N/A,#N/A,FALSE,"매출액";#N/A,#N/A,FALSE,"요약손익";#N/A,#N/A,FALSE,"요약대차";#N/A,#N/A,FALSE,"매출채권현황";#N/A,#N/A,FALSE,"매출채권명세"}</definedName>
    <definedName name="정리_1" hidden="1">{#N/A,#N/A,FALSE,"손익표지";#N/A,#N/A,FALSE,"손익계산";#N/A,#N/A,FALSE,"일반관리비";#N/A,#N/A,FALSE,"영업외수익";#N/A,#N/A,FALSE,"영업외비용";#N/A,#N/A,FALSE,"매출액";#N/A,#N/A,FALSE,"요약손익";#N/A,#N/A,FALSE,"요약대차";#N/A,#N/A,FALSE,"매출채권현황";#N/A,#N/A,FALSE,"매출채권명세"}</definedName>
    <definedName name="정미아" hidden="1">{#N/A,#N/A,FALSE,"BS";#N/A,#N/A,FALSE,"PL";#N/A,#N/A,FALSE,"처분";#N/A,#N/A,FALSE,"현금";#N/A,#N/A,FALSE,"매출";#N/A,#N/A,FALSE,"원가";#N/A,#N/A,FALSE,"경영"}</definedName>
    <definedName name="정미아_1" hidden="1">{#N/A,#N/A,FALSE,"BS";#N/A,#N/A,FALSE,"PL";#N/A,#N/A,FALSE,"처분";#N/A,#N/A,FALSE,"현금";#N/A,#N/A,FALSE,"매출";#N/A,#N/A,FALSE,"원가";#N/A,#N/A,FALSE,"경영"}</definedName>
    <definedName name="정산표" localSheetId="5" hidden="1">#REF!</definedName>
    <definedName name="정산표" localSheetId="6" hidden="1">#REF!</definedName>
    <definedName name="정산표" hidden="1">#REF!</definedName>
    <definedName name="제출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조" localSheetId="5" hidden="1">#REF!</definedName>
    <definedName name="조" localSheetId="6" hidden="1">#REF!</definedName>
    <definedName name="조" hidden="1">#REF!</definedName>
    <definedName name="조견표1" hidden="1">{#N/A,#N/A,FALSE,"예상손익";#N/A,#N/A,FALSE,"관리분석";#N/A,#N/A,FALSE,"장비분석";#N/A,#N/A,FALSE,"준설분석";#N/A,#N/A,FALSE,"철구분석"}</definedName>
    <definedName name="중간요약" hidden="1">{#N/A,#N/A,FALSE,"BS";#N/A,#N/A,FALSE,"PL";#N/A,#N/A,FALSE,"처분";#N/A,#N/A,FALSE,"현금";#N/A,#N/A,FALSE,"매출";#N/A,#N/A,FALSE,"원가";#N/A,#N/A,FALSE,"경영"}</definedName>
    <definedName name="중간요약_1" hidden="1">{#N/A,#N/A,FALSE,"BS";#N/A,#N/A,FALSE,"PL";#N/A,#N/A,FALSE,"처분";#N/A,#N/A,FALSE,"현금";#N/A,#N/A,FALSE,"매출";#N/A,#N/A,FALSE,"원가";#N/A,#N/A,FALSE,"경영"}</definedName>
    <definedName name="직매54P" hidden="1">{#N/A,#N/A,TRUE,"토적및재료집계";#N/A,#N/A,TRUE,"토적및재료집계";#N/A,#N/A,TRUE,"단위량"}</definedName>
    <definedName name="진" hidden="1">{#N/A,#N/A,FALSE,"손익표지";#N/A,#N/A,FALSE,"손익계산";#N/A,#N/A,FALSE,"일반관리비";#N/A,#N/A,FALSE,"영업외수익";#N/A,#N/A,FALSE,"영업외비용";#N/A,#N/A,FALSE,"매출액";#N/A,#N/A,FALSE,"요약손익";#N/A,#N/A,FALSE,"요약대차";#N/A,#N/A,FALSE,"매출채권현황";#N/A,#N/A,FALSE,"매출채권명세"}</definedName>
    <definedName name="진_1" hidden="1">{#N/A,#N/A,FALSE,"손익표지";#N/A,#N/A,FALSE,"손익계산";#N/A,#N/A,FALSE,"일반관리비";#N/A,#N/A,FALSE,"영업외수익";#N/A,#N/A,FALSE,"영업외비용";#N/A,#N/A,FALSE,"매출액";#N/A,#N/A,FALSE,"요약손익";#N/A,#N/A,FALSE,"요약대차";#N/A,#N/A,FALSE,"매출채권현황";#N/A,#N/A,FALSE,"매출채권명세"}</definedName>
    <definedName name="집계" hidden="1">{#N/A,#N/A,FALSE,"명세표"}</definedName>
    <definedName name="ㅊ" hidden="1">{#N/A,#N/A,FALSE,"BS";#N/A,#N/A,FALSE,"PL";#N/A,#N/A,FALSE,"처분";#N/A,#N/A,FALSE,"현금";#N/A,#N/A,FALSE,"매출";#N/A,#N/A,FALSE,"원가";#N/A,#N/A,FALSE,"경영"}</definedName>
    <definedName name="ㅊ_1" hidden="1">{#N/A,#N/A,FALSE,"BS";#N/A,#N/A,FALSE,"PL";#N/A,#N/A,FALSE,"처분";#N/A,#N/A,FALSE,"현금";#N/A,#N/A,FALSE,"매출";#N/A,#N/A,FALSE,"원가";#N/A,#N/A,FALSE,"경영"}</definedName>
    <definedName name="차이" hidden="1">{#N/A,#N/A,FALSE,"손익표지";#N/A,#N/A,FALSE,"손익계산";#N/A,#N/A,FALSE,"일반관리비";#N/A,#N/A,FALSE,"영업외수익";#N/A,#N/A,FALSE,"영업외비용";#N/A,#N/A,FALSE,"매출액";#N/A,#N/A,FALSE,"요약손익";#N/A,#N/A,FALSE,"요약대차";#N/A,#N/A,FALSE,"매출채권현황";#N/A,#N/A,FALSE,"매출채권명세"}</definedName>
    <definedName name="차이_1" hidden="1">{#N/A,#N/A,FALSE,"손익표지";#N/A,#N/A,FALSE,"손익계산";#N/A,#N/A,FALSE,"일반관리비";#N/A,#N/A,FALSE,"영업외수익";#N/A,#N/A,FALSE,"영업외비용";#N/A,#N/A,FALSE,"매출액";#N/A,#N/A,FALSE,"요약손익";#N/A,#N/A,FALSE,"요약대차";#N/A,#N/A,FALSE,"매출채권현황";#N/A,#N/A,FALSE,"매출채권명세"}</definedName>
    <definedName name="차차" hidden="1">{#N/A,#N/A,FALSE,"손익표지";#N/A,#N/A,FALSE,"손익계산";#N/A,#N/A,FALSE,"일반관리비";#N/A,#N/A,FALSE,"영업외수익";#N/A,#N/A,FALSE,"영업외비용";#N/A,#N/A,FALSE,"매출액";#N/A,#N/A,FALSE,"요약손익";#N/A,#N/A,FALSE,"요약대차";#N/A,#N/A,FALSE,"매출채권현황";#N/A,#N/A,FALSE,"매출채권명세"}</definedName>
    <definedName name="차차_1" hidden="1">{#N/A,#N/A,FALSE,"손익표지";#N/A,#N/A,FALSE,"손익계산";#N/A,#N/A,FALSE,"일반관리비";#N/A,#N/A,FALSE,"영업외수익";#N/A,#N/A,FALSE,"영업외비용";#N/A,#N/A,FALSE,"매출액";#N/A,#N/A,FALSE,"요약손익";#N/A,#N/A,FALSE,"요약대차";#N/A,#N/A,FALSE,"매출채권현황";#N/A,#N/A,FALSE,"매출채권명세"}</definedName>
    <definedName name="참고자료" hidden="1">{#VALUE!,#N/A,FALSE,0;#N/A,#N/A,FALSE,0;#N/A,#N/A,FALSE,0;#N/A,#N/A,FALSE,0}</definedName>
    <definedName name="총공" hidden="1">{#N/A,#N/A,FALSE,"운반시간"}</definedName>
    <definedName name="총공_1" hidden="1">{#N/A,#N/A,FALSE,"운반시간"}</definedName>
    <definedName name="총괄"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총괄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총괄표"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총괄표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최종견적가"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최한희" hidden="1">{#N/A,#N/A,FALSE,"손익표지";#N/A,#N/A,FALSE,"손익계산";#N/A,#N/A,FALSE,"일반관리비";#N/A,#N/A,FALSE,"영업외수익";#N/A,#N/A,FALSE,"영업외비용";#N/A,#N/A,FALSE,"매출액";#N/A,#N/A,FALSE,"요약손익";#N/A,#N/A,FALSE,"요약대차";#N/A,#N/A,FALSE,"매출채권현황";#N/A,#N/A,FALSE,"매출채권명세"}</definedName>
    <definedName name="최한희_1" hidden="1">{#N/A,#N/A,FALSE,"손익표지";#N/A,#N/A,FALSE,"손익계산";#N/A,#N/A,FALSE,"일반관리비";#N/A,#N/A,FALSE,"영업외수익";#N/A,#N/A,FALSE,"영업외비용";#N/A,#N/A,FALSE,"매출액";#N/A,#N/A,FALSE,"요약손익";#N/A,#N/A,FALSE,"요약대차";#N/A,#N/A,FALSE,"매출채권현황";#N/A,#N/A,FALSE,"매출채권명세"}</definedName>
    <definedName name="추가분" hidden="1">{"'장비'!$A$3:$M$12"}</definedName>
    <definedName name="추정매출" hidden="1">{#N/A,#N/A,FALSE,"손익표지";#N/A,#N/A,FALSE,"손익계산";#N/A,#N/A,FALSE,"일반관리비";#N/A,#N/A,FALSE,"영업외수익";#N/A,#N/A,FALSE,"영업외비용";#N/A,#N/A,FALSE,"매출액";#N/A,#N/A,FALSE,"요약손익";#N/A,#N/A,FALSE,"요약대차";#N/A,#N/A,FALSE,"매출채권현황";#N/A,#N/A,FALSE,"매출채권명세"}</definedName>
    <definedName name="추정매출_1" hidden="1">{#N/A,#N/A,FALSE,"손익표지";#N/A,#N/A,FALSE,"손익계산";#N/A,#N/A,FALSE,"일반관리비";#N/A,#N/A,FALSE,"영업외수익";#N/A,#N/A,FALSE,"영업외비용";#N/A,#N/A,FALSE,"매출액";#N/A,#N/A,FALSE,"요약손익";#N/A,#N/A,FALSE,"요약대차";#N/A,#N/A,FALSE,"매출채권현황";#N/A,#N/A,FALSE,"매출채권명세"}</definedName>
    <definedName name="ㅋ" hidden="1">{#N/A,#N/A,FALSE,"BS";#N/A,#N/A,FALSE,"PL";#N/A,#N/A,FALSE,"처분";#N/A,#N/A,FALSE,"현금";#N/A,#N/A,FALSE,"매출";#N/A,#N/A,FALSE,"원가";#N/A,#N/A,FALSE,"경영"}</definedName>
    <definedName name="ㅋ_1" hidden="1">{#N/A,#N/A,FALSE,"BS";#N/A,#N/A,FALSE,"PL";#N/A,#N/A,FALSE,"처분";#N/A,#N/A,FALSE,"현금";#N/A,#N/A,FALSE,"매출";#N/A,#N/A,FALSE,"원가";#N/A,#N/A,FALSE,"경영"}</definedName>
    <definedName name="ㅋㅁ" hidden="1">{#N/A,#N/A,FALSE,"명세표"}</definedName>
    <definedName name="ㅋㅋㅋ" hidden="1">{#N/A,#N/A,FALSE,"명세표"}</definedName>
    <definedName name="케이블간지" hidden="1">{#N/A,#N/A,TRUE,"토적및재료집계";#N/A,#N/A,TRUE,"토적및재료집계";#N/A,#N/A,TRUE,"단위량"}</definedName>
    <definedName name="ㅌ" hidden="1">{#N/A,#N/A,FALSE,"BS";#N/A,#N/A,FALSE,"PL";#N/A,#N/A,FALSE,"처분";#N/A,#N/A,FALSE,"현금";#N/A,#N/A,FALSE,"매출";#N/A,#N/A,FALSE,"원가";#N/A,#N/A,FALSE,"경영"}</definedName>
    <definedName name="ㅌ_1" hidden="1">{#N/A,#N/A,FALSE,"BS";#N/A,#N/A,FALSE,"PL";#N/A,#N/A,FALSE,"처분";#N/A,#N/A,FALSE,"현금";#N/A,#N/A,FALSE,"매출";#N/A,#N/A,FALSE,"원가";#N/A,#N/A,FALSE,"경영"}</definedName>
    <definedName name="ㅌㅊㅋㅌㅊ" hidden="1">{#N/A,#N/A,FALSE,"손익표지";#N/A,#N/A,FALSE,"손익계산";#N/A,#N/A,FALSE,"일반관리비";#N/A,#N/A,FALSE,"영업외수익";#N/A,#N/A,FALSE,"영업외비용";#N/A,#N/A,FALSE,"매출액";#N/A,#N/A,FALSE,"요약손익";#N/A,#N/A,FALSE,"요약대차";#N/A,#N/A,FALSE,"매출채권현황";#N/A,#N/A,FALSE,"매출채권명세"}</definedName>
    <definedName name="ㅌㅊㅋㅌㅊ_1" hidden="1">{#N/A,#N/A,FALSE,"손익표지";#N/A,#N/A,FALSE,"손익계산";#N/A,#N/A,FALSE,"일반관리비";#N/A,#N/A,FALSE,"영업외수익";#N/A,#N/A,FALSE,"영업외비용";#N/A,#N/A,FALSE,"매출액";#N/A,#N/A,FALSE,"요약손익";#N/A,#N/A,FALSE,"요약대차";#N/A,#N/A,FALSE,"매출채권현황";#N/A,#N/A,FALSE,"매출채권명세"}</definedName>
    <definedName name="토" localSheetId="5" hidden="1">#REF!</definedName>
    <definedName name="토" localSheetId="6" hidden="1">#REF!</definedName>
    <definedName name="토" hidden="1">#REF!</definedName>
    <definedName name="토건" hidden="1">{"'장비'!$A$3:$M$12"}</definedName>
    <definedName name="토건공사비대비r" hidden="1">{"'장비'!$A$3:$M$12"}</definedName>
    <definedName name="토건업체" hidden="1">{"'장비'!$A$3:$M$12"}</definedName>
    <definedName name="토건집계표r" hidden="1">{"'장비'!$A$3:$M$12"}</definedName>
    <definedName name="토목견적" hidden="1">{#N/A,#N/A,FALSE,"골재소요량";#N/A,#N/A,FALSE,"골재소요량"}</definedName>
    <definedName name="토목변경" hidden="1">{"'장비'!$A$3:$M$12"}</definedName>
    <definedName name="토목설계" hidden="1">{#N/A,#N/A,FALSE,"골재소요량";#N/A,#N/A,FALSE,"골재소요량"}</definedName>
    <definedName name="토목설계_1" hidden="1">{#N/A,#N/A,FALSE,"골재소요량";#N/A,#N/A,FALSE,"골재소요량"}</definedName>
    <definedName name="토목실행" hidden="1">{#N/A,#N/A,FALSE,"골재소요량";#N/A,#N/A,FALSE,"골재소요량"}</definedName>
    <definedName name="토목실행예산" hidden="1">{"'장비'!$A$3:$M$12"}</definedName>
    <definedName name="토목조정분" hidden="1">{"'장비'!$A$3:$M$12"}</definedName>
    <definedName name="투찰예정가50" hidden="1">{"'장비'!$A$3:$M$12"}</definedName>
    <definedName name="투찰예정본부장" hidden="1">{"'장비'!$A$3:$M$12"}</definedName>
    <definedName name="특정현금과예금" localSheetId="5" hidden="1">#REF!</definedName>
    <definedName name="특정현금과예금" localSheetId="6" hidden="1">#REF!</definedName>
    <definedName name="특정현금과예금" hidden="1">#REF!</definedName>
    <definedName name="ㅍ" hidden="1">{#N/A,#N/A,FALSE,"명세표"}</definedName>
    <definedName name="ㅍㅍ" hidden="1">{#N/A,#N/A,TRUE,"토적및재료집계";#N/A,#N/A,TRUE,"토적및재료집계";#N/A,#N/A,TRUE,"단위량"}</definedName>
    <definedName name="팔" localSheetId="5" hidden="1">#REF!</definedName>
    <definedName name="팔" localSheetId="6" hidden="1">#REF!</definedName>
    <definedName name="팔" hidden="1">#REF!</definedName>
    <definedName name="표"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표지" hidden="1">{#N/A,#N/A,TRUE,"Basic";#N/A,#N/A,TRUE,"EXT-TABLE";#N/A,#N/A,TRUE,"STEEL";#N/A,#N/A,TRUE,"INT-Table";#N/A,#N/A,TRUE,"STEEL";#N/A,#N/A,TRUE,"Door"}</definedName>
    <definedName name="표지_1" hidden="1">{#N/A,#N/A,TRUE,"Basic";#N/A,#N/A,TRUE,"EXT-TABLE";#N/A,#N/A,TRUE,"STEEL";#N/A,#N/A,TRUE,"INT-Table";#N/A,#N/A,TRUE,"STEEL";#N/A,#N/A,TRUE,"Door"}</definedName>
    <definedName name="ㅎ" hidden="1">{#N/A,#N/A,FALSE,"BS";#N/A,#N/A,FALSE,"PL";#N/A,#N/A,FALSE,"처분";#N/A,#N/A,FALSE,"현금";#N/A,#N/A,FALSE,"매출";#N/A,#N/A,FALSE,"원가";#N/A,#N/A,FALSE,"경영"}</definedName>
    <definedName name="ㅎ_1" hidden="1">{#N/A,#N/A,FALSE,"BS";#N/A,#N/A,FALSE,"PL";#N/A,#N/A,FALSE,"처분";#N/A,#N/A,FALSE,"현금";#N/A,#N/A,FALSE,"매출";#N/A,#N/A,FALSE,"원가";#N/A,#N/A,FALSE,"경영"}</definedName>
    <definedName name="ㅎㄹㅇㅎㅎㄹ" hidden="1">{#N/A,#N/A,FALSE,"손익표지";#N/A,#N/A,FALSE,"손익계산";#N/A,#N/A,FALSE,"일반관리비";#N/A,#N/A,FALSE,"영업외수익";#N/A,#N/A,FALSE,"영업외비용";#N/A,#N/A,FALSE,"매출액";#N/A,#N/A,FALSE,"요약손익";#N/A,#N/A,FALSE,"요약대차";#N/A,#N/A,FALSE,"매출채권현황";#N/A,#N/A,FALSE,"매출채권명세"}</definedName>
    <definedName name="ㅎㄹㅇㅎㅎㄹ_1" hidden="1">{#N/A,#N/A,FALSE,"손익표지";#N/A,#N/A,FALSE,"손익계산";#N/A,#N/A,FALSE,"일반관리비";#N/A,#N/A,FALSE,"영업외수익";#N/A,#N/A,FALSE,"영업외비용";#N/A,#N/A,FALSE,"매출액";#N/A,#N/A,FALSE,"요약손익";#N/A,#N/A,FALSE,"요약대차";#N/A,#N/A,FALSE,"매출채권현황";#N/A,#N/A,FALSE,"매출채권명세"}</definedName>
    <definedName name="ㅎ러ㅗㅓㅏㅇ노" localSheetId="5" hidden="1">#REF!</definedName>
    <definedName name="ㅎ러ㅗㅓㅏㅇ노" localSheetId="6" hidden="1">#REF!</definedName>
    <definedName name="ㅎ러ㅗㅓㅏㅇ노" hidden="1">#REF!</definedName>
    <definedName name="ㅎㅀ" hidden="1">{#N/A,#N/A,FALSE,"손익표지";#N/A,#N/A,FALSE,"손익계산";#N/A,#N/A,FALSE,"일반관리비";#N/A,#N/A,FALSE,"영업외수익";#N/A,#N/A,FALSE,"영업외비용";#N/A,#N/A,FALSE,"매출액";#N/A,#N/A,FALSE,"요약손익";#N/A,#N/A,FALSE,"요약대차";#N/A,#N/A,FALSE,"매출채권현황";#N/A,#N/A,FALSE,"매출채권명세"}</definedName>
    <definedName name="ㅎㅀ_1" hidden="1">{#N/A,#N/A,FALSE,"손익표지";#N/A,#N/A,FALSE,"손익계산";#N/A,#N/A,FALSE,"일반관리비";#N/A,#N/A,FALSE,"영업외수익";#N/A,#N/A,FALSE,"영업외비용";#N/A,#N/A,FALSE,"매출액";#N/A,#N/A,FALSE,"요약손익";#N/A,#N/A,FALSE,"요약대차";#N/A,#N/A,FALSE,"매출채권현황";#N/A,#N/A,FALSE,"매출채권명세"}</definedName>
    <definedName name="ㅎㅇㄹ" hidden="1">{#N/A,#N/A,FALSE,"손익표지";#N/A,#N/A,FALSE,"손익계산";#N/A,#N/A,FALSE,"일반관리비";#N/A,#N/A,FALSE,"영업외수익";#N/A,#N/A,FALSE,"영업외비용";#N/A,#N/A,FALSE,"매출액";#N/A,#N/A,FALSE,"요약손익";#N/A,#N/A,FALSE,"요약대차";#N/A,#N/A,FALSE,"매출채권현황";#N/A,#N/A,FALSE,"매출채권명세"}</definedName>
    <definedName name="ㅎㅇㄹ_1" hidden="1">{#N/A,#N/A,FALSE,"손익표지";#N/A,#N/A,FALSE,"손익계산";#N/A,#N/A,FALSE,"일반관리비";#N/A,#N/A,FALSE,"영업외수익";#N/A,#N/A,FALSE,"영업외비용";#N/A,#N/A,FALSE,"매출액";#N/A,#N/A,FALSE,"요약손익";#N/A,#N/A,FALSE,"요약대차";#N/A,#N/A,FALSE,"매출채권현황";#N/A,#N/A,FALSE,"매출채권명세"}</definedName>
    <definedName name="ㅎㅇㅀ" hidden="1">{#N/A,#N/A,FALSE,"손익표지";#N/A,#N/A,FALSE,"손익계산";#N/A,#N/A,FALSE,"일반관리비";#N/A,#N/A,FALSE,"영업외수익";#N/A,#N/A,FALSE,"영업외비용";#N/A,#N/A,FALSE,"매출액";#N/A,#N/A,FALSE,"요약손익";#N/A,#N/A,FALSE,"요약대차";#N/A,#N/A,FALSE,"매출채권현황";#N/A,#N/A,FALSE,"매출채권명세"}</definedName>
    <definedName name="ㅎㅇㅀ_1" hidden="1">{#N/A,#N/A,FALSE,"손익표지";#N/A,#N/A,FALSE,"손익계산";#N/A,#N/A,FALSE,"일반관리비";#N/A,#N/A,FALSE,"영업외수익";#N/A,#N/A,FALSE,"영업외비용";#N/A,#N/A,FALSE,"매출액";#N/A,#N/A,FALSE,"요약손익";#N/A,#N/A,FALSE,"요약대차";#N/A,#N/A,FALSE,"매출채권현황";#N/A,#N/A,FALSE,"매출채권명세"}</definedName>
    <definedName name="ㅎㅎ"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ㅎㅎㅎ"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ㅎㅎㅎㅎ" hidden="1">{#N/A,#N/A,FALSE,"BS";#N/A,#N/A,FALSE,"PL";#N/A,#N/A,FALSE,"처분";#N/A,#N/A,FALSE,"현금";#N/A,#N/A,FALSE,"매출";#N/A,#N/A,FALSE,"원가";#N/A,#N/A,FALSE,"경영"}</definedName>
    <definedName name="ㅎㅎㅎㅎ_1" hidden="1">{#N/A,#N/A,FALSE,"BS";#N/A,#N/A,FALSE,"PL";#N/A,#N/A,FALSE,"처분";#N/A,#N/A,FALSE,"현금";#N/A,#N/A,FALSE,"매출";#N/A,#N/A,FALSE,"원가";#N/A,#N/A,FALSE,"경영"}</definedName>
    <definedName name="하도사"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하수도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하하하" hidden="1">{#N/A,#N/A,FALSE,"손익표지";#N/A,#N/A,FALSE,"손익계산";#N/A,#N/A,FALSE,"일반관리비";#N/A,#N/A,FALSE,"영업외수익";#N/A,#N/A,FALSE,"영업외비용";#N/A,#N/A,FALSE,"매출액";#N/A,#N/A,FALSE,"요약손익";#N/A,#N/A,FALSE,"요약대차";#N/A,#N/A,FALSE,"매출채권현황";#N/A,#N/A,FALSE,"매출채권명세"}</definedName>
    <definedName name="하하하_1" hidden="1">{#N/A,#N/A,FALSE,"손익표지";#N/A,#N/A,FALSE,"손익계산";#N/A,#N/A,FALSE,"일반관리비";#N/A,#N/A,FALSE,"영업외수익";#N/A,#N/A,FALSE,"영업외비용";#N/A,#N/A,FALSE,"매출액";#N/A,#N/A,FALSE,"요약손익";#N/A,#N/A,FALSE,"요약대차";#N/A,#N/A,FALSE,"매출채권현황";#N/A,#N/A,FALSE,"매출채권명세"}</definedName>
    <definedName name="한" localSheetId="5" hidden="1">#REF!</definedName>
    <definedName name="한" localSheetId="6" hidden="1">#REF!</definedName>
    <definedName name="한" hidden="1">#REF!</definedName>
    <definedName name="한동준" hidden="1">{#N/A,#N/A,FALSE,"사업총괄";#N/A,#N/A,FALSE,"장비사업";#N/A,#N/A,FALSE,"철구사업";#N/A,#N/A,FALSE,"준설사업"}</definedName>
    <definedName name="해ㅐㅇ"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현금" hidden="1">{#N/A,#N/A,FALSE,"손익표지";#N/A,#N/A,FALSE,"손익계산";#N/A,#N/A,FALSE,"일반관리비";#N/A,#N/A,FALSE,"영업외수익";#N/A,#N/A,FALSE,"영업외비용";#N/A,#N/A,FALSE,"매출액";#N/A,#N/A,FALSE,"요약손익";#N/A,#N/A,FALSE,"요약대차";#N/A,#N/A,FALSE,"매출채권현황";#N/A,#N/A,FALSE,"매출채권명세"}</definedName>
    <definedName name="현금_1" hidden="1">{#N/A,#N/A,FALSE,"손익표지";#N/A,#N/A,FALSE,"손익계산";#N/A,#N/A,FALSE,"일반관리비";#N/A,#N/A,FALSE,"영업외수익";#N/A,#N/A,FALSE,"영업외비용";#N/A,#N/A,FALSE,"매출액";#N/A,#N/A,FALSE,"요약손익";#N/A,#N/A,FALSE,"요약대차";#N/A,#N/A,FALSE,"매출채권현황";#N/A,#N/A,FALSE,"매출채권명세"}</definedName>
    <definedName name="현금1" hidden="1">{#N/A,#N/A,FALSE,"손익표지";#N/A,#N/A,FALSE,"손익계산";#N/A,#N/A,FALSE,"일반관리비";#N/A,#N/A,FALSE,"영업외수익";#N/A,#N/A,FALSE,"영업외비용";#N/A,#N/A,FALSE,"매출액";#N/A,#N/A,FALSE,"요약손익";#N/A,#N/A,FALSE,"요약대차";#N/A,#N/A,FALSE,"매출채권현황";#N/A,#N/A,FALSE,"매출채권명세"}</definedName>
    <definedName name="현금1_1" hidden="1">{#N/A,#N/A,FALSE,"손익표지";#N/A,#N/A,FALSE,"손익계산";#N/A,#N/A,FALSE,"일반관리비";#N/A,#N/A,FALSE,"영업외수익";#N/A,#N/A,FALSE,"영업외비용";#N/A,#N/A,FALSE,"매출액";#N/A,#N/A,FALSE,"요약손익";#N/A,#N/A,FALSE,"요약대차";#N/A,#N/A,FALSE,"매출채권현황";#N/A,#N/A,FALSE,"매출채권명세"}</definedName>
    <definedName name="현금7" hidden="1">{#N/A,#N/A,FALSE,"손익표지";#N/A,#N/A,FALSE,"손익계산";#N/A,#N/A,FALSE,"일반관리비";#N/A,#N/A,FALSE,"영업외수익";#N/A,#N/A,FALSE,"영업외비용";#N/A,#N/A,FALSE,"매출액";#N/A,#N/A,FALSE,"요약손익";#N/A,#N/A,FALSE,"요약대차";#N/A,#N/A,FALSE,"매출채권현황";#N/A,#N/A,FALSE,"매출채권명세"}</definedName>
    <definedName name="현금7_1" hidden="1">{#N/A,#N/A,FALSE,"손익표지";#N/A,#N/A,FALSE,"손익계산";#N/A,#N/A,FALSE,"일반관리비";#N/A,#N/A,FALSE,"영업외수익";#N/A,#N/A,FALSE,"영업외비용";#N/A,#N/A,FALSE,"매출액";#N/A,#N/A,FALSE,"요약손익";#N/A,#N/A,FALSE,"요약대차";#N/A,#N/A,FALSE,"매출채권현황";#N/A,#N/A,FALSE,"매출채권명세"}</definedName>
    <definedName name="현작성조서" hidden="1">{#N/A,#N/A,FALSE,"BS";#N/A,#N/A,FALSE,"PL";#N/A,#N/A,FALSE,"처분";#N/A,#N/A,FALSE,"현금";#N/A,#N/A,FALSE,"매출";#N/A,#N/A,FALSE,"원가";#N/A,#N/A,FALSE,"경영"}</definedName>
    <definedName name="현작성조서_1" hidden="1">{#N/A,#N/A,FALSE,"BS";#N/A,#N/A,FALSE,"PL";#N/A,#N/A,FALSE,"처분";#N/A,#N/A,FALSE,"현금";#N/A,#N/A,FALSE,"매출";#N/A,#N/A,FALSE,"원가";#N/A,#N/A,FALSE,"경영"}</definedName>
    <definedName name="현장지도" hidden="1">{"'장비'!$A$3:$M$12"}</definedName>
    <definedName name="현지공사비" hidden="1">{"'장비'!$A$3:$M$12"}</definedName>
    <definedName name="현지공사비총괄" hidden="1">{"'장비'!$A$3:$M$12"}</definedName>
    <definedName name="호" hidden="1">{#N/A,#N/A,FALSE,"손익표지";#N/A,#N/A,FALSE,"손익계산";#N/A,#N/A,FALSE,"일반관리비";#N/A,#N/A,FALSE,"영업외수익";#N/A,#N/A,FALSE,"영업외비용";#N/A,#N/A,FALSE,"매출액";#N/A,#N/A,FALSE,"요약손익";#N/A,#N/A,FALSE,"요약대차";#N/A,#N/A,FALSE,"매출채권현황";#N/A,#N/A,FALSE,"매출채권명세"}</definedName>
    <definedName name="호_1" hidden="1">{#N/A,#N/A,FALSE,"손익표지";#N/A,#N/A,FALSE,"손익계산";#N/A,#N/A,FALSE,"일반관리비";#N/A,#N/A,FALSE,"영업외수익";#N/A,#N/A,FALSE,"영업외비용";#N/A,#N/A,FALSE,"매출액";#N/A,#N/A,FALSE,"요약손익";#N/A,#N/A,FALSE,"요약대차";#N/A,#N/A,FALSE,"매출채권현황";#N/A,#N/A,FALSE,"매출채권명세"}</definedName>
    <definedName name="호로" hidden="1">{#N/A,#N/A,FALSE,"손익표지";#N/A,#N/A,FALSE,"손익계산";#N/A,#N/A,FALSE,"일반관리비";#N/A,#N/A,FALSE,"영업외수익";#N/A,#N/A,FALSE,"영업외비용";#N/A,#N/A,FALSE,"매출액";#N/A,#N/A,FALSE,"요약손익";#N/A,#N/A,FALSE,"요약대차";#N/A,#N/A,FALSE,"매출채권현황";#N/A,#N/A,FALSE,"매출채권명세"}</definedName>
    <definedName name="호로_1" hidden="1">{#N/A,#N/A,FALSE,"손익표지";#N/A,#N/A,FALSE,"손익계산";#N/A,#N/A,FALSE,"일반관리비";#N/A,#N/A,FALSE,"영업외수익";#N/A,#N/A,FALSE,"영업외비용";#N/A,#N/A,FALSE,"매출액";#N/A,#N/A,FALSE,"요약손익";#N/A,#N/A,FALSE,"요약대차";#N/A,#N/A,FALSE,"매출채권현황";#N/A,#N/A,FALSE,"매출채권명세"}</definedName>
    <definedName name="호호호" hidden="1">{#N/A,#N/A,FALSE,"명세표"}</definedName>
    <definedName name="홓롷" hidden="1">{#N/A,#N/A,FALSE,"손익표지";#N/A,#N/A,FALSE,"손익계산";#N/A,#N/A,FALSE,"일반관리비";#N/A,#N/A,FALSE,"영업외수익";#N/A,#N/A,FALSE,"영업외비용";#N/A,#N/A,FALSE,"매출액";#N/A,#N/A,FALSE,"요약손익";#N/A,#N/A,FALSE,"요약대차";#N/A,#N/A,FALSE,"매출채권현황";#N/A,#N/A,FALSE,"매출채권명세"}</definedName>
    <definedName name="홓롷_1" hidden="1">{#N/A,#N/A,FALSE,"손익표지";#N/A,#N/A,FALSE,"손익계산";#N/A,#N/A,FALSE,"일반관리비";#N/A,#N/A,FALSE,"영업외수익";#N/A,#N/A,FALSE,"영업외비용";#N/A,#N/A,FALSE,"매출액";#N/A,#N/A,FALSE,"요약손익";#N/A,#N/A,FALSE,"요약대차";#N/A,#N/A,FALSE,"매출채권현황";#N/A,#N/A,FALSE,"매출채권명세"}</definedName>
    <definedName name="회색" hidden="1">{#N/A,#N/A,FALSE,"손익표지";#N/A,#N/A,FALSE,"손익계산";#N/A,#N/A,FALSE,"일반관리비";#N/A,#N/A,FALSE,"영업외수익";#N/A,#N/A,FALSE,"영업외비용";#N/A,#N/A,FALSE,"매출액";#N/A,#N/A,FALSE,"요약손익";#N/A,#N/A,FALSE,"요약대차";#N/A,#N/A,FALSE,"매출채권현황";#N/A,#N/A,FALSE,"매출채권명세"}</definedName>
    <definedName name="회색_1" hidden="1">{#N/A,#N/A,FALSE,"손익표지";#N/A,#N/A,FALSE,"손익계산";#N/A,#N/A,FALSE,"일반관리비";#N/A,#N/A,FALSE,"영업외수익";#N/A,#N/A,FALSE,"영업외비용";#N/A,#N/A,FALSE,"매출액";#N/A,#N/A,FALSE,"요약손익";#N/A,#N/A,FALSE,"요약대차";#N/A,#N/A,FALSE,"매출채권현황";#N/A,#N/A,FALSE,"매출채권명세"}</definedName>
    <definedName name="흐름" hidden="1">{#N/A,#N/A,FALSE,"BS";#N/A,#N/A,FALSE,"PL";#N/A,#N/A,FALSE,"처분";#N/A,#N/A,FALSE,"현금";#N/A,#N/A,FALSE,"매출";#N/A,#N/A,FALSE,"원가";#N/A,#N/A,FALSE,"경영"}</definedName>
    <definedName name="흐름_1" hidden="1">{#N/A,#N/A,FALSE,"BS";#N/A,#N/A,FALSE,"PL";#N/A,#N/A,FALSE,"처분";#N/A,#N/A,FALSE,"현금";#N/A,#N/A,FALSE,"매출";#N/A,#N/A,FALSE,"원가";#N/A,#N/A,FALSE,"경영"}</definedName>
    <definedName name="ㅏ" hidden="1">{#N/A,#N/A,FALSE,"BS";#N/A,#N/A,FALSE,"PL";#N/A,#N/A,FALSE,"처분";#N/A,#N/A,FALSE,"현금";#N/A,#N/A,FALSE,"매출";#N/A,#N/A,FALSE,"원가";#N/A,#N/A,FALSE,"경영"}</definedName>
    <definedName name="ㅏ_1" hidden="1">{#N/A,#N/A,FALSE,"BS";#N/A,#N/A,FALSE,"PL";#N/A,#N/A,FALSE,"처분";#N/A,#N/A,FALSE,"현금";#N/A,#N/A,FALSE,"매출";#N/A,#N/A,FALSE,"원가";#N/A,#N/A,FALSE,"경영"}</definedName>
    <definedName name="ㅏㅏㅏ" hidden="1">{#N/A,#N/A,FALSE,"명세표"}</definedName>
    <definedName name="ㅐㅐㅐ"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ㅐㅑㅛㅅ"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ㅑㅐㅑㅐ" hidden="1">{#N/A,#N/A,FALSE,"손익표지";#N/A,#N/A,FALSE,"손익계산";#N/A,#N/A,FALSE,"일반관리비";#N/A,#N/A,FALSE,"영업외수익";#N/A,#N/A,FALSE,"영업외비용";#N/A,#N/A,FALSE,"매출액";#N/A,#N/A,FALSE,"요약손익";#N/A,#N/A,FALSE,"요약대차";#N/A,#N/A,FALSE,"매출채권현황";#N/A,#N/A,FALSE,"매출채권명세"}</definedName>
    <definedName name="ㅑㅐㅑㅐ_1" hidden="1">{#N/A,#N/A,FALSE,"손익표지";#N/A,#N/A,FALSE,"손익계산";#N/A,#N/A,FALSE,"일반관리비";#N/A,#N/A,FALSE,"영업외수익";#N/A,#N/A,FALSE,"영업외비용";#N/A,#N/A,FALSE,"매출액";#N/A,#N/A,FALSE,"요약손익";#N/A,#N/A,FALSE,"요약대차";#N/A,#N/A,FALSE,"매출채권현황";#N/A,#N/A,FALSE,"매출채권명세"}</definedName>
    <definedName name="ㅑㅑㅑ" hidden="1">{#N/A,#N/A,FALSE,"손익표지";#N/A,#N/A,FALSE,"손익계산";#N/A,#N/A,FALSE,"일반관리비";#N/A,#N/A,FALSE,"영업외수익";#N/A,#N/A,FALSE,"영업외비용";#N/A,#N/A,FALSE,"매출액";#N/A,#N/A,FALSE,"요약손익";#N/A,#N/A,FALSE,"요약대차";#N/A,#N/A,FALSE,"매출채권현황";#N/A,#N/A,FALSE,"매출채권명세"}</definedName>
    <definedName name="ㅑㅑㅑ_1" hidden="1">{#N/A,#N/A,FALSE,"손익표지";#N/A,#N/A,FALSE,"손익계산";#N/A,#N/A,FALSE,"일반관리비";#N/A,#N/A,FALSE,"영업외수익";#N/A,#N/A,FALSE,"영업외비용";#N/A,#N/A,FALSE,"매출액";#N/A,#N/A,FALSE,"요약손익";#N/A,#N/A,FALSE,"요약대차";#N/A,#N/A,FALSE,"매출채권현황";#N/A,#N/A,FALSE,"매출채권명세"}</definedName>
    <definedName name="ㅑㅕ" hidden="1">{#N/A,#N/A,FALSE,"손익표지";#N/A,#N/A,FALSE,"손익계산";#N/A,#N/A,FALSE,"일반관리비";#N/A,#N/A,FALSE,"영업외수익";#N/A,#N/A,FALSE,"영업외비용";#N/A,#N/A,FALSE,"매출액";#N/A,#N/A,FALSE,"요약손익";#N/A,#N/A,FALSE,"요약대차";#N/A,#N/A,FALSE,"매출채권현황";#N/A,#N/A,FALSE,"매출채권명세"}</definedName>
    <definedName name="ㅑㅕ_1" hidden="1">{#N/A,#N/A,FALSE,"손익표지";#N/A,#N/A,FALSE,"손익계산";#N/A,#N/A,FALSE,"일반관리비";#N/A,#N/A,FALSE,"영업외수익";#N/A,#N/A,FALSE,"영업외비용";#N/A,#N/A,FALSE,"매출액";#N/A,#N/A,FALSE,"요약손익";#N/A,#N/A,FALSE,"요약대차";#N/A,#N/A,FALSE,"매출채권현황";#N/A,#N/A,FALSE,"매출채권명세"}</definedName>
    <definedName name="ㅓ" hidden="1">{#N/A,#N/A,FALSE,"BS";#N/A,#N/A,FALSE,"PL";#N/A,#N/A,FALSE,"처분";#N/A,#N/A,FALSE,"현금";#N/A,#N/A,FALSE,"매출";#N/A,#N/A,FALSE,"원가";#N/A,#N/A,FALSE,"경영"}</definedName>
    <definedName name="ㅓ_1" hidden="1">{#N/A,#N/A,FALSE,"BS";#N/A,#N/A,FALSE,"PL";#N/A,#N/A,FALSE,"처분";#N/A,#N/A,FALSE,"현금";#N/A,#N/A,FALSE,"매출";#N/A,#N/A,FALSE,"원가";#N/A,#N/A,FALSE,"경영"}</definedName>
    <definedName name="ㅓㅏㅓ" hidden="1">{#N/A,#N/A,FALSE,"손익표지";#N/A,#N/A,FALSE,"손익계산";#N/A,#N/A,FALSE,"일반관리비";#N/A,#N/A,FALSE,"영업외수익";#N/A,#N/A,FALSE,"영업외비용";#N/A,#N/A,FALSE,"매출액";#N/A,#N/A,FALSE,"요약손익";#N/A,#N/A,FALSE,"요약대차";#N/A,#N/A,FALSE,"매출채권현황";#N/A,#N/A,FALSE,"매출채권명세"}</definedName>
    <definedName name="ㅓㅏㅓ_1" hidden="1">{#N/A,#N/A,FALSE,"손익표지";#N/A,#N/A,FALSE,"손익계산";#N/A,#N/A,FALSE,"일반관리비";#N/A,#N/A,FALSE,"영업외수익";#N/A,#N/A,FALSE,"영업외비용";#N/A,#N/A,FALSE,"매출액";#N/A,#N/A,FALSE,"요약손익";#N/A,#N/A,FALSE,"요약대차";#N/A,#N/A,FALSE,"매출채권현황";#N/A,#N/A,FALSE,"매출채권명세"}</definedName>
    <definedName name="ㅔㅔㅔㅔㅔ"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ㅕ" hidden="1">{#N/A,#N/A,FALSE,"BS";#N/A,#N/A,FALSE,"PL";#N/A,#N/A,FALSE,"처분";#N/A,#N/A,FALSE,"현금";#N/A,#N/A,FALSE,"매출";#N/A,#N/A,FALSE,"원가";#N/A,#N/A,FALSE,"경영"}</definedName>
    <definedName name="ㅕ_1" hidden="1">{#N/A,#N/A,FALSE,"BS";#N/A,#N/A,FALSE,"PL";#N/A,#N/A,FALSE,"처분";#N/A,#N/A,FALSE,"현금";#N/A,#N/A,FALSE,"매출";#N/A,#N/A,FALSE,"원가";#N/A,#N/A,FALSE,"경영"}</definedName>
    <definedName name="ㅕ6ㅕㅕㅅ" hidden="1">{#N/A,#N/A,FALSE,"손익표지";#N/A,#N/A,FALSE,"손익계산";#N/A,#N/A,FALSE,"일반관리비";#N/A,#N/A,FALSE,"영업외수익";#N/A,#N/A,FALSE,"영업외비용";#N/A,#N/A,FALSE,"매출액";#N/A,#N/A,FALSE,"요약손익";#N/A,#N/A,FALSE,"요약대차";#N/A,#N/A,FALSE,"매출채권현황";#N/A,#N/A,FALSE,"매출채권명세"}</definedName>
    <definedName name="ㅕ6ㅕㅕㅅ_1" hidden="1">{#N/A,#N/A,FALSE,"손익표지";#N/A,#N/A,FALSE,"손익계산";#N/A,#N/A,FALSE,"일반관리비";#N/A,#N/A,FALSE,"영업외수익";#N/A,#N/A,FALSE,"영업외비용";#N/A,#N/A,FALSE,"매출액";#N/A,#N/A,FALSE,"요약손익";#N/A,#N/A,FALSE,"요약대차";#N/A,#N/A,FALSE,"매출채권현황";#N/A,#N/A,FALSE,"매출채권명세"}</definedName>
    <definedName name="ㅕ겨겨"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ㅕㄹㅇ려ㅗㅇ" hidden="1">{#N/A,#N/A,FALSE,"손익표지";#N/A,#N/A,FALSE,"손익계산";#N/A,#N/A,FALSE,"일반관리비";#N/A,#N/A,FALSE,"영업외수익";#N/A,#N/A,FALSE,"영업외비용";#N/A,#N/A,FALSE,"매출액";#N/A,#N/A,FALSE,"요약손익";#N/A,#N/A,FALSE,"요약대차";#N/A,#N/A,FALSE,"매출채권현황";#N/A,#N/A,FALSE,"매출채권명세"}</definedName>
    <definedName name="ㅕㄹㅇ려ㅗㅇ_1" hidden="1">{#N/A,#N/A,FALSE,"손익표지";#N/A,#N/A,FALSE,"손익계산";#N/A,#N/A,FALSE,"일반관리비";#N/A,#N/A,FALSE,"영업외수익";#N/A,#N/A,FALSE,"영업외비용";#N/A,#N/A,FALSE,"매출액";#N/A,#N/A,FALSE,"요약손익";#N/A,#N/A,FALSE,"요약대차";#N/A,#N/A,FALSE,"매출채권현황";#N/A,#N/A,FALSE,"매출채권명세"}</definedName>
    <definedName name="ㅕ셧" hidden="1">{#N/A,#N/A,FALSE,"손익표지";#N/A,#N/A,FALSE,"손익계산";#N/A,#N/A,FALSE,"일반관리비";#N/A,#N/A,FALSE,"영업외수익";#N/A,#N/A,FALSE,"영업외비용";#N/A,#N/A,FALSE,"매출액";#N/A,#N/A,FALSE,"요약손익";#N/A,#N/A,FALSE,"요약대차";#N/A,#N/A,FALSE,"매출채권현황";#N/A,#N/A,FALSE,"매출채권명세"}</definedName>
    <definedName name="ㅕ셧_1" hidden="1">{#N/A,#N/A,FALSE,"손익표지";#N/A,#N/A,FALSE,"손익계산";#N/A,#N/A,FALSE,"일반관리비";#N/A,#N/A,FALSE,"영업외수익";#N/A,#N/A,FALSE,"영업외비용";#N/A,#N/A,FALSE,"매출액";#N/A,#N/A,FALSE,"요약손익";#N/A,#N/A,FALSE,"요약대차";#N/A,#N/A,FALSE,"매출채권현황";#N/A,#N/A,FALSE,"매출채권명세"}</definedName>
    <definedName name="ㅕㅑㅑㅕ" hidden="1">{#N/A,#N/A,FALSE,"손익표지";#N/A,#N/A,FALSE,"손익계산";#N/A,#N/A,FALSE,"일반관리비";#N/A,#N/A,FALSE,"영업외수익";#N/A,#N/A,FALSE,"영업외비용";#N/A,#N/A,FALSE,"매출액";#N/A,#N/A,FALSE,"요약손익";#N/A,#N/A,FALSE,"요약대차";#N/A,#N/A,FALSE,"매출채권현황";#N/A,#N/A,FALSE,"매출채권명세"}</definedName>
    <definedName name="ㅕㅑㅑㅕ_1" hidden="1">{#N/A,#N/A,FALSE,"손익표지";#N/A,#N/A,FALSE,"손익계산";#N/A,#N/A,FALSE,"일반관리비";#N/A,#N/A,FALSE,"영업외수익";#N/A,#N/A,FALSE,"영업외비용";#N/A,#N/A,FALSE,"매출액";#N/A,#N/A,FALSE,"요약손익";#N/A,#N/A,FALSE,"요약대차";#N/A,#N/A,FALSE,"매출채권현황";#N/A,#N/A,FALSE,"매출채권명세"}</definedName>
    <definedName name="ㅕㅕㅕㅕ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ㅗ" hidden="1">{#N/A,#N/A,FALSE,"BS";#N/A,#N/A,FALSE,"PL";#N/A,#N/A,FALSE,"처분";#N/A,#N/A,FALSE,"현금";#N/A,#N/A,FALSE,"매출";#N/A,#N/A,FALSE,"원가";#N/A,#N/A,FALSE,"경영"}</definedName>
    <definedName name="ㅗ_1" hidden="1">{#N/A,#N/A,FALSE,"BS";#N/A,#N/A,FALSE,"PL";#N/A,#N/A,FALSE,"처분";#N/A,#N/A,FALSE,"현금";#N/A,#N/A,FALSE,"매출";#N/A,#N/A,FALSE,"원가";#N/A,#N/A,FALSE,"경영"}</definedName>
    <definedName name="ㅗㅇㄹㄹ" hidden="1">{#N/A,#N/A,FALSE,"손익표지";#N/A,#N/A,FALSE,"손익계산";#N/A,#N/A,FALSE,"일반관리비";#N/A,#N/A,FALSE,"영업외수익";#N/A,#N/A,FALSE,"영업외비용";#N/A,#N/A,FALSE,"매출액";#N/A,#N/A,FALSE,"요약손익";#N/A,#N/A,FALSE,"요약대차";#N/A,#N/A,FALSE,"매출채권현황";#N/A,#N/A,FALSE,"매출채권명세"}</definedName>
    <definedName name="ㅗㅇㄹㄹ_1" hidden="1">{#N/A,#N/A,FALSE,"손익표지";#N/A,#N/A,FALSE,"손익계산";#N/A,#N/A,FALSE,"일반관리비";#N/A,#N/A,FALSE,"영업외수익";#N/A,#N/A,FALSE,"영업외비용";#N/A,#N/A,FALSE,"매출액";#N/A,#N/A,FALSE,"요약손익";#N/A,#N/A,FALSE,"요약대차";#N/A,#N/A,FALSE,"매출채권현황";#N/A,#N/A,FALSE,"매출채권명세"}</definedName>
    <definedName name="ㅗㅎㅎ로" hidden="1">{#N/A,#N/A,FALSE,"손익표지";#N/A,#N/A,FALSE,"손익계산";#N/A,#N/A,FALSE,"일반관리비";#N/A,#N/A,FALSE,"영업외수익";#N/A,#N/A,FALSE,"영업외비용";#N/A,#N/A,FALSE,"매출액";#N/A,#N/A,FALSE,"요약손익";#N/A,#N/A,FALSE,"요약대차";#N/A,#N/A,FALSE,"매출채권현황";#N/A,#N/A,FALSE,"매출채권명세"}</definedName>
    <definedName name="ㅗㅎㅎ로_1" hidden="1">{#N/A,#N/A,FALSE,"손익표지";#N/A,#N/A,FALSE,"손익계산";#N/A,#N/A,FALSE,"일반관리비";#N/A,#N/A,FALSE,"영업외수익";#N/A,#N/A,FALSE,"영업외비용";#N/A,#N/A,FALSE,"매출액";#N/A,#N/A,FALSE,"요약손익";#N/A,#N/A,FALSE,"요약대차";#N/A,#N/A,FALSE,"매출채권현황";#N/A,#N/A,FALSE,"매출채권명세"}</definedName>
    <definedName name="ㅗ호호" hidden="1">{#N/A,#N/A,FALSE,"손익표지";#N/A,#N/A,FALSE,"손익계산";#N/A,#N/A,FALSE,"일반관리비";#N/A,#N/A,FALSE,"영업외수익";#N/A,#N/A,FALSE,"영업외비용";#N/A,#N/A,FALSE,"매출액";#N/A,#N/A,FALSE,"요약손익";#N/A,#N/A,FALSE,"요약대차";#N/A,#N/A,FALSE,"매출채권현황";#N/A,#N/A,FALSE,"매출채권명세"}</definedName>
    <definedName name="ㅗ호호_1" hidden="1">{#N/A,#N/A,FALSE,"손익표지";#N/A,#N/A,FALSE,"손익계산";#N/A,#N/A,FALSE,"일반관리비";#N/A,#N/A,FALSE,"영업외수익";#N/A,#N/A,FALSE,"영업외비용";#N/A,#N/A,FALSE,"매출액";#N/A,#N/A,FALSE,"요약손익";#N/A,#N/A,FALSE,"요약대차";#N/A,#N/A,FALSE,"매출채권현황";#N/A,#N/A,FALSE,"매출채권명세"}</definedName>
    <definedName name="ㅗ호ㅗㅎ" hidden="1">{#N/A,#N/A,FALSE,"손익표지";#N/A,#N/A,FALSE,"손익계산";#N/A,#N/A,FALSE,"일반관리비";#N/A,#N/A,FALSE,"영업외수익";#N/A,#N/A,FALSE,"영업외비용";#N/A,#N/A,FALSE,"매출액";#N/A,#N/A,FALSE,"요약손익";#N/A,#N/A,FALSE,"요약대차";#N/A,#N/A,FALSE,"매출채권현황";#N/A,#N/A,FALSE,"매출채권명세"}</definedName>
    <definedName name="ㅗ호ㅗㅎ_1" hidden="1">{#N/A,#N/A,FALSE,"손익표지";#N/A,#N/A,FALSE,"손익계산";#N/A,#N/A,FALSE,"일반관리비";#N/A,#N/A,FALSE,"영업외수익";#N/A,#N/A,FALSE,"영업외비용";#N/A,#N/A,FALSE,"매출액";#N/A,#N/A,FALSE,"요약손익";#N/A,#N/A,FALSE,"요약대차";#N/A,#N/A,FALSE,"매출채권현황";#N/A,#N/A,FALSE,"매출채권명세"}</definedName>
    <definedName name="ㅗㅓㅗㅓ" hidden="1">{#N/A,#N/A,FALSE,"손익표지";#N/A,#N/A,FALSE,"손익계산";#N/A,#N/A,FALSE,"일반관리비";#N/A,#N/A,FALSE,"영업외수익";#N/A,#N/A,FALSE,"영업외비용";#N/A,#N/A,FALSE,"매출액";#N/A,#N/A,FALSE,"요약손익";#N/A,#N/A,FALSE,"요약대차";#N/A,#N/A,FALSE,"매출채권현황";#N/A,#N/A,FALSE,"매출채권명세"}</definedName>
    <definedName name="ㅗㅓㅗㅓ_1" hidden="1">{#N/A,#N/A,FALSE,"손익표지";#N/A,#N/A,FALSE,"손익계산";#N/A,#N/A,FALSE,"일반관리비";#N/A,#N/A,FALSE,"영업외수익";#N/A,#N/A,FALSE,"영업외비용";#N/A,#N/A,FALSE,"매출액";#N/A,#N/A,FALSE,"요약손익";#N/A,#N/A,FALSE,"요약대차";#N/A,#N/A,FALSE,"매출채권현황";#N/A,#N/A,FALSE,"매출채권명세"}</definedName>
    <definedName name="ㅗㅗ" hidden="1">{#N/A,#N/A,FALSE,"명세표"}</definedName>
    <definedName name="ㅗㅗㅎ" hidden="1">{#N/A,#N/A,FALSE,"손익표지";#N/A,#N/A,FALSE,"손익계산";#N/A,#N/A,FALSE,"일반관리비";#N/A,#N/A,FALSE,"영업외수익";#N/A,#N/A,FALSE,"영업외비용";#N/A,#N/A,FALSE,"매출액";#N/A,#N/A,FALSE,"요약손익";#N/A,#N/A,FALSE,"요약대차";#N/A,#N/A,FALSE,"매출채권현황";#N/A,#N/A,FALSE,"매출채권명세"}</definedName>
    <definedName name="ㅗㅗㅎ_1" hidden="1">{#N/A,#N/A,FALSE,"손익표지";#N/A,#N/A,FALSE,"손익계산";#N/A,#N/A,FALSE,"일반관리비";#N/A,#N/A,FALSE,"영업외수익";#N/A,#N/A,FALSE,"영업외비용";#N/A,#N/A,FALSE,"매출액";#N/A,#N/A,FALSE,"요약손익";#N/A,#N/A,FALSE,"요약대차";#N/A,#N/A,FALSE,"매출채권현황";#N/A,#N/A,FALSE,"매출채권명세"}</definedName>
    <definedName name="ㅗㅗㅗ"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ㅛ" hidden="1">{#N/A,#N/A,FALSE,"BS";#N/A,#N/A,FALSE,"PL";#N/A,#N/A,FALSE,"처분";#N/A,#N/A,FALSE,"현금";#N/A,#N/A,FALSE,"매출";#N/A,#N/A,FALSE,"원가";#N/A,#N/A,FALSE,"경영"}</definedName>
    <definedName name="ㅛ_1" hidden="1">{#N/A,#N/A,FALSE,"BS";#N/A,#N/A,FALSE,"PL";#N/A,#N/A,FALSE,"처분";#N/A,#N/A,FALSE,"현금";#N/A,#N/A,FALSE,"매출";#N/A,#N/A,FALSE,"원가";#N/A,#N/A,FALSE,"경영"}</definedName>
    <definedName name="ㅛㅓㅛ" hidden="1">{#N/A,#N/A,FALSE,"손익표지";#N/A,#N/A,FALSE,"손익계산";#N/A,#N/A,FALSE,"일반관리비";#N/A,#N/A,FALSE,"영업외수익";#N/A,#N/A,FALSE,"영업외비용";#N/A,#N/A,FALSE,"매출액";#N/A,#N/A,FALSE,"요약손익";#N/A,#N/A,FALSE,"요약대차";#N/A,#N/A,FALSE,"매출채권현황";#N/A,#N/A,FALSE,"매출채권명세"}</definedName>
    <definedName name="ㅛㅓㅛ_1" hidden="1">{#N/A,#N/A,FALSE,"손익표지";#N/A,#N/A,FALSE,"손익계산";#N/A,#N/A,FALSE,"일반관리비";#N/A,#N/A,FALSE,"영업외수익";#N/A,#N/A,FALSE,"영업외비용";#N/A,#N/A,FALSE,"매출액";#N/A,#N/A,FALSE,"요약손익";#N/A,#N/A,FALSE,"요약대차";#N/A,#N/A,FALSE,"매출채권현황";#N/A,#N/A,FALSE,"매출채권명세"}</definedName>
    <definedName name="ㅛㅕ쇼" hidden="1">{#N/A,#N/A,FALSE,"손익표지";#N/A,#N/A,FALSE,"손익계산";#N/A,#N/A,FALSE,"일반관리비";#N/A,#N/A,FALSE,"영업외수익";#N/A,#N/A,FALSE,"영업외비용";#N/A,#N/A,FALSE,"매출액";#N/A,#N/A,FALSE,"요약손익";#N/A,#N/A,FALSE,"요약대차";#N/A,#N/A,FALSE,"매출채권현황";#N/A,#N/A,FALSE,"매출채권명세"}</definedName>
    <definedName name="ㅛㅕ쇼_1" hidden="1">{#N/A,#N/A,FALSE,"손익표지";#N/A,#N/A,FALSE,"손익계산";#N/A,#N/A,FALSE,"일반관리비";#N/A,#N/A,FALSE,"영업외수익";#N/A,#N/A,FALSE,"영업외비용";#N/A,#N/A,FALSE,"매출액";#N/A,#N/A,FALSE,"요약손익";#N/A,#N/A,FALSE,"요약대차";#N/A,#N/A,FALSE,"매출채권현황";#N/A,#N/A,FALSE,"매출채권명세"}</definedName>
    <definedName name="ㅛㅛㅛ"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ㅜ" hidden="1">{#N/A,#N/A,FALSE,"명세표"}</definedName>
    <definedName name="ㅡㅡ" hidden="1">{#N/A,#N/A,FALSE,"명세표"}</definedName>
    <definedName name="ㅣㅑㅑ" hidden="1">{#N/A,#N/A,FALSE,"단가표지"}</definedName>
    <definedName name="ㅣㅣㅣㅣ" hidden="1">{#N/A,#N/A,FALSE,"BS";#N/A,#N/A,FALSE,"PL";#N/A,#N/A,FALSE,"처분";#N/A,#N/A,FALSE,"현금";#N/A,#N/A,FALSE,"매출";#N/A,#N/A,FALSE,"원가";#N/A,#N/A,FALSE,"경영"}</definedName>
    <definedName name="ㅣㅣㅣㅣ_1" hidden="1">{#N/A,#N/A,FALSE,"BS";#N/A,#N/A,FALSE,"PL";#N/A,#N/A,FALSE,"처분";#N/A,#N/A,FALSE,"현금";#N/A,#N/A,FALSE,"매출";#N/A,#N/A,FALSE,"원가";#N/A,#N/A,FALSE,"경영"}</definedName>
    <definedName name="管片单价" hidden="1">{#N/A,#N/A,TRUE,"ERA1";#N/A,#N/A,TRUE,"Assessment of Risk";#N/A,#N/A,TRUE,"Collection Sheet";#N/A,#N/A,TRUE,"Contract 1"}</definedName>
    <definedName name="隧道施工人员工费" hidden="1">{#N/A,#N/A,TRUE,"ERA1";#N/A,#N/A,TRUE,"Assessment of Risk";#N/A,#N/A,TRUE,"Collection Sheet";#N/A,#N/A,TRUE,"Contract 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90" i="50" l="1"/>
  <c r="W90" i="50"/>
  <c r="U90" i="50"/>
  <c r="V55" i="50"/>
  <c r="W55" i="50"/>
  <c r="U55" i="50"/>
  <c r="AB461" i="49"/>
  <c r="AG461" i="49"/>
  <c r="AA461" i="49"/>
  <c r="AG51" i="49"/>
  <c r="AD51" i="49"/>
  <c r="I120" i="49"/>
  <c r="AA363" i="49" l="1"/>
  <c r="W363" i="49"/>
  <c r="Y363" i="49"/>
  <c r="AA255" i="49" l="1"/>
  <c r="Y255" i="49"/>
  <c r="I475" i="49" l="1"/>
  <c r="I467" i="49"/>
  <c r="I463" i="49"/>
  <c r="I459" i="49"/>
  <c r="I453" i="49"/>
  <c r="I444" i="49"/>
  <c r="I434" i="49"/>
  <c r="I430" i="49"/>
  <c r="I423" i="49"/>
  <c r="I401" i="49"/>
  <c r="I395" i="49"/>
  <c r="I385" i="49"/>
  <c r="I376" i="49"/>
  <c r="I368" i="49"/>
  <c r="I364" i="49"/>
  <c r="I359" i="49"/>
  <c r="I355" i="49"/>
  <c r="I347" i="49"/>
  <c r="I341" i="49"/>
  <c r="I335" i="49"/>
  <c r="I327" i="49"/>
  <c r="I322" i="49"/>
  <c r="I317" i="49"/>
  <c r="I311" i="49"/>
  <c r="I305" i="49"/>
  <c r="I298" i="49"/>
  <c r="I294" i="49"/>
  <c r="I289" i="49"/>
  <c r="I283" i="49"/>
  <c r="I277" i="49"/>
  <c r="I270" i="49"/>
  <c r="I264" i="49"/>
  <c r="I256" i="49"/>
  <c r="I251" i="49"/>
  <c r="I247" i="49"/>
  <c r="I241" i="49"/>
  <c r="I235" i="49"/>
  <c r="I231" i="49"/>
  <c r="I227" i="49"/>
  <c r="I223" i="49"/>
  <c r="I216" i="49"/>
  <c r="I212" i="49"/>
  <c r="I208" i="49"/>
  <c r="I203" i="49"/>
  <c r="I196" i="49"/>
  <c r="I189" i="49"/>
  <c r="I178" i="49"/>
  <c r="I173" i="49"/>
  <c r="I164" i="49"/>
  <c r="I159" i="49"/>
  <c r="I155" i="49"/>
  <c r="I146" i="49"/>
  <c r="I141" i="49"/>
  <c r="I134" i="49"/>
  <c r="I127" i="49"/>
  <c r="I115" i="49"/>
  <c r="I111" i="49"/>
  <c r="I102" i="49"/>
  <c r="I97" i="49"/>
  <c r="I93" i="49"/>
  <c r="I89" i="49"/>
  <c r="I85" i="49"/>
  <c r="I81" i="49"/>
  <c r="I77" i="49"/>
  <c r="I72" i="49"/>
  <c r="I68" i="49"/>
  <c r="I64" i="49"/>
  <c r="I60" i="49"/>
  <c r="I56" i="49"/>
  <c r="I52" i="49"/>
  <c r="I45" i="49"/>
  <c r="I37" i="49"/>
  <c r="I30" i="49"/>
  <c r="I23" i="49"/>
  <c r="I19" i="49"/>
  <c r="I15" i="49"/>
  <c r="I11" i="49"/>
  <c r="I7" i="49"/>
  <c r="AA326" i="49"/>
  <c r="AA310" i="49"/>
  <c r="Q168" i="49"/>
  <c r="I168" i="49" s="1"/>
  <c r="M11" i="41" l="1"/>
  <c r="P109" i="50" l="1"/>
  <c r="P108" i="50"/>
  <c r="P106" i="50"/>
  <c r="P105" i="50"/>
  <c r="P104" i="50"/>
  <c r="P103" i="50"/>
  <c r="P102" i="50"/>
  <c r="P101" i="50"/>
  <c r="P100" i="50"/>
  <c r="P99" i="50"/>
  <c r="P98" i="50"/>
  <c r="P97" i="50"/>
  <c r="P96" i="50"/>
  <c r="P95" i="50"/>
  <c r="P94" i="50"/>
  <c r="P93" i="50"/>
  <c r="P92" i="50"/>
  <c r="P91" i="50"/>
  <c r="P90" i="50"/>
  <c r="P88" i="50"/>
  <c r="P86" i="50"/>
  <c r="P84" i="50"/>
  <c r="P82" i="50"/>
  <c r="P81" i="50"/>
  <c r="P80" i="50"/>
  <c r="P79" i="50"/>
  <c r="P78" i="50"/>
  <c r="P77" i="50"/>
  <c r="P75" i="50"/>
  <c r="P74" i="50"/>
  <c r="P73" i="50"/>
  <c r="P71" i="50"/>
  <c r="P70" i="50"/>
  <c r="P69" i="50"/>
  <c r="P68" i="50"/>
  <c r="I68" i="50"/>
  <c r="P67" i="50"/>
  <c r="P66" i="50"/>
  <c r="P64" i="50"/>
  <c r="P62" i="50"/>
  <c r="P61" i="50"/>
  <c r="P60" i="50"/>
  <c r="P59" i="50"/>
  <c r="P58" i="50"/>
  <c r="P57" i="50"/>
  <c r="P56" i="50"/>
  <c r="P55" i="50"/>
  <c r="P54" i="50"/>
  <c r="P53" i="50"/>
  <c r="P52" i="50"/>
  <c r="P51" i="50"/>
  <c r="P50" i="50"/>
  <c r="P49" i="50"/>
  <c r="P48" i="50"/>
  <c r="P47" i="50"/>
  <c r="P46" i="50"/>
  <c r="P45" i="50"/>
  <c r="P44" i="50"/>
  <c r="P43" i="50"/>
  <c r="P42" i="50"/>
  <c r="P41" i="50"/>
  <c r="P40" i="50"/>
  <c r="P39" i="50"/>
  <c r="P38" i="50"/>
  <c r="P37" i="50"/>
  <c r="P36" i="50"/>
  <c r="P35" i="50"/>
  <c r="P34" i="50"/>
  <c r="P33" i="50"/>
  <c r="P32" i="50"/>
  <c r="P31" i="50"/>
  <c r="P30" i="50"/>
  <c r="P29" i="50"/>
  <c r="P28" i="50"/>
  <c r="P27" i="50"/>
  <c r="P26" i="50"/>
  <c r="P25" i="50"/>
  <c r="P24" i="50"/>
  <c r="P23" i="50"/>
  <c r="P22" i="50"/>
  <c r="P21" i="50"/>
  <c r="P20" i="50"/>
  <c r="P19" i="50"/>
  <c r="P18" i="50"/>
  <c r="P17" i="50"/>
  <c r="P16" i="50"/>
  <c r="P15" i="50"/>
  <c r="P14" i="50"/>
  <c r="P13" i="50"/>
  <c r="P12" i="50"/>
  <c r="P11" i="50"/>
  <c r="P10" i="50"/>
  <c r="AH361" i="49"/>
  <c r="AH360" i="49"/>
  <c r="I326" i="49"/>
  <c r="I87" i="50" l="1"/>
  <c r="I108" i="50"/>
  <c r="I73" i="50"/>
  <c r="I103" i="50"/>
  <c r="I83" i="50" l="1"/>
  <c r="I70" i="50"/>
  <c r="I78" i="50"/>
  <c r="I67" i="50"/>
  <c r="I50" i="50"/>
  <c r="I91" i="50"/>
  <c r="I69" i="50"/>
  <c r="I56" i="50" l="1"/>
  <c r="I8" i="50"/>
  <c r="I33" i="50"/>
  <c r="M17" i="41" l="1"/>
  <c r="M84" i="41" l="1"/>
  <c r="M76" i="41"/>
  <c r="M49" i="41"/>
  <c r="M29" i="41"/>
  <c r="M23" i="41"/>
  <c r="K43" i="41" l="1"/>
  <c r="L43" i="41" s="1"/>
  <c r="M43" i="41" s="1"/>
  <c r="L69" i="41" l="1"/>
  <c r="M69" i="41" s="1"/>
</calcChain>
</file>

<file path=xl/sharedStrings.xml><?xml version="1.0" encoding="utf-8"?>
<sst xmlns="http://schemas.openxmlformats.org/spreadsheetml/2006/main" count="5499" uniqueCount="760">
  <si>
    <t>USA</t>
  </si>
  <si>
    <t>Chile</t>
  </si>
  <si>
    <t>Total</t>
  </si>
  <si>
    <t>FY 2021</t>
  </si>
  <si>
    <t>Wind</t>
  </si>
  <si>
    <t>Page</t>
  </si>
  <si>
    <t>Table of contents</t>
  </si>
  <si>
    <t>n.a.</t>
  </si>
  <si>
    <t>FY 2022</t>
  </si>
  <si>
    <t>ACCIONA</t>
  </si>
  <si>
    <t>Tel: +34 91 663 22 88</t>
  </si>
  <si>
    <t>28033 Madrid, Spain</t>
  </si>
  <si>
    <t>FY 2023</t>
  </si>
  <si>
    <t>Avenida de la Gran Vía de Hortaleza, 3</t>
  </si>
  <si>
    <t>Financings</t>
  </si>
  <si>
    <t>Green EMTN</t>
  </si>
  <si>
    <t xml:space="preserve">Sustainability-Linked </t>
  </si>
  <si>
    <t>Amount</t>
  </si>
  <si>
    <t>Issuance</t>
  </si>
  <si>
    <t>CKPI</t>
  </si>
  <si>
    <t>LII</t>
  </si>
  <si>
    <t>Type</t>
  </si>
  <si>
    <t>XS2267085616 Series 37</t>
  </si>
  <si>
    <t>XS2309352891 	Series 40</t>
  </si>
  <si>
    <t>XS2327979675 	Series 42</t>
  </si>
  <si>
    <t>XS2327979832	 Series 43</t>
  </si>
  <si>
    <t>XS2327979758 	Series 44</t>
  </si>
  <si>
    <t>XS2690028753	 Series 58</t>
  </si>
  <si>
    <t>XS2581457558	 Series 56</t>
  </si>
  <si>
    <t>XS2484362558	 Series 54</t>
  </si>
  <si>
    <t>XS2357748016 	Series 49</t>
  </si>
  <si>
    <t>XS2343361007	 Series 47</t>
  </si>
  <si>
    <t>XS2343370412	 Series 46</t>
  </si>
  <si>
    <t>Currency</t>
  </si>
  <si>
    <t>EUR</t>
  </si>
  <si>
    <t>USD</t>
  </si>
  <si>
    <t>RON</t>
  </si>
  <si>
    <t>PLN</t>
  </si>
  <si>
    <t>JPY</t>
  </si>
  <si>
    <t>Type I</t>
  </si>
  <si>
    <t xml:space="preserve"> - </t>
  </si>
  <si>
    <t>Cajamar Bilateral Loan</t>
  </si>
  <si>
    <t>Samurai Loan</t>
  </si>
  <si>
    <t>Type II</t>
  </si>
  <si>
    <t xml:space="preserve">n.a. </t>
  </si>
  <si>
    <t xml:space="preserve">2021 Syndicated Facilities </t>
  </si>
  <si>
    <t>2022 Schuldscheindarlehen</t>
  </si>
  <si>
    <t>Unicredit Bilateral Loan</t>
  </si>
  <si>
    <t>BNP Paribas Bilateral Loan</t>
  </si>
  <si>
    <t xml:space="preserve">2022 Syndicated AUD Facilities </t>
  </si>
  <si>
    <t>Abanca Bilateral Loan</t>
  </si>
  <si>
    <t>Bank Of China Bilateral Loan</t>
  </si>
  <si>
    <t>AUD</t>
  </si>
  <si>
    <t>Type IV</t>
  </si>
  <si>
    <t>1 ; 2</t>
  </si>
  <si>
    <t>Kutxabank Bilateral Loan</t>
  </si>
  <si>
    <t>Several</t>
  </si>
  <si>
    <t>July-20</t>
  </si>
  <si>
    <t>July-23</t>
  </si>
  <si>
    <t>Jul-20</t>
  </si>
  <si>
    <t>Dec-20</t>
  </si>
  <si>
    <t>Mar-21</t>
  </si>
  <si>
    <t>Apr-21</t>
  </si>
  <si>
    <t>May-21</t>
  </si>
  <si>
    <t>Jun-21</t>
  </si>
  <si>
    <t>Apr-22</t>
  </si>
  <si>
    <t>May-22</t>
  </si>
  <si>
    <t>Feb-23</t>
  </si>
  <si>
    <t>Mar-23</t>
  </si>
  <si>
    <t>Sep-23</t>
  </si>
  <si>
    <t>Nov-23</t>
  </si>
  <si>
    <t>Nov-31</t>
  </si>
  <si>
    <t>Dec-30</t>
  </si>
  <si>
    <t>Aug-26</t>
  </si>
  <si>
    <t>Oct-35</t>
  </si>
  <si>
    <t>Dec-39</t>
  </si>
  <si>
    <t>Feb-28</t>
  </si>
  <si>
    <t>Mar-31</t>
  </si>
  <si>
    <t>Mar-27</t>
  </si>
  <si>
    <t>Apr-25</t>
  </si>
  <si>
    <t>Apr-27</t>
  </si>
  <si>
    <t>Apr-26</t>
  </si>
  <si>
    <t>Jan-25</t>
  </si>
  <si>
    <t>May-27</t>
  </si>
  <si>
    <t>May-31</t>
  </si>
  <si>
    <t>Jun-34</t>
  </si>
  <si>
    <t>Mar-25</t>
  </si>
  <si>
    <t>Apr-30</t>
  </si>
  <si>
    <t>Jan-28</t>
  </si>
  <si>
    <t>Feb-25</t>
  </si>
  <si>
    <t>Oct-25</t>
  </si>
  <si>
    <t>Sep-35</t>
  </si>
  <si>
    <t>Jun-28</t>
  </si>
  <si>
    <t>Nov-26</t>
  </si>
  <si>
    <t>Feb-29</t>
  </si>
  <si>
    <t>Feb-24</t>
  </si>
  <si>
    <t>Nov-21</t>
  </si>
  <si>
    <t>Jan-19</t>
  </si>
  <si>
    <t>May-26</t>
  </si>
  <si>
    <t>Jun-25</t>
  </si>
  <si>
    <t>May-25</t>
  </si>
  <si>
    <t>Jul-25</t>
  </si>
  <si>
    <t>Sep-25</t>
  </si>
  <si>
    <t>Dec 25</t>
  </si>
  <si>
    <t>Mar-26</t>
  </si>
  <si>
    <t>Mar-24</t>
  </si>
  <si>
    <t>Jun-22</t>
  </si>
  <si>
    <t>Sep-22</t>
  </si>
  <si>
    <t>Caixabank Bilateral Credit Facility</t>
  </si>
  <si>
    <t>Deutsche Bilateral Credit Facility</t>
  </si>
  <si>
    <t>Sustainable Finance Data</t>
  </si>
  <si>
    <t>ACCIONA Energía- Sustainable Finance</t>
  </si>
  <si>
    <t>XS2436160183 	Series 2</t>
  </si>
  <si>
    <t>XS2698998593	 Series 4</t>
  </si>
  <si>
    <t>XS2610209129	 Series 3</t>
  </si>
  <si>
    <t>XS2388941077	 Series 1</t>
  </si>
  <si>
    <t>Oct-21</t>
  </si>
  <si>
    <t>Jan-22</t>
  </si>
  <si>
    <t>Oct-23</t>
  </si>
  <si>
    <t>Oct-27</t>
  </si>
  <si>
    <t>Jan-32</t>
  </si>
  <si>
    <t>Dec-22</t>
  </si>
  <si>
    <t>Dec-38</t>
  </si>
  <si>
    <t>Dec-25</t>
  </si>
  <si>
    <t>Green Syndicated Revolving Credit Facility</t>
  </si>
  <si>
    <t>Apr-37</t>
  </si>
  <si>
    <t>Nov-22</t>
  </si>
  <si>
    <t>May-28</t>
  </si>
  <si>
    <t xml:space="preserve">Performance against Target </t>
  </si>
  <si>
    <t>FY 2024</t>
  </si>
  <si>
    <t>FY 2025</t>
  </si>
  <si>
    <t>FY 2026</t>
  </si>
  <si>
    <t>FY 2027</t>
  </si>
  <si>
    <t>&gt;95%</t>
  </si>
  <si>
    <t>Compliant</t>
  </si>
  <si>
    <t>Yes</t>
  </si>
  <si>
    <t>FY 2028</t>
  </si>
  <si>
    <t>&gt;90%</t>
  </si>
  <si>
    <t>ACCIONA Energía</t>
  </si>
  <si>
    <t>Activity</t>
  </si>
  <si>
    <t>Project Name</t>
  </si>
  <si>
    <t>Country</t>
  </si>
  <si>
    <t>Installed capacity (MW)</t>
  </si>
  <si>
    <t>Energy generated (GWh)</t>
  </si>
  <si>
    <t>Distance travelled (k km)</t>
  </si>
  <si>
    <t>Avoided Emissions (k tCO2)</t>
  </si>
  <si>
    <t>Water treated (k m3)</t>
  </si>
  <si>
    <t>Transport Infrastructure (km)</t>
  </si>
  <si>
    <t>Area built (m2)</t>
  </si>
  <si>
    <t>Beneficiaries (k hab)</t>
  </si>
  <si>
    <t>Romero Solar</t>
  </si>
  <si>
    <t>W</t>
  </si>
  <si>
    <t>San Gabriel</t>
  </si>
  <si>
    <t>El Cortijo</t>
  </si>
  <si>
    <t>Palmas Altas</t>
  </si>
  <si>
    <t>Tolpan</t>
  </si>
  <si>
    <t>Valdivia y Alijar</t>
  </si>
  <si>
    <t>Mt Gellibrand</t>
  </si>
  <si>
    <t>Dymerka</t>
  </si>
  <si>
    <t>Santa Cruz</t>
  </si>
  <si>
    <t>El Cabrito</t>
  </si>
  <si>
    <t>WA</t>
  </si>
  <si>
    <t>RE</t>
  </si>
  <si>
    <t>T</t>
  </si>
  <si>
    <t>Infrastructure for low carbon transport - Sydney Light Rail</t>
  </si>
  <si>
    <t>Usya</t>
  </si>
  <si>
    <t>M</t>
  </si>
  <si>
    <t>Mobility</t>
  </si>
  <si>
    <t>Hudzovka</t>
  </si>
  <si>
    <t>Almeyda</t>
  </si>
  <si>
    <t>Chalupa</t>
  </si>
  <si>
    <t>Arcyz</t>
  </si>
  <si>
    <t>WM</t>
  </si>
  <si>
    <t>Malgarida</t>
  </si>
  <si>
    <t>Mortlake South Wind</t>
  </si>
  <si>
    <t>Sierra Brava</t>
  </si>
  <si>
    <t xml:space="preserve">Private Schuldschein </t>
  </si>
  <si>
    <t>High Point</t>
  </si>
  <si>
    <t>Fort Bend</t>
  </si>
  <si>
    <t>Infrastructure for low carbon transport</t>
  </si>
  <si>
    <t>Maturity</t>
  </si>
  <si>
    <t xml:space="preserve">Schuldschein 2023 </t>
  </si>
  <si>
    <t>Nov-16</t>
  </si>
  <si>
    <t>Feb-21</t>
  </si>
  <si>
    <t>Sept-17</t>
  </si>
  <si>
    <t>Sept-20</t>
  </si>
  <si>
    <t>Oct-19</t>
  </si>
  <si>
    <t>Oct-20</t>
  </si>
  <si>
    <t>Nov-20</t>
  </si>
  <si>
    <t>Feb-20</t>
  </si>
  <si>
    <t>Feb-22</t>
  </si>
  <si>
    <t>Sep-20</t>
  </si>
  <si>
    <t>Jul-22</t>
  </si>
  <si>
    <t>Mar-22</t>
  </si>
  <si>
    <t>Jun-23</t>
  </si>
  <si>
    <t xml:space="preserve">Currency </t>
  </si>
  <si>
    <t>Amount (€m)</t>
  </si>
  <si>
    <t>Solar</t>
  </si>
  <si>
    <t>Transport</t>
  </si>
  <si>
    <t>Allocation by Activity  (€m)</t>
  </si>
  <si>
    <t>Serie 10. Tranche 1</t>
  </si>
  <si>
    <t>Serie 20. Tranche 1</t>
  </si>
  <si>
    <t>Serie 20. Tranche 2</t>
  </si>
  <si>
    <t>Serie 20. Tranche 3</t>
  </si>
  <si>
    <t>Serie 28. Tranche 1</t>
  </si>
  <si>
    <t>Serie 28. Tranche 2</t>
  </si>
  <si>
    <t>Serie 28. Tranche 3</t>
  </si>
  <si>
    <t>Serie 28. Tranche 4</t>
  </si>
  <si>
    <t>Serie 28. Tranche 5</t>
  </si>
  <si>
    <t>Serie 28. Tranche 6</t>
  </si>
  <si>
    <t>Serie 34. Tranche 1</t>
  </si>
  <si>
    <t>Serie 34. Tranche 2</t>
  </si>
  <si>
    <t>Serie 34. Tranche 3</t>
  </si>
  <si>
    <t>Serie 34. Tranche 4</t>
  </si>
  <si>
    <t>Serie 34. Tranche 5</t>
  </si>
  <si>
    <t>Serie 36. Tranche 1</t>
  </si>
  <si>
    <t>Serie 36. Tranche 2</t>
  </si>
  <si>
    <t>Serie 36. Tranche 3</t>
  </si>
  <si>
    <t>Serie 36. Tranche 4</t>
  </si>
  <si>
    <t>Serie 37. Tranche 1</t>
  </si>
  <si>
    <t>Serie 39. Tranche 1</t>
  </si>
  <si>
    <t>Serie 39. Tranche 2</t>
  </si>
  <si>
    <t>Serie 40. Tranche 1</t>
  </si>
  <si>
    <t>Serie 41. Tranche 1</t>
  </si>
  <si>
    <t>Serie 41. Tranche 2</t>
  </si>
  <si>
    <t>Serie 42. Tranche 1</t>
  </si>
  <si>
    <t>Serie 43. Tranche 1</t>
  </si>
  <si>
    <t>Serie 44. Tranche 1</t>
  </si>
  <si>
    <t>Serie 45. Tranche 1</t>
  </si>
  <si>
    <t>Serie 45. Tranche 2</t>
  </si>
  <si>
    <t>Serie 45. Tranche 3</t>
  </si>
  <si>
    <t>Serie 46. Tranche 1</t>
  </si>
  <si>
    <t>Serie 47. Tranche 1</t>
  </si>
  <si>
    <t>Serie 49. Tranche 1</t>
  </si>
  <si>
    <t>Serie 52. Tranche 1</t>
  </si>
  <si>
    <t>Serie 52. Tranche 2</t>
  </si>
  <si>
    <t>Serie 53. Tranche 1</t>
  </si>
  <si>
    <t>Serie 54. Tranche 1</t>
  </si>
  <si>
    <t>Serie 56. Tranche 1</t>
  </si>
  <si>
    <t>Serie 57. Tranche 1</t>
  </si>
  <si>
    <t>Serie 58. Tranche 1</t>
  </si>
  <si>
    <t>Serie 59. Tranche 1</t>
  </si>
  <si>
    <t>ACCIONA Energía Green and Sustainability Linked  Financings</t>
  </si>
  <si>
    <t xml:space="preserve">Financings </t>
  </si>
  <si>
    <t xml:space="preserve">Corporate KPI </t>
  </si>
  <si>
    <t>29.12.23</t>
  </si>
  <si>
    <t>30.12.22</t>
  </si>
  <si>
    <t>Date</t>
  </si>
  <si>
    <t xml:space="preserve"> Corporate KPI </t>
  </si>
  <si>
    <t xml:space="preserve"> Local Impact Initiatives</t>
  </si>
  <si>
    <t>ACCIONA (ANA) and ACCIONA Energía (ANE)</t>
  </si>
  <si>
    <t>Corporate KPI 1 - ANA</t>
  </si>
  <si>
    <t>Corporate KPI 2 - ANA</t>
  </si>
  <si>
    <t>Corporate KPI 2 - ANE</t>
  </si>
  <si>
    <t>Serie 1</t>
  </si>
  <si>
    <t>Serie 2</t>
  </si>
  <si>
    <t>Serie 3</t>
  </si>
  <si>
    <t>Serie 4</t>
  </si>
  <si>
    <t xml:space="preserve">US Private Placement </t>
  </si>
  <si>
    <t>Almodovar</t>
  </si>
  <si>
    <t>Pedregales</t>
  </si>
  <si>
    <t>San Juan de Marcona</t>
  </si>
  <si>
    <t>Enren</t>
  </si>
  <si>
    <t>Bolarque</t>
  </si>
  <si>
    <t>ACCIONA - Sustainable Finance</t>
  </si>
  <si>
    <t>Mail: global.sustainability@acciona.com</t>
  </si>
  <si>
    <t>For Green Use of Proceeds Allocation and Impact</t>
  </si>
  <si>
    <t xml:space="preserve">    Or go directly to the Sheet ¨Corporate KPI" and find the performance of the KPIs. </t>
  </si>
  <si>
    <t xml:space="preserve">1. Find your ISIN or the name of the financing in Sheet ¨Summary Financings" and click on the corresponding LII in column N l included to your financing to see the performance of the initatives. </t>
  </si>
  <si>
    <t xml:space="preserve">    Or go directly to the Sheet ¨Local Impact Initative" and find the performance of the LIIs.</t>
  </si>
  <si>
    <t>Type III</t>
  </si>
  <si>
    <t>Local Impact Initiative</t>
  </si>
  <si>
    <t>Corporate Key Performance Indicator</t>
  </si>
  <si>
    <t>ANA</t>
  </si>
  <si>
    <t>ACCIONA SA</t>
  </si>
  <si>
    <t>ANE</t>
  </si>
  <si>
    <t xml:space="preserve">In addition to the same conditions of Type III SL, a local impact social or environmental initiative will be included as an add-on that will be possible through a discount. </t>
  </si>
  <si>
    <t xml:space="preserve">Contact information: Sustainable Markets Team </t>
  </si>
  <si>
    <t>Find out more:</t>
  </si>
  <si>
    <t xml:space="preserve">ACCIONA Sustainable Impact Financing Framework </t>
  </si>
  <si>
    <t xml:space="preserve">Executive Summary -ACCIONA Sustainable Impact Financing Framework </t>
  </si>
  <si>
    <t xml:space="preserve">Video ACCIONA Sustainable Impact Financing Framework </t>
  </si>
  <si>
    <t xml:space="preserve">Sustainable Finance Webpage </t>
  </si>
  <si>
    <t>Waste managed (t)</t>
  </si>
  <si>
    <t xml:space="preserve">* The exchange rate corresponds to the last day of the FY when the financing was issued. </t>
  </si>
  <si>
    <t>For more details go to:</t>
  </si>
  <si>
    <t>Key Definitions</t>
  </si>
  <si>
    <t>For Green and Sustainability-linked Instruments that include a Local Impact Initiative</t>
  </si>
  <si>
    <t>Wind (W)</t>
  </si>
  <si>
    <t>Solar (S)</t>
  </si>
  <si>
    <t>Transport (T)</t>
  </si>
  <si>
    <t>Mobility (M)</t>
  </si>
  <si>
    <t>Waste (WM)</t>
  </si>
  <si>
    <t>Water (WA)</t>
  </si>
  <si>
    <t>Water Services</t>
  </si>
  <si>
    <t xml:space="preserve">    Or go directly to the Sheet ¨Allocation-Impact" of ACCIONA or ACCIONA Energía</t>
  </si>
  <si>
    <t>3. Click on the name of the Project to find more details.</t>
  </si>
  <si>
    <t>Guidelines and Definitions</t>
  </si>
  <si>
    <t>ACCIONA Green and Sustainability Linked Financings</t>
  </si>
  <si>
    <t xml:space="preserve">Local Impact Initiatives Compliance </t>
  </si>
  <si>
    <t xml:space="preserve">A Green UoP finance structure, this type of financing directs its funds to eligible project categories as outlined in this Framework and are aligned with the EU Taxonomy. </t>
  </si>
  <si>
    <t>Real Estate &amp; Construction Services</t>
  </si>
  <si>
    <t xml:space="preserve">In addition to the same conditions of Type I Green UoP, a local impact social or environmental initiative will be included as an add-on that will be possible through a discount. </t>
  </si>
  <si>
    <t>Waste Management Services</t>
  </si>
  <si>
    <t>Schuldschein 2019</t>
  </si>
  <si>
    <t>% Taxonomy-aligned CapEx</t>
  </si>
  <si>
    <t>A Sustainability-Linked finance structure with Corporate KPI linked to the financing, that could be reduction in greenhouse gas emissions or taxonomy-aligned CapEx.</t>
  </si>
  <si>
    <r>
      <t>2. Find your financing in column C; then click on the</t>
    </r>
    <r>
      <rPr>
        <b/>
        <sz val="10"/>
        <color theme="1"/>
        <rFont val="Arial"/>
        <family val="2"/>
      </rPr>
      <t xml:space="preserve"> +</t>
    </r>
    <r>
      <rPr>
        <sz val="10"/>
        <color theme="1"/>
        <rFont val="Arial"/>
        <family val="2"/>
      </rPr>
      <t xml:space="preserve"> at the left side of the document to see the attributable impact in columns N-S.</t>
    </r>
  </si>
  <si>
    <t>Amount (M)</t>
  </si>
  <si>
    <t>Apr-23</t>
  </si>
  <si>
    <t>Apr-31</t>
  </si>
  <si>
    <t>Serie 10. Tranche 2</t>
  </si>
  <si>
    <t>XS1525867104</t>
  </si>
  <si>
    <t xml:space="preserve">XS1525867104 </t>
  </si>
  <si>
    <t>XS1684805556</t>
  </si>
  <si>
    <t xml:space="preserve">XS1684805556 </t>
  </si>
  <si>
    <t>XS2036691868</t>
  </si>
  <si>
    <t xml:space="preserve">XS2036691868 </t>
  </si>
  <si>
    <t>XS2122902468</t>
  </si>
  <si>
    <t xml:space="preserve">XS2122902468 </t>
  </si>
  <si>
    <t>XS2248078136</t>
  </si>
  <si>
    <t xml:space="preserve">XS2248078136 </t>
  </si>
  <si>
    <t>XS2267085616</t>
  </si>
  <si>
    <t>XS2300169419</t>
  </si>
  <si>
    <t>XS2309352891</t>
  </si>
  <si>
    <t>XS2318337149</t>
  </si>
  <si>
    <t xml:space="preserve">XS2318337149 </t>
  </si>
  <si>
    <t>XS2327979832</t>
  </si>
  <si>
    <t>XS2327979675</t>
  </si>
  <si>
    <t>XS2327979758</t>
  </si>
  <si>
    <t>XS2343532417</t>
  </si>
  <si>
    <t xml:space="preserve">XS2343532417 </t>
  </si>
  <si>
    <t>XS2343370412</t>
  </si>
  <si>
    <t>XS2343361007</t>
  </si>
  <si>
    <t>XS2357748016</t>
  </si>
  <si>
    <t>XS2458558934</t>
  </si>
  <si>
    <t>XS2468952879</t>
  </si>
  <si>
    <t>XS2484362558</t>
  </si>
  <si>
    <t>XS2581457558</t>
  </si>
  <si>
    <t>XS2596338348</t>
  </si>
  <si>
    <t>XS2690028753</t>
  </si>
  <si>
    <t>XS2724493767</t>
  </si>
  <si>
    <t>XS2388941077</t>
  </si>
  <si>
    <t>XS2436160183</t>
  </si>
  <si>
    <t>XS2610209129</t>
  </si>
  <si>
    <t xml:space="preserve">XS2698998593 </t>
  </si>
  <si>
    <t>Jan-21</t>
  </si>
  <si>
    <t>Jan-23</t>
  </si>
  <si>
    <t xml:space="preserve">For Sustainability Linked Financings </t>
  </si>
  <si>
    <t>1. Find the name of the financing in Sheet ¨Summary Financings" and click on the corresponding CKPI in column M linked to your financing to see the performance of the KPI.</t>
  </si>
  <si>
    <t>US Private Placement</t>
  </si>
  <si>
    <t>Nov-25</t>
  </si>
  <si>
    <t>5.2</t>
  </si>
  <si>
    <t>Scope 1+2 emissions* (TCO2e)</t>
  </si>
  <si>
    <t>2021 Syndicate RCF (Tranche C)</t>
  </si>
  <si>
    <t>XS2122902468	 Series 34; tranche 1 to 5</t>
  </si>
  <si>
    <t>XS2248078136	Series 36; tranche 1 to 4</t>
  </si>
  <si>
    <t>XS1525867104 Series 10; tranche 1 &amp; 2</t>
  </si>
  <si>
    <t>XS2343532417	 Series 45; tranche 1 to 3</t>
  </si>
  <si>
    <t>XS2458558934 	Series 52; tranche 1 &amp; 2</t>
  </si>
  <si>
    <t>Serie 20. Tranche 4</t>
  </si>
  <si>
    <t>Serie 20. Tranche 5</t>
  </si>
  <si>
    <t xml:space="preserve">Serie 20. Tranche 6 </t>
  </si>
  <si>
    <t>Serie 28. Tranche 7</t>
  </si>
  <si>
    <t>Serie39. Tranche 3</t>
  </si>
  <si>
    <t>Serie 41. Tranche 3</t>
  </si>
  <si>
    <t>Serie 41. Tranche 4</t>
  </si>
  <si>
    <t>Serie 41. Tranche 5</t>
  </si>
  <si>
    <t>Serie 41. Tranche 6</t>
  </si>
  <si>
    <t xml:space="preserve">Serie 41. Tranche 7 </t>
  </si>
  <si>
    <t>Serie 53. Tranche 2</t>
  </si>
  <si>
    <t>Serie 57. Tranche 2</t>
  </si>
  <si>
    <t>Serie 59. Tranche 2</t>
  </si>
  <si>
    <t>XS2769667150</t>
  </si>
  <si>
    <t>XS2785673117</t>
  </si>
  <si>
    <t>XS2839001778</t>
  </si>
  <si>
    <t>XS2905429101</t>
  </si>
  <si>
    <t>XS2905429440</t>
  </si>
  <si>
    <t>XS2905576315</t>
  </si>
  <si>
    <t>XS2912263618</t>
  </si>
  <si>
    <t>Unicaja Loan</t>
  </si>
  <si>
    <t>Ibercaja Loan</t>
  </si>
  <si>
    <t>May-24</t>
  </si>
  <si>
    <t>Sep-29</t>
  </si>
  <si>
    <t>Sep-24</t>
  </si>
  <si>
    <t>Nov-24</t>
  </si>
  <si>
    <t>Nov-34</t>
  </si>
  <si>
    <t>May-39</t>
  </si>
  <si>
    <t>Jan-30</t>
  </si>
  <si>
    <t>31.12.24</t>
  </si>
  <si>
    <t>ACCIONA - Allocation and Impact 2024</t>
  </si>
  <si>
    <t>Green Use of Proceeds Allocation and Impact 2024</t>
  </si>
  <si>
    <t>Oct-24</t>
  </si>
  <si>
    <t>Jun-24</t>
  </si>
  <si>
    <t>Feb-38</t>
  </si>
  <si>
    <t>Jun-27</t>
  </si>
  <si>
    <t>Sep-30</t>
  </si>
  <si>
    <t>Sep-34</t>
  </si>
  <si>
    <t>Sep-26</t>
  </si>
  <si>
    <t>Oct-30</t>
  </si>
  <si>
    <t xml:space="preserve">Chile </t>
  </si>
  <si>
    <t>Waste Management</t>
  </si>
  <si>
    <t>Nordex</t>
  </si>
  <si>
    <t>Veracruz</t>
  </si>
  <si>
    <t>Lorqui</t>
  </si>
  <si>
    <t>Impact Data 2024</t>
  </si>
  <si>
    <t>For details on the Impact methodology go to: ACCIONA Sustainable Finance Report 2024 Annex I</t>
  </si>
  <si>
    <t>Silence</t>
  </si>
  <si>
    <t>Serie 60. Tranche 1</t>
  </si>
  <si>
    <t>San Carlos</t>
  </si>
  <si>
    <t>Construction and real estate activities</t>
  </si>
  <si>
    <t>Mesena</t>
  </si>
  <si>
    <t xml:space="preserve">Celada 3 Fusión </t>
  </si>
  <si>
    <t>Tenaska Madison</t>
  </si>
  <si>
    <t>Financing</t>
  </si>
  <si>
    <t>2021 Syndicated Facilities</t>
  </si>
  <si>
    <t>Bank of China Bilateral Loan</t>
  </si>
  <si>
    <t>IV</t>
  </si>
  <si>
    <t>II</t>
  </si>
  <si>
    <t xml:space="preserve">Type </t>
  </si>
  <si>
    <t xml:space="preserve">2022 Schuldscheindarlehen </t>
  </si>
  <si>
    <t>BBVA Bilateral Loan</t>
  </si>
  <si>
    <t>Jul-24</t>
  </si>
  <si>
    <t>Feb-26</t>
  </si>
  <si>
    <t>Jun-32</t>
  </si>
  <si>
    <t>Tranche A</t>
  </si>
  <si>
    <t>Tranche B</t>
  </si>
  <si>
    <t>Feb-27</t>
  </si>
  <si>
    <t xml:space="preserve">Issuance </t>
  </si>
  <si>
    <t>Dec-24</t>
  </si>
  <si>
    <t>Dec-27</t>
  </si>
  <si>
    <t>2022 Syndicated AUD Facilities</t>
  </si>
  <si>
    <t>Dec-23</t>
  </si>
  <si>
    <t>Dec-26</t>
  </si>
  <si>
    <t>Local Impact Initiative 5.2 - ANA</t>
  </si>
  <si>
    <t>Local Impact Initiative  6 - ANA and ANE</t>
  </si>
  <si>
    <t>Local Impact Initiative 1 - ANA</t>
  </si>
  <si>
    <t>Local Impact Initiative 7 - ANA</t>
  </si>
  <si>
    <t>Local Impact Initiative 5 - ANA</t>
  </si>
  <si>
    <t>Local Impact Initiative 4 - ANA</t>
  </si>
  <si>
    <t>Local Impact Initiative 3- ANE</t>
  </si>
  <si>
    <t>Local Impact Initiative 3- ANA</t>
  </si>
  <si>
    <t>Local Impact Initiative 2 - ANA</t>
  </si>
  <si>
    <t>Local Impact Initiative 1 - ANE</t>
  </si>
  <si>
    <t>Local Impact Initiative 8 - ANE</t>
  </si>
  <si>
    <t>Not Applicable for 2024</t>
  </si>
  <si>
    <t>Serie 61. Tranche 1</t>
  </si>
  <si>
    <t>Deutsche Bilateral Loan</t>
  </si>
  <si>
    <t xml:space="preserve">Bank of China Bilateral Loan </t>
  </si>
  <si>
    <t>Caja Rural de Navarra Bilateral Loan</t>
  </si>
  <si>
    <t>IFC, DEG, FMO and Proparco Loan</t>
  </si>
  <si>
    <t>EUR 223 + USD 145</t>
  </si>
  <si>
    <t>Jul-32</t>
  </si>
  <si>
    <t>Dec-31</t>
  </si>
  <si>
    <t>2021 Syndicated RCF (Tranche C)</t>
  </si>
  <si>
    <t>XS2036691868 	Series 28; tranche 1 to 7</t>
  </si>
  <si>
    <t>XS2300169419	 Series 39; tranche 1 to 3</t>
  </si>
  <si>
    <t>XS2318337149	 Series 41; tranche 1 to 7</t>
  </si>
  <si>
    <t>XS2468952879 Series 53; tranche 1 &amp; 2</t>
  </si>
  <si>
    <t>XS2724493767	 Series 59; tranche 1 &amp; 2</t>
  </si>
  <si>
    <t>XS2769667150 Series 60</t>
  </si>
  <si>
    <t>XS2785673117 Series 61</t>
  </si>
  <si>
    <t>XS2839001778 Series 62</t>
  </si>
  <si>
    <t>XS2905429101 Series 63</t>
  </si>
  <si>
    <t>XS2905429440 Series 64</t>
  </si>
  <si>
    <t>XS2905576315 Series 65</t>
  </si>
  <si>
    <t>XS2912263618 Series 66</t>
  </si>
  <si>
    <t>Green Syndicated Credit Facility</t>
  </si>
  <si>
    <t>Opor WindFarm</t>
  </si>
  <si>
    <t>Hocino y Caballos</t>
  </si>
  <si>
    <t>Forty Mile</t>
  </si>
  <si>
    <t>Installed Capacity (MW)</t>
  </si>
  <si>
    <t>Energy Generated (GWh)</t>
  </si>
  <si>
    <t xml:space="preserve">Activity </t>
  </si>
  <si>
    <t xml:space="preserve">Country </t>
  </si>
  <si>
    <t>Installed Capacity (MWh)</t>
  </si>
  <si>
    <t>Pasture Wind II</t>
  </si>
  <si>
    <t>ACCIONA Energía- Allocation and Impact 2024</t>
  </si>
  <si>
    <t xml:space="preserve">No funds were disbursed during the year, therefore allocation does not apply. </t>
  </si>
  <si>
    <t>For details on the Impact methodology go to : ACCIONA Sustainable Finance Report 2024 Annex I</t>
  </si>
  <si>
    <t xml:space="preserve">1. Find your ISIN or the name of the financing in Sheet ¨Summary Financings" and click on it to go to the allocation and impact for 2024. </t>
  </si>
  <si>
    <t>Serie 62. Tranche 1</t>
  </si>
  <si>
    <t>Serie 63. Tranche 1</t>
  </si>
  <si>
    <t>Serie 64. Tranche 1</t>
  </si>
  <si>
    <t>Serie 65. Tranche 1</t>
  </si>
  <si>
    <t>Serie 66. Tranche 1</t>
  </si>
  <si>
    <t xml:space="preserve">Deutsche Bank Credit Facility </t>
  </si>
  <si>
    <t>Outstandig Financings 2024</t>
  </si>
  <si>
    <t>Jan-26</t>
  </si>
  <si>
    <t>INR</t>
  </si>
  <si>
    <t>Unicaja Credit Facility</t>
  </si>
  <si>
    <t>Aug-25</t>
  </si>
  <si>
    <t>Aug-22</t>
  </si>
  <si>
    <t>Jan-24</t>
  </si>
  <si>
    <t>Aug-19</t>
  </si>
  <si>
    <t>Apr-24</t>
  </si>
  <si>
    <t>XS1684805556 	Series 20; tranche 1 to 6</t>
  </si>
  <si>
    <t>XS2596338348	 Series 57; tranche 1 &amp; 2</t>
  </si>
  <si>
    <t xml:space="preserve">Sep-24 </t>
  </si>
  <si>
    <t>Banco Cooperativo Loan</t>
  </si>
  <si>
    <t>Installed capacity (MVA)</t>
  </si>
  <si>
    <t>Energy transmitted (GWh)</t>
  </si>
  <si>
    <t>Centralized Wastewater treatment systems</t>
  </si>
  <si>
    <t>Water collection &amp; treatment and supply</t>
  </si>
  <si>
    <t>Waste management</t>
  </si>
  <si>
    <t>Pto. Libertad (50% participación)</t>
  </si>
  <si>
    <t>Benban (42%)</t>
  </si>
  <si>
    <t xml:space="preserve">Broadway Subway proyect </t>
  </si>
  <si>
    <t>Boca del Río</t>
  </si>
  <si>
    <t>Alcant. Panamá Centro y San Miguelito</t>
  </si>
  <si>
    <t>MACINTYRE WIND FARM</t>
  </si>
  <si>
    <t>PV</t>
  </si>
  <si>
    <t>2022 Syndicated Loan RIN / Australia</t>
  </si>
  <si>
    <t>Syndicated Loan /Kwinana / Australia</t>
  </si>
  <si>
    <t>RBI OeKB covered Loan</t>
  </si>
  <si>
    <t>IFC, FMO, DEG and Proparco Loan</t>
  </si>
  <si>
    <t>Caixabank RCF</t>
  </si>
  <si>
    <t>Syndicated Cesce Covered Loan /
MacIntyre / Australia</t>
  </si>
  <si>
    <t>HSBC Loan / Juna / India</t>
  </si>
  <si>
    <t>Syndicated Cesce Covered Loan /Aldoga / Australia</t>
  </si>
  <si>
    <t>2022 Syndicated RCF</t>
  </si>
  <si>
    <t>TL</t>
  </si>
  <si>
    <t>Transmission lines</t>
  </si>
  <si>
    <t>Sustainable Finance Report 2024</t>
  </si>
  <si>
    <t>Syndicated Loan / GCC Region /
Asia</t>
  </si>
  <si>
    <t>Kfw, Caixabank, Kutxabank Loan</t>
  </si>
  <si>
    <t>Banca March  y Marlán Loan</t>
  </si>
  <si>
    <t>Allianz Loan / L6 / Brasil</t>
  </si>
  <si>
    <t>2021Kutxabank Novation Loan</t>
  </si>
  <si>
    <t>Cajamar Loan</t>
  </si>
  <si>
    <t>BBVA Loan / TL / Perú</t>
  </si>
  <si>
    <t>Serie 1 ISIN: XS2388941077</t>
  </si>
  <si>
    <t>Serie 2 ISIN: XS2436160183</t>
  </si>
  <si>
    <t xml:space="preserve">USPP (E1000* AA1) </t>
  </si>
  <si>
    <t xml:space="preserve">ECA Loan Impact Investing Facility </t>
  </si>
  <si>
    <t xml:space="preserve">ACCIONA Energía Syndicated Impact Investing Facility </t>
  </si>
  <si>
    <t>Serie 3 ISIN: XS2610209129</t>
  </si>
  <si>
    <t xml:space="preserve">Serie 4 ISIN: XS2698998593 </t>
  </si>
  <si>
    <t>Green E Commercial Paper 2024</t>
  </si>
  <si>
    <t>Green RCF 750M</t>
  </si>
  <si>
    <t xml:space="preserve"> Unicaja Credit Facility (25M)</t>
  </si>
  <si>
    <t>Deutsche Bank Credit Facility (25M)</t>
  </si>
  <si>
    <t>PEDREGALES</t>
  </si>
  <si>
    <t>Petra &amp; lloseta</t>
  </si>
  <si>
    <t>Other CapEx - multiple assets (mainly W)</t>
  </si>
  <si>
    <t>Red Tailed Hawk</t>
  </si>
  <si>
    <t>Tenaska Union</t>
  </si>
  <si>
    <t>FV SAN SERVAN (EXTREMADURA)</t>
  </si>
  <si>
    <t>Tenaska Fleming</t>
  </si>
  <si>
    <t>MONTESUSIN</t>
  </si>
  <si>
    <t>Other CapEx - multiple assets PV</t>
  </si>
  <si>
    <t>PE PARAMO ANGOSTILLOS</t>
  </si>
  <si>
    <t xml:space="preserve">Boraja </t>
  </si>
  <si>
    <t>Ayora</t>
  </si>
  <si>
    <t>Escepar y Peralejo PV</t>
  </si>
  <si>
    <t>Biomasa Logrosan</t>
  </si>
  <si>
    <t>JUNA</t>
  </si>
  <si>
    <t>Amount allocated (€m)</t>
  </si>
  <si>
    <t>Serie 10: Código ISIN: XS1525867104</t>
  </si>
  <si>
    <t xml:space="preserve">Serie 10 Tramo 2 ISIN: XS1525867104 </t>
  </si>
  <si>
    <t>Serie 20: Código ISIN: XS1684805556</t>
  </si>
  <si>
    <t>Serie 20 Tramo 2 ISIN: XS1684805556</t>
  </si>
  <si>
    <t xml:space="preserve">Serie 20 Tramo 3 ISIN: XS1684805556 </t>
  </si>
  <si>
    <t>Serie 20 Tramo 4 ISIN: XS1684805556</t>
  </si>
  <si>
    <t>Serie 20 Tramo 5 ISIN: XS1684805556</t>
  </si>
  <si>
    <t>Serie 20 Tramo 6 ISIN: XS1684805556</t>
  </si>
  <si>
    <t>Serie 28 Tramo 1 ISIN: XS2036691868</t>
  </si>
  <si>
    <t>Serie 28 Tramo 2 ISIN: XS2036691868</t>
  </si>
  <si>
    <t xml:space="preserve">Serie 28 Tramo 3 ISIN: XS2036691868 </t>
  </si>
  <si>
    <t xml:space="preserve">Serie 28 Tramo 4 ISIN: XS2036691868 </t>
  </si>
  <si>
    <t xml:space="preserve">Serie 28 Tramo 5 ISIN: XS2036691868 </t>
  </si>
  <si>
    <t xml:space="preserve">Serie 28 Tramo 6 ISIN: XS2036691868 </t>
  </si>
  <si>
    <t>Serie 28 Tramo 7 ISIN: XS2036691868</t>
  </si>
  <si>
    <t xml:space="preserve"> Serie 34 Tramo 1 ISIN: XS2122902468</t>
  </si>
  <si>
    <t xml:space="preserve">Serie 34 Tramo 2 ISIN: XS2122902468 </t>
  </si>
  <si>
    <t>Serie 34 Tramo 3 ISIN: XS2122902468</t>
  </si>
  <si>
    <t>Serie 34 Tramo 4 ISIN: XS2122902468</t>
  </si>
  <si>
    <t>Serie 34 Tramo 5 ISIN: XS2122902468</t>
  </si>
  <si>
    <t>Serie 36 Tramo 1  ISIN: XS2248078136</t>
  </si>
  <si>
    <t>Serie 36 Tramo 2 ISIN: XS2248078136</t>
  </si>
  <si>
    <t>Serie 36 Tramo 3 ISIN: XS2248078136</t>
  </si>
  <si>
    <t xml:space="preserve">Serie 36 Tramo 4 ISIN: XS2248078136 </t>
  </si>
  <si>
    <t>Serie 37 Tramo 1 ISIN: XS2267085616</t>
  </si>
  <si>
    <t>Serie 39 Tramo ISIN: XS2300169419</t>
  </si>
  <si>
    <t>Serie 39 Tramo 2 ISIN: XS2300169419</t>
  </si>
  <si>
    <t xml:space="preserve">Serie 39 Tramo 3 ISIN:
XS2300169419  </t>
  </si>
  <si>
    <t xml:space="preserve">Serie 40 Tramo 1 ISIN: XS2309352891 </t>
  </si>
  <si>
    <t>Serie 41: Tramo 1
ISIN: XS2318337149</t>
  </si>
  <si>
    <t xml:space="preserve">Serie 41 Tramo 2 ISIN: XS2318337149 </t>
  </si>
  <si>
    <t xml:space="preserve">Serie 41 Tramo 3 ISIN:  XS2318337149  </t>
  </si>
  <si>
    <t xml:space="preserve">Serie 41 Tramo 4 ISIN:  XS2318337149  </t>
  </si>
  <si>
    <t>Opex Infrastructure for low carbon</t>
  </si>
  <si>
    <t xml:space="preserve">Serie 41 Tramo 5 ISIN:  XS2318337149  </t>
  </si>
  <si>
    <t xml:space="preserve">Serie 41 Tramo 6 ISIN:  XS2318337149  </t>
  </si>
  <si>
    <t>Serie 41 Tramo 7 ISIN:  XS2318337149</t>
  </si>
  <si>
    <t>Serie 42: Tramo 1
ISIN: XS2327979675</t>
  </si>
  <si>
    <t>Serie 43 Tramo 1 ISIN: XS2327979832</t>
  </si>
  <si>
    <t>Serie 44 Tramo 1 ISIN: XS2327979758</t>
  </si>
  <si>
    <t>Serie 45 Tramo 1 Código ISIN: XS2343532417</t>
  </si>
  <si>
    <t xml:space="preserve">Serie 45 Tramo 2 ISIN: XS2343532417 </t>
  </si>
  <si>
    <t xml:space="preserve">Serie 45 Tramo 3 ISIN: XS2343532417 </t>
  </si>
  <si>
    <t>Serie 46 Tramo 1 ISIN: XS2343370412</t>
  </si>
  <si>
    <t>Serie 47 Tramo 1 ISIN: XS2343361007</t>
  </si>
  <si>
    <t>Serie 49 Tramo 1 ISIN: XS2357748016</t>
  </si>
  <si>
    <t>Serie 52 Tramo 1 ISIN: XS2458558934</t>
  </si>
  <si>
    <t xml:space="preserve"> Serie 52 Tramo 2 ISIN: XS2458558934</t>
  </si>
  <si>
    <t>Serie 53 Tramo 1 ISIN: XS2468952879</t>
  </si>
  <si>
    <t xml:space="preserve">Serie 53 Tramo 2 ISIN: XS2468952879  </t>
  </si>
  <si>
    <t>Serie 54 Tramo 1 ISIN: XS2484362558</t>
  </si>
  <si>
    <t xml:space="preserve"> SERIE 56: Código ISIN: XS2581457558</t>
  </si>
  <si>
    <t xml:space="preserve"> SERIE 57: Código ISIN: XS2596338348</t>
  </si>
  <si>
    <t xml:space="preserve">Serie 57 Tramo 2  ISIN: XS2596338348 </t>
  </si>
  <si>
    <t xml:space="preserve">Serie 58 ISIN: XS2690028753 </t>
  </si>
  <si>
    <t xml:space="preserve"> Serie 59 ISIN: XS2724493767</t>
  </si>
  <si>
    <t xml:space="preserve">Serie 59 Tramo 2 ISIN: XS2724493767 </t>
  </si>
  <si>
    <t>Serie 60  ISIN: XS2769667150</t>
  </si>
  <si>
    <t>Opex Waste Management</t>
  </si>
  <si>
    <t>Opex Construccion Aus</t>
  </si>
  <si>
    <t>Serie 61  ISIN: XS2785673117</t>
  </si>
  <si>
    <t xml:space="preserve">Serie 62 ISIN: XS2839001778 </t>
  </si>
  <si>
    <t>Serie 63  ISIN: XS2905429101</t>
  </si>
  <si>
    <t>SYDNEY METRO WEST</t>
  </si>
  <si>
    <t>Serie 64:  ISIN: XS2905429440</t>
  </si>
  <si>
    <t>Serie 65  ISIN : XS2905576315</t>
  </si>
  <si>
    <t>SANDBUKTA-MOSS-SASTAD LINE JV</t>
  </si>
  <si>
    <t>Serie 66  ISIN : XS2912263618</t>
  </si>
  <si>
    <t>Private Schuldschein  - ANA</t>
  </si>
  <si>
    <t>SHULDSCHEIN Jefferies 2023</t>
  </si>
  <si>
    <t xml:space="preserve">SAMURAI Loan </t>
  </si>
  <si>
    <t>SFI (green Syndicated Loan)</t>
  </si>
  <si>
    <t>USPP 
ACCIONA</t>
  </si>
  <si>
    <t>EUR/USD</t>
  </si>
  <si>
    <t>Prestamo Banca March y Marlán (AFF) - Préstamo 2021 vto. junio 2028</t>
  </si>
  <si>
    <t>Allianz Prestamo Verde (L6)</t>
  </si>
  <si>
    <t xml:space="preserve">Prestamo Bilateral Kutxabank  </t>
  </si>
  <si>
    <t xml:space="preserve">Prétamo Bilateral Cajamar </t>
  </si>
  <si>
    <t>Prestamo Unicaja</t>
  </si>
  <si>
    <t>Credito Sabadell SCUTUM</t>
  </si>
  <si>
    <t>Prestamo Ibercaja</t>
  </si>
  <si>
    <t>Bilateral banco coperativo</t>
  </si>
  <si>
    <t xml:space="preserve">BBVA Puente </t>
  </si>
  <si>
    <t>Caclic (Concesionaria ICA-Poroma (LT Ica-Poroma)</t>
  </si>
  <si>
    <t>BM</t>
  </si>
  <si>
    <t>BOLARQUE</t>
  </si>
  <si>
    <t>Deutsche Bank Credit Facility</t>
  </si>
  <si>
    <t>Other Green Facilities</t>
  </si>
  <si>
    <t>Green Bilateral Facilities</t>
  </si>
  <si>
    <t>Other Green Facitlities</t>
  </si>
  <si>
    <t>83.00/261.00</t>
  </si>
  <si>
    <t>210.00/140.00</t>
  </si>
  <si>
    <t>2019 Schuldschein</t>
  </si>
  <si>
    <t>2020 Private Schuldschein</t>
  </si>
  <si>
    <t>2023 Schuldschein</t>
  </si>
  <si>
    <t>July-24</t>
  </si>
  <si>
    <t>223.00/145.00</t>
  </si>
  <si>
    <t>Syndicated Term and Revolving Facilities Australia</t>
  </si>
  <si>
    <t>Green Euro-Commercial Paper Programme*</t>
  </si>
  <si>
    <t>2024 Syndicated Loan / RIN / Australia</t>
  </si>
  <si>
    <t>* Green ECP has a EUR 2,000M limit, the average outstanding balance of FY2024 was Eur 242.1M.</t>
  </si>
  <si>
    <t>BBVA Bilateral Credit Facility</t>
  </si>
  <si>
    <t>Abr-22</t>
  </si>
  <si>
    <t>Abr-25</t>
  </si>
  <si>
    <t>Transmission, Distribution, and Storage of Electricity (TL)</t>
  </si>
  <si>
    <t>Syndicated Cesce Covered Loan / Aldoga / Australia</t>
  </si>
  <si>
    <t>Green Euro Commercial Paper</t>
  </si>
  <si>
    <t>Syndicated Cesce Covered Loan / Macintyre / Australia</t>
  </si>
  <si>
    <t xml:space="preserve">Opex Silence </t>
  </si>
  <si>
    <t>Opex Mobility</t>
  </si>
  <si>
    <t>Opex Energy</t>
  </si>
  <si>
    <t>Opex Construction and Real estate activities</t>
  </si>
  <si>
    <t>Opex Water</t>
  </si>
  <si>
    <t>USPP ACCIONA1</t>
  </si>
  <si>
    <t>MALOLOS CLARK RAILWAY PROJECT CP N-04 JV</t>
  </si>
  <si>
    <t>Other</t>
  </si>
  <si>
    <t>España</t>
  </si>
  <si>
    <t>Australia</t>
  </si>
  <si>
    <t>MVA (Transmission lines)</t>
  </si>
  <si>
    <t>Waste managed (kt)</t>
  </si>
  <si>
    <t>Km construidos/reformados_Total</t>
  </si>
  <si>
    <t/>
  </si>
  <si>
    <t>Estados Unidos</t>
  </si>
  <si>
    <t>México</t>
  </si>
  <si>
    <t>Ukraine</t>
  </si>
  <si>
    <t>Egypt</t>
  </si>
  <si>
    <t>Canada</t>
  </si>
  <si>
    <t>Mexico</t>
  </si>
  <si>
    <t>Panamá</t>
  </si>
  <si>
    <t>Norway</t>
  </si>
  <si>
    <t>Phillipines</t>
  </si>
  <si>
    <t>Brasil</t>
  </si>
  <si>
    <t>Peru</t>
  </si>
  <si>
    <t>United States</t>
  </si>
  <si>
    <t>Spain</t>
  </si>
  <si>
    <t>Portugal</t>
  </si>
  <si>
    <t>Dominican Republic</t>
  </si>
  <si>
    <t>Croatia</t>
  </si>
  <si>
    <t>India</t>
  </si>
  <si>
    <t xml:space="preserve">Master Loan Juna Agreement </t>
  </si>
  <si>
    <t>Real Estate (RE)</t>
  </si>
  <si>
    <t>S</t>
  </si>
  <si>
    <t>Biomass (BM)</t>
  </si>
  <si>
    <t>-</t>
  </si>
  <si>
    <t>Line 6 Metro</t>
  </si>
  <si>
    <t>Tenaska Madison*</t>
  </si>
  <si>
    <t>Petra &amp; lloseta*</t>
  </si>
  <si>
    <t>Ayora*</t>
  </si>
  <si>
    <t>Tenaska Fleming*</t>
  </si>
  <si>
    <t>High Point*</t>
  </si>
  <si>
    <t>Forty Mile*</t>
  </si>
  <si>
    <t>Boraja*</t>
  </si>
  <si>
    <t>MACINTYRE WIND FARM*</t>
  </si>
  <si>
    <t>Cotoperi*</t>
  </si>
  <si>
    <t>Opor WindFarm*</t>
  </si>
  <si>
    <t>Bolarque*</t>
  </si>
  <si>
    <t>CSP proyecto Atacama*</t>
  </si>
  <si>
    <t>SITE C CLEAN ENERGY PROJECT JV*</t>
  </si>
  <si>
    <t>Ica-Poroma Transmission Line (IPTL)*</t>
  </si>
  <si>
    <t>Line 6 Metro*</t>
  </si>
  <si>
    <t>Brazil</t>
  </si>
  <si>
    <t>Deutshe Bilateral Loan</t>
  </si>
  <si>
    <t>Caixabank Bilateral Loan</t>
  </si>
  <si>
    <t>2024 Syndicate Loan / RIN / Australia</t>
  </si>
  <si>
    <t>Syndicated Loan / Kwinana / Australia</t>
  </si>
  <si>
    <t>2021 Kutxabank Novation Loan</t>
  </si>
  <si>
    <t>Syndicate Loan / GCC Region / Asia</t>
  </si>
  <si>
    <t>Syndicated Cesce Covered Loan / MacIntyre / Australia</t>
  </si>
  <si>
    <t>Accumulated number of rural households with access to electricity</t>
  </si>
  <si>
    <t>Accumulated amount of waste diverted from landfill</t>
  </si>
  <si>
    <t>Accumulated number of decarbonisation plans for MacIntyre farmers</t>
  </si>
  <si>
    <t xml:space="preserve">Accumulated amount in AUD of low/zero carbon purchases </t>
  </si>
  <si>
    <t xml:space="preserve">Accumulated amount in EUR of low/zero carbon purchases </t>
  </si>
  <si>
    <t>Accumulated number of decarbonisation plans for SMEs</t>
  </si>
  <si>
    <t>Accumulated number of trees planted to reach net positive</t>
  </si>
  <si>
    <t>Accumulated rural households with access to electricity</t>
  </si>
  <si>
    <t>Accumulated hours of certified training for minorities</t>
  </si>
  <si>
    <t xml:space="preserve">Brazil </t>
  </si>
  <si>
    <t>Unicaja Credit Facility (ANE)</t>
  </si>
  <si>
    <t>* In line with Acciona commitment to reduce absolute scope 1 and 2 GHG emissions 60% by 2030 from a 2017 base year, validated by SBTI. In 2023 figure has been updated from that publiched in FY23 as it now includes 100% of Nordex's emissions for comparability</t>
  </si>
  <si>
    <t>*Project in construction phase. Energy generation expected based on P50 scenario</t>
  </si>
  <si>
    <t>IFC &amp; FMO</t>
  </si>
  <si>
    <r>
      <t xml:space="preserve">This information is part of the </t>
    </r>
    <r>
      <rPr>
        <b/>
        <sz val="12"/>
        <color theme="1"/>
        <rFont val="Calibri"/>
        <family val="2"/>
        <scheme val="minor"/>
      </rPr>
      <t>Sustainable Finance Report 2024 ACCIONA &amp; ACCIONA ENERGIA</t>
    </r>
    <r>
      <rPr>
        <sz val="12"/>
        <color theme="1"/>
        <rFont val="Calibri"/>
        <family val="2"/>
        <scheme val="minor"/>
      </rPr>
      <t xml:space="preserve"> and has been prepared in this format in order to simplify the search for specific financial instruments. The Sustainable Finance Report 2024 ACCIONA &amp; ACCIONA ENERGIA has been verified by KPMG Asesores, S.L. in the terms described in their verification report in said document.</t>
    </r>
  </si>
  <si>
    <t>Loan allocations for the year are based on the funds disbursed during the reporting period.
RCF allocations for the year are based on the average outstanding daily balance during the reporting year.</t>
  </si>
  <si>
    <t>Allocation Criteria:</t>
  </si>
  <si>
    <t>Reque-Tumbes  LT*</t>
  </si>
  <si>
    <t>Exchange Rate Use:</t>
  </si>
  <si>
    <t>Sustainability Performance Targets (SPTs)</t>
  </si>
  <si>
    <t>IFC</t>
  </si>
  <si>
    <t>IFC &amp; FMO Loan</t>
  </si>
  <si>
    <t>Proparco Loan</t>
  </si>
  <si>
    <t>DEG Loan</t>
  </si>
  <si>
    <t>Other CapEx - multiple assets</t>
  </si>
  <si>
    <t>San Servan</t>
  </si>
  <si>
    <t>Montesusin*</t>
  </si>
  <si>
    <t xml:space="preserve">Other CapEx - multiple assets </t>
  </si>
  <si>
    <t>Parma Angostillos</t>
  </si>
  <si>
    <t>Macintyre Wind Farm*</t>
  </si>
  <si>
    <t>Juna*</t>
  </si>
  <si>
    <t>2. Find your CKPI in column C; then click on the + at the left side of the document to see your specific financing.</t>
  </si>
  <si>
    <t>2. Find your LII in column C; then click on the + at the left side of the document to see your financing with their specifc anual objetvies.</t>
  </si>
  <si>
    <t>Sabadell Cesce covered Loan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</si>
</sst>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_-* #,##0.00\ _€_-;\-* #,##0.00\ _€_-;_-* &quot;-&quot;??\ _€_-;_-@_-"/>
    <numFmt numFmtId="165" formatCode="#,##0_);\(#,##0\);&quot;-&quot;_)"/>
    <numFmt numFmtId="166" formatCode="0.0%"/>
    <numFmt numFmtId="167" formatCode="#,##0.0_);\(#,##0.0\);&quot;-&quot;_)"/>
    <numFmt numFmtId="168" formatCode="#,##0.00_);\(#,##0.00\);&quot;-&quot;_)"/>
    <numFmt numFmtId="169" formatCode="#,##0.000_);\(#,##0.000\);&quot;-&quot;_)"/>
    <numFmt numFmtId="170" formatCode="[$-C0A]mmm\-yy;@"/>
    <numFmt numFmtId="171" formatCode="_-[$€-2]\ * #,##0_-;\-[$€-2]\ * #,##0_-;_-[$€-2]\ * &quot;-&quot;??_-;_-@_-"/>
    <numFmt numFmtId="172" formatCode="_-* #,##0\ [$USD]_-;\-* #,##0\ [$USD]_-;_-* &quot;-&quot;??\ [$USD]_-;_-@_-"/>
    <numFmt numFmtId="173" formatCode="_-* #,##0\ [$JPY]_-;\-* #,##0\ [$JPY]_-;_-* &quot;-&quot;??\ [$JPY]_-;_-@_-"/>
    <numFmt numFmtId="174" formatCode="_-* #,##0\ [$RON]_-;\-* #,##0\ [$RON]_-;_-* &quot;-&quot;??\ [$RON]_-;_-@_-"/>
    <numFmt numFmtId="175" formatCode="_-* #,##0\ [$PLN]_-;\-* #,##0\ [$PLN]_-;_-* &quot;-&quot;??\ [$PLN]_-;_-@_-"/>
    <numFmt numFmtId="176" formatCode="_-* #,##0\ [$JPY]_-;\-* #,##0\ [$JPY]_-;_-* &quot;-&quot;\ [$JPY]_-;_-@_-"/>
    <numFmt numFmtId="177" formatCode="0.0"/>
    <numFmt numFmtId="178" formatCode="0.00000"/>
    <numFmt numFmtId="179" formatCode="#,##0.0"/>
    <numFmt numFmtId="180" formatCode="#,##0.000"/>
  </numFmts>
  <fonts count="76">
    <font>
      <sz val="11"/>
      <color theme="1"/>
      <name val="Calibri"/>
      <family val="2"/>
      <scheme val="minor"/>
    </font>
    <font>
      <sz val="11"/>
      <color theme="1"/>
      <name val="Calibri"/>
      <family val="2"/>
      <scheme val="minor"/>
    </font>
    <font>
      <sz val="11"/>
      <color theme="1"/>
      <name val="Arial"/>
      <family val="2"/>
    </font>
    <font>
      <sz val="10"/>
      <name val="Arial"/>
      <family val="2"/>
    </font>
    <font>
      <sz val="9"/>
      <name val="Arial"/>
      <family val="2"/>
    </font>
    <font>
      <sz val="6"/>
      <name val="Arial"/>
      <family val="2"/>
    </font>
    <font>
      <sz val="10"/>
      <color indexed="22"/>
      <name val="Arial"/>
      <family val="2"/>
    </font>
    <font>
      <sz val="10"/>
      <color theme="0" tint="-0.249977111117893"/>
      <name val="Arial"/>
      <family val="2"/>
    </font>
    <font>
      <sz val="22"/>
      <name val="Arial"/>
      <family val="2"/>
    </font>
    <font>
      <b/>
      <sz val="9"/>
      <name val="Arial"/>
      <family val="2"/>
    </font>
    <font>
      <sz val="10"/>
      <color theme="1"/>
      <name val="Arial"/>
      <family val="2"/>
    </font>
    <font>
      <sz val="9"/>
      <color rgb="FF0000FF"/>
      <name val="Arial"/>
      <family val="2"/>
    </font>
    <font>
      <sz val="10"/>
      <color theme="0"/>
      <name val="Arial"/>
      <family val="2"/>
    </font>
    <font>
      <b/>
      <sz val="10"/>
      <color theme="1"/>
      <name val="Arial"/>
      <family val="2"/>
    </font>
    <font>
      <sz val="9"/>
      <color theme="1"/>
      <name val="arial"/>
      <family val="2"/>
    </font>
    <font>
      <i/>
      <sz val="9"/>
      <name val="Arial"/>
      <family val="2"/>
    </font>
    <font>
      <b/>
      <sz val="10"/>
      <color theme="2"/>
      <name val="Calibri Light"/>
      <family val="2"/>
      <scheme val="major"/>
    </font>
    <font>
      <sz val="11"/>
      <color rgb="FF0000FF"/>
      <name val="Arial"/>
      <family val="2"/>
    </font>
    <font>
      <b/>
      <sz val="9"/>
      <color theme="1"/>
      <name val="arial"/>
      <family val="2"/>
    </font>
    <font>
      <b/>
      <sz val="11"/>
      <color theme="1"/>
      <name val="Arial"/>
      <family val="2"/>
    </font>
    <font>
      <sz val="20"/>
      <color theme="1"/>
      <name val="Calibri"/>
      <family val="2"/>
      <scheme val="minor"/>
    </font>
    <font>
      <u/>
      <sz val="11"/>
      <color theme="1"/>
      <name val="Arial"/>
      <family val="2"/>
    </font>
    <font>
      <u/>
      <sz val="9"/>
      <color rgb="FF0000FF"/>
      <name val="Arial"/>
      <family val="2"/>
    </font>
    <font>
      <sz val="24"/>
      <color theme="1"/>
      <name val="Calibri"/>
      <family val="2"/>
      <scheme val="minor"/>
    </font>
    <font>
      <sz val="11"/>
      <name val="Arial"/>
      <family val="2"/>
    </font>
    <font>
      <sz val="11"/>
      <color rgb="FFFF0000"/>
      <name val="Arial"/>
      <family val="2"/>
    </font>
    <font>
      <sz val="10"/>
      <name val="Calibri Light"/>
      <family val="2"/>
      <scheme val="major"/>
    </font>
    <font>
      <sz val="10"/>
      <color theme="2"/>
      <name val="Calibri"/>
      <family val="2"/>
      <scheme val="minor"/>
    </font>
    <font>
      <u/>
      <sz val="11"/>
      <color theme="10"/>
      <name val="Calibri"/>
      <family val="2"/>
      <scheme val="minor"/>
    </font>
    <font>
      <sz val="8"/>
      <name val="Calibri"/>
      <family val="2"/>
      <scheme val="minor"/>
    </font>
    <font>
      <b/>
      <sz val="10"/>
      <name val="Arial"/>
      <family val="2"/>
    </font>
    <font>
      <sz val="11"/>
      <color rgb="FF000000"/>
      <name val="Arial"/>
      <family val="2"/>
    </font>
    <font>
      <sz val="11"/>
      <color theme="1"/>
      <name val="Calibri"/>
      <family val="2"/>
    </font>
    <font>
      <sz val="11"/>
      <name val="Calibri"/>
      <family val="2"/>
    </font>
    <font>
      <sz val="10"/>
      <color rgb="FF000000"/>
      <name val="Arial"/>
      <family val="2"/>
    </font>
    <font>
      <sz val="11"/>
      <color rgb="FF000000"/>
      <name val="Webdings"/>
      <family val="1"/>
      <charset val="2"/>
    </font>
    <font>
      <sz val="10"/>
      <color rgb="FF0000FF"/>
      <name val="Arial"/>
      <family val="2"/>
    </font>
    <font>
      <u/>
      <sz val="10"/>
      <color theme="10"/>
      <name val="Arial"/>
      <family val="2"/>
    </font>
    <font>
      <sz val="10"/>
      <color theme="2"/>
      <name val="Arial"/>
      <family val="2"/>
    </font>
    <font>
      <b/>
      <sz val="10"/>
      <color rgb="FF000000"/>
      <name val="Arial"/>
      <family val="2"/>
    </font>
    <font>
      <i/>
      <sz val="10"/>
      <name val="Arial"/>
      <family val="2"/>
    </font>
    <font>
      <sz val="10"/>
      <color rgb="FFFF0000"/>
      <name val="Arial"/>
      <family val="2"/>
    </font>
    <font>
      <sz val="10"/>
      <color theme="10"/>
      <name val="Arial"/>
      <family val="2"/>
    </font>
    <font>
      <i/>
      <sz val="8"/>
      <name val="Arial"/>
      <family val="2"/>
    </font>
    <font>
      <u/>
      <sz val="10"/>
      <name val="Arial"/>
      <family val="2"/>
    </font>
    <font>
      <u/>
      <sz val="10"/>
      <color theme="1"/>
      <name val="Arial"/>
      <family val="2"/>
    </font>
    <font>
      <u/>
      <sz val="10"/>
      <color rgb="FF0000FF"/>
      <name val="Arial"/>
      <family val="2"/>
    </font>
    <font>
      <i/>
      <sz val="10"/>
      <color theme="1"/>
      <name val="Arial"/>
      <family val="2"/>
    </font>
    <font>
      <sz val="10"/>
      <color rgb="FF3C8A94"/>
      <name val="Arial"/>
      <family val="2"/>
    </font>
    <font>
      <sz val="11"/>
      <color theme="4"/>
      <name val="Calibri"/>
      <family val="2"/>
    </font>
    <font>
      <sz val="11"/>
      <color theme="0"/>
      <name val="Arial"/>
      <family val="2"/>
    </font>
    <font>
      <b/>
      <sz val="10"/>
      <color theme="0"/>
      <name val="Arial"/>
      <family val="2"/>
    </font>
    <font>
      <sz val="11"/>
      <color theme="0"/>
      <name val="Calibri"/>
      <family val="2"/>
    </font>
    <font>
      <sz val="10"/>
      <color theme="4" tint="-0.249977111117893"/>
      <name val="Arial"/>
      <family val="2"/>
    </font>
    <font>
      <sz val="10"/>
      <color theme="4"/>
      <name val="Arial"/>
      <family val="2"/>
    </font>
    <font>
      <b/>
      <sz val="11"/>
      <color theme="1"/>
      <name val="Calibri"/>
      <family val="2"/>
    </font>
    <font>
      <sz val="9"/>
      <color theme="0"/>
      <name val="Arial"/>
      <family val="2"/>
    </font>
    <font>
      <b/>
      <sz val="10"/>
      <color theme="4"/>
      <name val="Arial"/>
      <family val="2"/>
    </font>
    <font>
      <sz val="11"/>
      <color theme="4"/>
      <name val="Webdings"/>
      <family val="1"/>
      <charset val="2"/>
    </font>
    <font>
      <sz val="11"/>
      <color rgb="FFFF0000"/>
      <name val="Calibri"/>
      <family val="2"/>
    </font>
    <font>
      <sz val="11"/>
      <color theme="0"/>
      <name val="Webdings"/>
      <family val="1"/>
      <charset val="2"/>
    </font>
    <font>
      <sz val="10"/>
      <color rgb="FFFF3B0D"/>
      <name val="Arial"/>
      <family val="2"/>
    </font>
    <font>
      <sz val="9"/>
      <color theme="2"/>
      <name val="Arial"/>
      <family val="2"/>
    </font>
    <font>
      <b/>
      <sz val="10"/>
      <color rgb="FFFF3B0D"/>
      <name val="Arial"/>
      <family val="2"/>
    </font>
    <font>
      <sz val="11"/>
      <color rgb="FFFF3B0D"/>
      <name val="Calibri"/>
      <family val="2"/>
    </font>
    <font>
      <sz val="8"/>
      <color theme="0"/>
      <name val="Arial"/>
      <family val="2"/>
    </font>
    <font>
      <i/>
      <sz val="8"/>
      <color theme="0"/>
      <name val="Arial"/>
      <family val="2"/>
    </font>
    <font>
      <sz val="11"/>
      <color theme="10"/>
      <name val="Calibri"/>
      <family val="2"/>
      <scheme val="minor"/>
    </font>
    <font>
      <i/>
      <sz val="9"/>
      <color theme="1"/>
      <name val="arial"/>
      <family val="2"/>
    </font>
    <font>
      <i/>
      <sz val="8"/>
      <color theme="1"/>
      <name val="arial"/>
      <family val="2"/>
    </font>
    <font>
      <sz val="12"/>
      <color theme="1"/>
      <name val="Calibri"/>
      <family val="2"/>
      <scheme val="minor"/>
    </font>
    <font>
      <b/>
      <sz val="12"/>
      <color theme="1"/>
      <name val="Calibri"/>
      <family val="2"/>
      <scheme val="minor"/>
    </font>
    <font>
      <b/>
      <i/>
      <sz val="10"/>
      <color theme="1"/>
      <name val="Arial"/>
      <family val="2"/>
    </font>
    <font>
      <u/>
      <sz val="11"/>
      <color theme="2"/>
      <name val="Calibri"/>
      <family val="2"/>
      <scheme val="minor"/>
    </font>
    <font>
      <u/>
      <sz val="10"/>
      <color theme="2"/>
      <name val="Arial"/>
      <family val="2"/>
    </font>
    <font>
      <sz val="9"/>
      <color rgb="FF000000"/>
      <name val="Webdings"/>
      <family val="1"/>
      <charset val="2"/>
    </font>
  </fonts>
  <fills count="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rgb="FF000000"/>
      </patternFill>
    </fill>
    <fill>
      <patternFill patternType="solid">
        <fgColor theme="0"/>
        <bgColor rgb="FF000000"/>
      </patternFill>
    </fill>
    <fill>
      <patternFill patternType="solid">
        <fgColor theme="0" tint="-4.9989318521683403E-2"/>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bottom style="hair">
        <color auto="1"/>
      </bottom>
      <diagonal/>
    </border>
    <border>
      <left/>
      <right/>
      <top/>
      <bottom style="thick">
        <color theme="2"/>
      </bottom>
      <diagonal/>
    </border>
    <border>
      <left/>
      <right/>
      <top style="thin">
        <color indexed="64"/>
      </top>
      <bottom/>
      <diagonal/>
    </border>
    <border>
      <left/>
      <right/>
      <top style="thin">
        <color theme="2"/>
      </top>
      <bottom style="thin">
        <color theme="2"/>
      </bottom>
      <diagonal/>
    </border>
    <border>
      <left/>
      <right/>
      <top style="hair">
        <color auto="1"/>
      </top>
      <bottom/>
      <diagonal/>
    </border>
  </borders>
  <cellStyleXfs count="16">
    <xf numFmtId="0" fontId="0" fillId="0" borderId="0"/>
    <xf numFmtId="164" fontId="1" fillId="0" borderId="0" applyFont="0" applyFill="0" applyBorder="0" applyAlignment="0" applyProtection="0"/>
    <xf numFmtId="9" fontId="1" fillId="0" borderId="0" applyFont="0" applyFill="0" applyBorder="0" applyAlignment="0" applyProtection="0"/>
    <xf numFmtId="0" fontId="3" fillId="0" borderId="0"/>
    <xf numFmtId="0" fontId="3" fillId="0" borderId="0"/>
    <xf numFmtId="170" fontId="16" fillId="0" borderId="4" applyNumberFormat="0" applyAlignment="0">
      <alignment horizontal="right" vertical="center"/>
    </xf>
    <xf numFmtId="0" fontId="3" fillId="0" borderId="0"/>
    <xf numFmtId="1" fontId="26" fillId="0" borderId="0">
      <alignment vertical="center"/>
    </xf>
    <xf numFmtId="1" fontId="26" fillId="0" borderId="0">
      <alignment vertical="center"/>
    </xf>
    <xf numFmtId="9" fontId="3" fillId="0" borderId="0" applyFont="0" applyFill="0" applyBorder="0" applyAlignment="0" applyProtection="0"/>
    <xf numFmtId="0" fontId="27" fillId="0" borderId="6" applyNumberFormat="0" applyAlignment="0">
      <alignment vertical="center"/>
    </xf>
    <xf numFmtId="0" fontId="1" fillId="0" borderId="0"/>
    <xf numFmtId="0" fontId="28" fillId="0" borderId="0" applyNumberFormat="0" applyFill="0" applyBorder="0" applyAlignment="0" applyProtection="0"/>
    <xf numFmtId="0" fontId="14" fillId="0" borderId="0"/>
    <xf numFmtId="43" fontId="14" fillId="0" borderId="0" applyFont="0" applyFill="0" applyBorder="0" applyAlignment="0" applyProtection="0"/>
    <xf numFmtId="43" fontId="1" fillId="0" borderId="0" applyFont="0" applyFill="0" applyBorder="0" applyAlignment="0" applyProtection="0"/>
  </cellStyleXfs>
  <cellXfs count="689">
    <xf numFmtId="0" fontId="0" fillId="0" borderId="0" xfId="0"/>
    <xf numFmtId="0" fontId="2" fillId="2" borderId="0" xfId="0" applyFont="1" applyFill="1"/>
    <xf numFmtId="0" fontId="4" fillId="3" borderId="0" xfId="3" applyFont="1" applyFill="1"/>
    <xf numFmtId="0" fontId="3" fillId="3" borderId="0" xfId="3" applyFill="1"/>
    <xf numFmtId="22" fontId="5" fillId="3" borderId="0" xfId="3" applyNumberFormat="1" applyFont="1" applyFill="1"/>
    <xf numFmtId="0" fontId="3" fillId="2" borderId="0" xfId="3" applyFill="1"/>
    <xf numFmtId="0" fontId="5" fillId="3" borderId="0" xfId="4" applyFont="1" applyFill="1" applyAlignment="1">
      <alignment horizontal="right"/>
    </xf>
    <xf numFmtId="0" fontId="7" fillId="3" borderId="0" xfId="3" applyFont="1" applyFill="1"/>
    <xf numFmtId="0" fontId="8" fillId="3" borderId="0" xfId="3" applyFont="1" applyFill="1"/>
    <xf numFmtId="0" fontId="3" fillId="3" borderId="1" xfId="3" applyFill="1" applyBorder="1"/>
    <xf numFmtId="0" fontId="3" fillId="2" borderId="1" xfId="3" applyFill="1" applyBorder="1"/>
    <xf numFmtId="0" fontId="4" fillId="2" borderId="0" xfId="1" applyNumberFormat="1" applyFont="1" applyFill="1" applyBorder="1"/>
    <xf numFmtId="0" fontId="10" fillId="2" borderId="0" xfId="0" applyFont="1" applyFill="1" applyAlignment="1">
      <alignment vertical="center"/>
    </xf>
    <xf numFmtId="165" fontId="11" fillId="3" borderId="0" xfId="3" applyNumberFormat="1" applyFont="1" applyFill="1"/>
    <xf numFmtId="0" fontId="10" fillId="2" borderId="1" xfId="0" applyFont="1" applyFill="1" applyBorder="1" applyAlignment="1">
      <alignment vertical="center"/>
    </xf>
    <xf numFmtId="0" fontId="2" fillId="2" borderId="1" xfId="0" applyFont="1" applyFill="1" applyBorder="1"/>
    <xf numFmtId="0" fontId="12" fillId="2" borderId="0" xfId="0" applyFont="1" applyFill="1" applyAlignment="1">
      <alignment vertical="center"/>
    </xf>
    <xf numFmtId="165" fontId="14" fillId="3" borderId="0" xfId="3" applyNumberFormat="1" applyFont="1" applyFill="1"/>
    <xf numFmtId="0" fontId="9" fillId="3" borderId="0" xfId="3" applyFont="1" applyFill="1"/>
    <xf numFmtId="165" fontId="4" fillId="3" borderId="0" xfId="3" applyNumberFormat="1" applyFont="1" applyFill="1"/>
    <xf numFmtId="0" fontId="4" fillId="3" borderId="0" xfId="3" applyFont="1" applyFill="1" applyAlignment="1">
      <alignment horizontal="left" indent="1"/>
    </xf>
    <xf numFmtId="0" fontId="13" fillId="2" borderId="1" xfId="0" applyFont="1" applyFill="1" applyBorder="1" applyAlignment="1">
      <alignment vertical="center"/>
    </xf>
    <xf numFmtId="0" fontId="12" fillId="3" borderId="0" xfId="3" applyFont="1" applyFill="1"/>
    <xf numFmtId="0" fontId="10" fillId="0" borderId="0" xfId="0" applyFont="1" applyAlignment="1">
      <alignment vertical="center"/>
    </xf>
    <xf numFmtId="165" fontId="11" fillId="0" borderId="0" xfId="3" applyNumberFormat="1" applyFont="1"/>
    <xf numFmtId="0" fontId="3" fillId="0" borderId="0" xfId="3"/>
    <xf numFmtId="0" fontId="2" fillId="0" borderId="0" xfId="0" applyFont="1"/>
    <xf numFmtId="0" fontId="4" fillId="0" borderId="0" xfId="3" applyFont="1"/>
    <xf numFmtId="0" fontId="13" fillId="0" borderId="0" xfId="0" applyFont="1" applyAlignment="1">
      <alignment vertical="center"/>
    </xf>
    <xf numFmtId="165" fontId="4" fillId="0" borderId="0" xfId="3" applyNumberFormat="1" applyFont="1"/>
    <xf numFmtId="165" fontId="11" fillId="0" borderId="1" xfId="3" applyNumberFormat="1" applyFont="1" applyBorder="1"/>
    <xf numFmtId="0" fontId="4" fillId="0" borderId="0" xfId="1" applyNumberFormat="1" applyFont="1" applyFill="1" applyBorder="1"/>
    <xf numFmtId="0" fontId="9" fillId="0" borderId="0" xfId="3" applyFont="1" applyAlignment="1">
      <alignment horizontal="right"/>
    </xf>
    <xf numFmtId="165" fontId="14" fillId="0" borderId="0" xfId="3" applyNumberFormat="1" applyFont="1"/>
    <xf numFmtId="165" fontId="18" fillId="0" borderId="0" xfId="3" applyNumberFormat="1" applyFont="1"/>
    <xf numFmtId="0" fontId="19" fillId="0" borderId="0" xfId="0" applyFont="1"/>
    <xf numFmtId="0" fontId="20" fillId="0" borderId="0" xfId="0" applyFont="1" applyAlignment="1">
      <alignment horizontal="left" vertical="center"/>
    </xf>
    <xf numFmtId="0" fontId="13" fillId="2" borderId="1" xfId="0" applyFont="1" applyFill="1" applyBorder="1" applyAlignment="1">
      <alignment horizontal="right" vertical="center"/>
    </xf>
    <xf numFmtId="165" fontId="14" fillId="0" borderId="1" xfId="3" applyNumberFormat="1" applyFont="1" applyBorder="1"/>
    <xf numFmtId="0" fontId="2" fillId="0" borderId="1" xfId="0" applyFont="1" applyBorder="1"/>
    <xf numFmtId="0" fontId="14" fillId="0" borderId="0" xfId="0" applyFont="1"/>
    <xf numFmtId="0" fontId="5" fillId="0" borderId="0" xfId="3" applyFont="1" applyAlignment="1">
      <alignment horizontal="right"/>
    </xf>
    <xf numFmtId="0" fontId="6" fillId="0" borderId="0" xfId="3" applyFont="1"/>
    <xf numFmtId="165" fontId="11" fillId="0" borderId="0" xfId="3" applyNumberFormat="1" applyFont="1" applyAlignment="1">
      <alignment horizontal="right"/>
    </xf>
    <xf numFmtId="165" fontId="4" fillId="0" borderId="0" xfId="3" applyNumberFormat="1" applyFont="1" applyAlignment="1">
      <alignment horizontal="right"/>
    </xf>
    <xf numFmtId="0" fontId="9" fillId="0" borderId="0" xfId="3" applyFont="1"/>
    <xf numFmtId="0" fontId="14" fillId="0" borderId="0" xfId="1" applyNumberFormat="1" applyFont="1" applyFill="1" applyBorder="1"/>
    <xf numFmtId="165" fontId="2" fillId="2" borderId="0" xfId="0" applyNumberFormat="1" applyFont="1" applyFill="1"/>
    <xf numFmtId="165" fontId="25" fillId="2" borderId="0" xfId="0" applyNumberFormat="1" applyFont="1" applyFill="1"/>
    <xf numFmtId="165" fontId="18" fillId="0" borderId="1" xfId="3" applyNumberFormat="1" applyFont="1" applyBorder="1"/>
    <xf numFmtId="166" fontId="4" fillId="0" borderId="0" xfId="2" applyNumberFormat="1" applyFont="1" applyFill="1" applyBorder="1" applyAlignment="1">
      <alignment horizontal="right"/>
    </xf>
    <xf numFmtId="9" fontId="4" fillId="0" borderId="0" xfId="2" applyFont="1" applyFill="1" applyBorder="1" applyAlignment="1">
      <alignment horizontal="right"/>
    </xf>
    <xf numFmtId="0" fontId="5" fillId="0" borderId="0" xfId="4" applyFont="1" applyAlignment="1">
      <alignment horizontal="right"/>
    </xf>
    <xf numFmtId="0" fontId="24" fillId="0" borderId="0" xfId="0" applyFont="1"/>
    <xf numFmtId="165" fontId="25" fillId="0" borderId="0" xfId="0" applyNumberFormat="1" applyFont="1"/>
    <xf numFmtId="165" fontId="4" fillId="3" borderId="0" xfId="3" applyNumberFormat="1" applyFont="1" applyFill="1" applyAlignment="1">
      <alignment horizontal="right"/>
    </xf>
    <xf numFmtId="166" fontId="14" fillId="0" borderId="0" xfId="2" applyNumberFormat="1" applyFont="1" applyFill="1" applyAlignment="1">
      <alignment horizontal="right"/>
    </xf>
    <xf numFmtId="0" fontId="17" fillId="0" borderId="0" xfId="0" applyFont="1"/>
    <xf numFmtId="168" fontId="4" fillId="0" borderId="0" xfId="3" applyNumberFormat="1" applyFont="1" applyAlignment="1">
      <alignment horizontal="right"/>
    </xf>
    <xf numFmtId="165" fontId="11" fillId="3" borderId="0" xfId="3" applyNumberFormat="1" applyFont="1" applyFill="1" applyAlignment="1">
      <alignment horizontal="right"/>
    </xf>
    <xf numFmtId="0" fontId="2" fillId="2" borderId="0" xfId="0" applyFont="1" applyFill="1" applyAlignment="1">
      <alignment horizontal="right"/>
    </xf>
    <xf numFmtId="0" fontId="15" fillId="3" borderId="0" xfId="3" applyFont="1" applyFill="1"/>
    <xf numFmtId="0" fontId="5" fillId="2" borderId="0" xfId="4" applyFont="1" applyFill="1" applyAlignment="1">
      <alignment horizontal="right"/>
    </xf>
    <xf numFmtId="0" fontId="2" fillId="2" borderId="0" xfId="0" applyFont="1" applyFill="1" applyAlignment="1">
      <alignment horizontal="center"/>
    </xf>
    <xf numFmtId="165" fontId="4" fillId="3" borderId="0" xfId="3" applyNumberFormat="1" applyFont="1" applyFill="1" applyAlignment="1">
      <alignment horizontal="center"/>
    </xf>
    <xf numFmtId="165" fontId="11" fillId="3" borderId="0" xfId="3" applyNumberFormat="1" applyFont="1" applyFill="1" applyAlignment="1">
      <alignment horizontal="center"/>
    </xf>
    <xf numFmtId="165" fontId="11" fillId="0" borderId="0" xfId="3" applyNumberFormat="1" applyFont="1" applyAlignment="1">
      <alignment horizontal="center"/>
    </xf>
    <xf numFmtId="0" fontId="2" fillId="0" borderId="0" xfId="0" applyFont="1" applyAlignment="1">
      <alignment horizontal="center"/>
    </xf>
    <xf numFmtId="0" fontId="4" fillId="0" borderId="0" xfId="1" applyNumberFormat="1" applyFont="1" applyFill="1" applyBorder="1" applyAlignment="1">
      <alignment horizontal="center"/>
    </xf>
    <xf numFmtId="165" fontId="25" fillId="2" borderId="0" xfId="0" applyNumberFormat="1" applyFont="1" applyFill="1" applyAlignment="1">
      <alignment horizontal="center"/>
    </xf>
    <xf numFmtId="165" fontId="4" fillId="0" borderId="0" xfId="3" applyNumberFormat="1" applyFont="1" applyAlignment="1">
      <alignment horizontal="center"/>
    </xf>
    <xf numFmtId="0" fontId="4" fillId="0" borderId="0" xfId="3" applyFont="1" applyAlignment="1">
      <alignment horizontal="center"/>
    </xf>
    <xf numFmtId="0" fontId="9" fillId="3" borderId="0" xfId="3" applyFont="1" applyFill="1" applyAlignment="1">
      <alignment horizontal="centerContinuous"/>
    </xf>
    <xf numFmtId="0" fontId="9" fillId="2" borderId="0" xfId="1" applyNumberFormat="1" applyFont="1" applyFill="1" applyBorder="1" applyAlignment="1">
      <alignment horizontal="centerContinuous"/>
    </xf>
    <xf numFmtId="0" fontId="4" fillId="2" borderId="0" xfId="1" applyNumberFormat="1" applyFont="1" applyFill="1" applyBorder="1" applyAlignment="1">
      <alignment horizontal="centerContinuous"/>
    </xf>
    <xf numFmtId="0" fontId="9" fillId="0" borderId="0" xfId="3" applyFont="1" applyAlignment="1">
      <alignment horizontal="centerContinuous"/>
    </xf>
    <xf numFmtId="0" fontId="9" fillId="0" borderId="0" xfId="1" applyNumberFormat="1" applyFont="1" applyBorder="1" applyAlignment="1">
      <alignment horizontal="centerContinuous"/>
    </xf>
    <xf numFmtId="0" fontId="9" fillId="0" borderId="0" xfId="1" applyNumberFormat="1" applyFont="1" applyFill="1" applyBorder="1" applyAlignment="1">
      <alignment horizontal="centerContinuous"/>
    </xf>
    <xf numFmtId="0" fontId="2" fillId="0" borderId="0" xfId="0" applyFont="1" applyAlignment="1">
      <alignment horizontal="centerContinuous"/>
    </xf>
    <xf numFmtId="0" fontId="2" fillId="2" borderId="0" xfId="0" applyFont="1" applyFill="1" applyAlignment="1">
      <alignment horizontal="centerContinuous"/>
    </xf>
    <xf numFmtId="0" fontId="9" fillId="2" borderId="0" xfId="3" applyFont="1" applyFill="1" applyAlignment="1">
      <alignment horizontal="right"/>
    </xf>
    <xf numFmtId="49" fontId="4" fillId="0" borderId="0" xfId="3" applyNumberFormat="1" applyFont="1" applyAlignment="1">
      <alignment horizontal="left"/>
    </xf>
    <xf numFmtId="165" fontId="14" fillId="0" borderId="0" xfId="3" applyNumberFormat="1" applyFont="1" applyAlignment="1">
      <alignment horizontal="center"/>
    </xf>
    <xf numFmtId="166" fontId="4" fillId="3" borderId="0" xfId="2" applyNumberFormat="1" applyFont="1" applyFill="1" applyBorder="1" applyAlignment="1">
      <alignment horizontal="right"/>
    </xf>
    <xf numFmtId="166" fontId="4" fillId="3" borderId="0" xfId="2" applyNumberFormat="1" applyFont="1" applyFill="1" applyBorder="1" applyAlignment="1">
      <alignment horizontal="center"/>
    </xf>
    <xf numFmtId="9" fontId="4" fillId="3" borderId="0" xfId="2" applyFont="1" applyFill="1" applyBorder="1" applyAlignment="1">
      <alignment horizontal="right"/>
    </xf>
    <xf numFmtId="167" fontId="4" fillId="3" borderId="0" xfId="3" applyNumberFormat="1" applyFont="1" applyFill="1" applyAlignment="1">
      <alignment horizontal="right"/>
    </xf>
    <xf numFmtId="167" fontId="4" fillId="3" borderId="0" xfId="3" applyNumberFormat="1" applyFont="1" applyFill="1" applyAlignment="1">
      <alignment horizontal="center"/>
    </xf>
    <xf numFmtId="167" fontId="4" fillId="0" borderId="0" xfId="3" applyNumberFormat="1" applyFont="1" applyAlignment="1">
      <alignment horizontal="right"/>
    </xf>
    <xf numFmtId="167" fontId="2" fillId="2" borderId="0" xfId="0" applyNumberFormat="1" applyFont="1" applyFill="1" applyAlignment="1">
      <alignment horizontal="right"/>
    </xf>
    <xf numFmtId="168" fontId="4" fillId="3" borderId="0" xfId="3" applyNumberFormat="1" applyFont="1" applyFill="1" applyAlignment="1">
      <alignment horizontal="right"/>
    </xf>
    <xf numFmtId="168" fontId="4" fillId="3" borderId="0" xfId="3" applyNumberFormat="1" applyFont="1" applyFill="1" applyAlignment="1">
      <alignment horizontal="center"/>
    </xf>
    <xf numFmtId="0" fontId="4" fillId="0" borderId="0" xfId="3" applyFont="1" applyAlignment="1">
      <alignment horizontal="centerContinuous"/>
    </xf>
    <xf numFmtId="0" fontId="9" fillId="0" borderId="0" xfId="3" applyFont="1" applyAlignment="1">
      <alignment horizontal="center"/>
    </xf>
    <xf numFmtId="0" fontId="10" fillId="3" borderId="0" xfId="3" applyFont="1" applyFill="1"/>
    <xf numFmtId="0" fontId="14" fillId="3" borderId="0" xfId="3" applyFont="1" applyFill="1"/>
    <xf numFmtId="0" fontId="17" fillId="2" borderId="0" xfId="0" applyFont="1" applyFill="1"/>
    <xf numFmtId="165" fontId="9" fillId="0" borderId="0" xfId="3" applyNumberFormat="1" applyFont="1"/>
    <xf numFmtId="9" fontId="25" fillId="2" borderId="0" xfId="2" applyFont="1" applyFill="1" applyBorder="1"/>
    <xf numFmtId="165" fontId="14" fillId="0" borderId="0" xfId="3" applyNumberFormat="1" applyFont="1" applyAlignment="1">
      <alignment horizontal="right"/>
    </xf>
    <xf numFmtId="165" fontId="9" fillId="0" borderId="0" xfId="3" applyNumberFormat="1" applyFont="1" applyAlignment="1">
      <alignment horizontal="right"/>
    </xf>
    <xf numFmtId="165" fontId="2" fillId="0" borderId="0" xfId="0" applyNumberFormat="1" applyFont="1"/>
    <xf numFmtId="169" fontId="4" fillId="0" borderId="0" xfId="3" applyNumberFormat="1" applyFont="1" applyAlignment="1">
      <alignment horizontal="right"/>
    </xf>
    <xf numFmtId="0" fontId="31" fillId="4" borderId="0" xfId="0" applyFont="1" applyFill="1"/>
    <xf numFmtId="0" fontId="32" fillId="0" borderId="0" xfId="0" applyFont="1"/>
    <xf numFmtId="0" fontId="32" fillId="0" borderId="0" xfId="0" applyFont="1" applyAlignment="1">
      <alignment horizontal="center"/>
    </xf>
    <xf numFmtId="0" fontId="33" fillId="0" borderId="0" xfId="0" applyFont="1"/>
    <xf numFmtId="0" fontId="35" fillId="0" borderId="0" xfId="0" applyFont="1"/>
    <xf numFmtId="0" fontId="13" fillId="2" borderId="0" xfId="0" applyFont="1" applyFill="1" applyAlignment="1">
      <alignment vertical="center"/>
    </xf>
    <xf numFmtId="0" fontId="2" fillId="2" borderId="0" xfId="0" applyFont="1" applyFill="1" applyAlignment="1">
      <alignment horizontal="left"/>
    </xf>
    <xf numFmtId="165" fontId="4" fillId="3" borderId="0" xfId="3" applyNumberFormat="1" applyFont="1" applyFill="1" applyAlignment="1">
      <alignment horizontal="left"/>
    </xf>
    <xf numFmtId="165" fontId="11" fillId="3" borderId="0" xfId="3" applyNumberFormat="1" applyFont="1" applyFill="1" applyAlignment="1">
      <alignment horizontal="left"/>
    </xf>
    <xf numFmtId="165" fontId="11" fillId="0" borderId="0" xfId="3" applyNumberFormat="1" applyFont="1" applyAlignment="1">
      <alignment horizontal="left"/>
    </xf>
    <xf numFmtId="165" fontId="14" fillId="3" borderId="0" xfId="3" applyNumberFormat="1" applyFont="1" applyFill="1" applyAlignment="1">
      <alignment horizontal="left"/>
    </xf>
    <xf numFmtId="166" fontId="4" fillId="3" borderId="0" xfId="2" applyNumberFormat="1" applyFont="1" applyFill="1" applyBorder="1" applyAlignment="1">
      <alignment horizontal="left"/>
    </xf>
    <xf numFmtId="167" fontId="4" fillId="3" borderId="0" xfId="3" applyNumberFormat="1" applyFont="1" applyFill="1" applyAlignment="1">
      <alignment horizontal="left"/>
    </xf>
    <xf numFmtId="168" fontId="4" fillId="3" borderId="0" xfId="3" applyNumberFormat="1" applyFont="1" applyFill="1" applyAlignment="1">
      <alignment horizontal="left"/>
    </xf>
    <xf numFmtId="0" fontId="4" fillId="3" borderId="0" xfId="3" applyFont="1" applyFill="1" applyAlignment="1">
      <alignment horizontal="left"/>
    </xf>
    <xf numFmtId="0" fontId="9" fillId="3" borderId="0" xfId="3" applyFont="1" applyFill="1" applyAlignment="1">
      <alignment horizontal="left"/>
    </xf>
    <xf numFmtId="0" fontId="9" fillId="2" borderId="0" xfId="3" applyFont="1" applyFill="1" applyAlignment="1">
      <alignment horizontal="left"/>
    </xf>
    <xf numFmtId="0" fontId="4" fillId="2" borderId="0" xfId="1" applyNumberFormat="1" applyFont="1" applyFill="1" applyBorder="1" applyAlignment="1">
      <alignment horizontal="left"/>
    </xf>
    <xf numFmtId="165" fontId="4" fillId="0" borderId="0" xfId="3" applyNumberFormat="1" applyFont="1" applyAlignment="1">
      <alignment horizontal="left"/>
    </xf>
    <xf numFmtId="0" fontId="2" fillId="0" borderId="0" xfId="0" applyFont="1" applyAlignment="1">
      <alignment horizontal="left"/>
    </xf>
    <xf numFmtId="0" fontId="4" fillId="0" borderId="0" xfId="1" applyNumberFormat="1" applyFont="1" applyFill="1" applyBorder="1" applyAlignment="1">
      <alignment horizontal="left"/>
    </xf>
    <xf numFmtId="165" fontId="25" fillId="2" borderId="0" xfId="0" applyNumberFormat="1" applyFont="1" applyFill="1" applyAlignment="1">
      <alignment horizontal="left"/>
    </xf>
    <xf numFmtId="0" fontId="23" fillId="0" borderId="0" xfId="0" applyFont="1" applyAlignment="1">
      <alignment vertical="center"/>
    </xf>
    <xf numFmtId="0" fontId="10" fillId="2" borderId="0" xfId="0" applyFont="1" applyFill="1"/>
    <xf numFmtId="0" fontId="10" fillId="0" borderId="0" xfId="0" applyFont="1"/>
    <xf numFmtId="0" fontId="13" fillId="2" borderId="0" xfId="0" applyFont="1" applyFill="1"/>
    <xf numFmtId="165" fontId="10" fillId="0" borderId="0" xfId="3" applyNumberFormat="1" applyFont="1"/>
    <xf numFmtId="165" fontId="36" fillId="0" borderId="0" xfId="3" applyNumberFormat="1" applyFont="1"/>
    <xf numFmtId="0" fontId="10" fillId="2" borderId="0" xfId="0" applyFont="1" applyFill="1" applyAlignment="1">
      <alignment horizontal="left"/>
    </xf>
    <xf numFmtId="0" fontId="10" fillId="2" borderId="0" xfId="0" applyFont="1" applyFill="1" applyAlignment="1">
      <alignment horizontal="center"/>
    </xf>
    <xf numFmtId="0" fontId="37" fillId="0" borderId="0" xfId="12" applyFont="1"/>
    <xf numFmtId="0" fontId="30" fillId="0" borderId="0" xfId="3" applyFont="1"/>
    <xf numFmtId="0" fontId="38" fillId="0" borderId="0" xfId="12" applyFont="1"/>
    <xf numFmtId="0" fontId="30" fillId="3" borderId="1" xfId="3" applyFont="1" applyFill="1" applyBorder="1"/>
    <xf numFmtId="0" fontId="30" fillId="2" borderId="2" xfId="3" applyFont="1" applyFill="1" applyBorder="1" applyAlignment="1">
      <alignment horizontal="center"/>
    </xf>
    <xf numFmtId="0" fontId="30" fillId="0" borderId="2" xfId="3" applyFont="1" applyBorder="1" applyAlignment="1">
      <alignment horizontal="center"/>
    </xf>
    <xf numFmtId="0" fontId="30" fillId="2" borderId="2" xfId="3" applyFont="1" applyFill="1" applyBorder="1" applyAlignment="1">
      <alignment horizontal="left"/>
    </xf>
    <xf numFmtId="0" fontId="10" fillId="0" borderId="0" xfId="0" applyFont="1" applyAlignment="1">
      <alignment horizontal="center"/>
    </xf>
    <xf numFmtId="165" fontId="36" fillId="3" borderId="0" xfId="3" applyNumberFormat="1" applyFont="1" applyFill="1"/>
    <xf numFmtId="165" fontId="36" fillId="3" borderId="0" xfId="3" applyNumberFormat="1" applyFont="1" applyFill="1" applyAlignment="1">
      <alignment horizontal="left"/>
    </xf>
    <xf numFmtId="165" fontId="36" fillId="0" borderId="0" xfId="3" applyNumberFormat="1" applyFont="1" applyAlignment="1">
      <alignment horizontal="center"/>
    </xf>
    <xf numFmtId="168" fontId="3" fillId="3" borderId="0" xfId="3" applyNumberFormat="1" applyFill="1"/>
    <xf numFmtId="165" fontId="3" fillId="3" borderId="0" xfId="3" applyNumberFormat="1" applyFill="1" applyAlignment="1">
      <alignment horizontal="left"/>
    </xf>
    <xf numFmtId="49" fontId="3" fillId="0" borderId="0" xfId="3" applyNumberFormat="1" applyAlignment="1">
      <alignment horizontal="left"/>
    </xf>
    <xf numFmtId="165" fontId="3" fillId="3" borderId="0" xfId="3" applyNumberFormat="1" applyFill="1" applyAlignment="1">
      <alignment horizontal="center"/>
    </xf>
    <xf numFmtId="166" fontId="10" fillId="0" borderId="0" xfId="2" applyNumberFormat="1" applyFont="1" applyFill="1" applyAlignment="1">
      <alignment horizontal="center"/>
    </xf>
    <xf numFmtId="168" fontId="3" fillId="3" borderId="0" xfId="3" applyNumberFormat="1" applyFill="1" applyAlignment="1">
      <alignment horizontal="right"/>
    </xf>
    <xf numFmtId="165" fontId="3" fillId="2" borderId="0" xfId="3" applyNumberFormat="1" applyFill="1" applyAlignment="1">
      <alignment horizontal="center"/>
    </xf>
    <xf numFmtId="165" fontId="3" fillId="0" borderId="0" xfId="3" applyNumberFormat="1" applyAlignment="1">
      <alignment horizontal="center"/>
    </xf>
    <xf numFmtId="0" fontId="30" fillId="0" borderId="0" xfId="3" applyFont="1" applyAlignment="1">
      <alignment horizontal="center"/>
    </xf>
    <xf numFmtId="0" fontId="3" fillId="0" borderId="0" xfId="0" applyFont="1"/>
    <xf numFmtId="0" fontId="3" fillId="0" borderId="1" xfId="0" applyFont="1" applyBorder="1"/>
    <xf numFmtId="0" fontId="34" fillId="4" borderId="0" xfId="0" applyFont="1" applyFill="1"/>
    <xf numFmtId="0" fontId="34" fillId="0" borderId="0" xfId="0" applyFont="1"/>
    <xf numFmtId="0" fontId="3" fillId="0" borderId="0" xfId="0" applyFont="1" applyAlignment="1">
      <alignment horizontal="left" vertical="center"/>
    </xf>
    <xf numFmtId="0" fontId="10" fillId="0" borderId="0" xfId="0" applyFont="1" applyAlignment="1">
      <alignment horizontal="left"/>
    </xf>
    <xf numFmtId="165" fontId="3" fillId="0" borderId="0" xfId="0" applyNumberFormat="1" applyFont="1"/>
    <xf numFmtId="0" fontId="39" fillId="0" borderId="0" xfId="0" applyFont="1" applyAlignment="1">
      <alignment horizontal="center"/>
    </xf>
    <xf numFmtId="0" fontId="39" fillId="0" borderId="0" xfId="0" applyFont="1" applyAlignment="1">
      <alignment horizontal="left"/>
    </xf>
    <xf numFmtId="0" fontId="39" fillId="0" borderId="0" xfId="0" applyFont="1"/>
    <xf numFmtId="165" fontId="3" fillId="0" borderId="1" xfId="0" applyNumberFormat="1" applyFont="1" applyBorder="1"/>
    <xf numFmtId="0" fontId="30" fillId="0" borderId="1" xfId="12" applyFont="1" applyFill="1" applyBorder="1" applyAlignment="1">
      <alignment horizontal="left"/>
    </xf>
    <xf numFmtId="0" fontId="39" fillId="0" borderId="1" xfId="0" applyFont="1" applyBorder="1"/>
    <xf numFmtId="0" fontId="30" fillId="0" borderId="0" xfId="12" applyFont="1" applyFill="1" applyBorder="1" applyAlignment="1">
      <alignment horizontal="left"/>
    </xf>
    <xf numFmtId="0" fontId="3" fillId="3" borderId="5" xfId="3" applyFill="1" applyBorder="1"/>
    <xf numFmtId="0" fontId="30" fillId="3" borderId="0" xfId="3" applyFont="1" applyFill="1"/>
    <xf numFmtId="0" fontId="30" fillId="2" borderId="2" xfId="3" applyFont="1" applyFill="1" applyBorder="1" applyAlignment="1">
      <alignment horizontal="right"/>
    </xf>
    <xf numFmtId="0" fontId="30" fillId="3" borderId="1" xfId="3" applyFont="1" applyFill="1" applyBorder="1" applyAlignment="1">
      <alignment horizontal="right"/>
    </xf>
    <xf numFmtId="0" fontId="30" fillId="2" borderId="1" xfId="3" applyFont="1" applyFill="1" applyBorder="1" applyAlignment="1">
      <alignment horizontal="right"/>
    </xf>
    <xf numFmtId="0" fontId="3" fillId="2" borderId="0" xfId="1" applyNumberFormat="1" applyFont="1" applyFill="1" applyBorder="1"/>
    <xf numFmtId="165" fontId="3" fillId="0" borderId="0" xfId="3" applyNumberFormat="1"/>
    <xf numFmtId="0" fontId="3" fillId="3" borderId="0" xfId="3" applyFill="1" applyAlignment="1">
      <alignment horizontal="left" indent="1"/>
    </xf>
    <xf numFmtId="0" fontId="10" fillId="2" borderId="0" xfId="0" applyFont="1" applyFill="1" applyAlignment="1">
      <alignment horizontal="left" vertical="center" indent="1"/>
    </xf>
    <xf numFmtId="0" fontId="10" fillId="2" borderId="1" xfId="0" applyFont="1" applyFill="1" applyBorder="1" applyAlignment="1">
      <alignment horizontal="left" vertical="center" indent="1"/>
    </xf>
    <xf numFmtId="0" fontId="10" fillId="2" borderId="1" xfId="0" applyFont="1" applyFill="1" applyBorder="1"/>
    <xf numFmtId="165" fontId="36" fillId="3" borderId="0" xfId="3" applyNumberFormat="1" applyFont="1" applyFill="1" applyAlignment="1">
      <alignment horizontal="center"/>
    </xf>
    <xf numFmtId="0" fontId="3" fillId="3" borderId="0" xfId="3" applyFill="1" applyAlignment="1">
      <alignment horizontal="left"/>
    </xf>
    <xf numFmtId="3" fontId="3" fillId="0" borderId="0" xfId="3" applyNumberFormat="1" applyAlignment="1">
      <alignment horizontal="center"/>
    </xf>
    <xf numFmtId="0" fontId="10" fillId="2" borderId="1" xfId="0" applyFont="1" applyFill="1" applyBorder="1" applyAlignment="1">
      <alignment horizontal="center"/>
    </xf>
    <xf numFmtId="165" fontId="3" fillId="0" borderId="1" xfId="3" applyNumberFormat="1" applyBorder="1"/>
    <xf numFmtId="0" fontId="10" fillId="0" borderId="1" xfId="0" applyFont="1" applyBorder="1" applyAlignment="1">
      <alignment horizontal="left"/>
    </xf>
    <xf numFmtId="165" fontId="28" fillId="0" borderId="0" xfId="12" applyNumberFormat="1"/>
    <xf numFmtId="0" fontId="15" fillId="0" borderId="0" xfId="3" applyFont="1"/>
    <xf numFmtId="22" fontId="3" fillId="3" borderId="0" xfId="3" applyNumberFormat="1" applyFill="1"/>
    <xf numFmtId="0" fontId="3" fillId="3" borderId="0" xfId="3" applyFill="1" applyAlignment="1">
      <alignment horizontal="center"/>
    </xf>
    <xf numFmtId="0" fontId="3" fillId="0" borderId="0" xfId="3" applyAlignment="1">
      <alignment horizontal="center"/>
    </xf>
    <xf numFmtId="0" fontId="3" fillId="3" borderId="1" xfId="3" applyFill="1" applyBorder="1" applyAlignment="1">
      <alignment horizontal="center"/>
    </xf>
    <xf numFmtId="0" fontId="3" fillId="0" borderId="1" xfId="3" applyBorder="1"/>
    <xf numFmtId="0" fontId="3" fillId="0" borderId="1" xfId="3" applyBorder="1" applyAlignment="1">
      <alignment horizontal="center"/>
    </xf>
    <xf numFmtId="0" fontId="30" fillId="3" borderId="0" xfId="3" applyFont="1" applyFill="1" applyAlignment="1">
      <alignment horizontal="center"/>
    </xf>
    <xf numFmtId="0" fontId="3" fillId="0" borderId="0" xfId="3" applyAlignment="1">
      <alignment horizontal="centerContinuous"/>
    </xf>
    <xf numFmtId="0" fontId="38" fillId="0" borderId="0" xfId="0" applyFont="1" applyAlignment="1">
      <alignment horizontal="center"/>
    </xf>
    <xf numFmtId="165" fontId="38" fillId="0" borderId="0" xfId="3" applyNumberFormat="1" applyFont="1" applyAlignment="1">
      <alignment horizontal="center"/>
    </xf>
    <xf numFmtId="165" fontId="3" fillId="3" borderId="0" xfId="3" applyNumberFormat="1" applyFill="1"/>
    <xf numFmtId="165" fontId="3" fillId="3" borderId="0" xfId="3" applyNumberFormat="1" applyFill="1" applyAlignment="1">
      <alignment horizontal="right"/>
    </xf>
    <xf numFmtId="165" fontId="3" fillId="0" borderId="0" xfId="3" applyNumberFormat="1" applyAlignment="1">
      <alignment horizontal="right"/>
    </xf>
    <xf numFmtId="165" fontId="10" fillId="3" borderId="0" xfId="3" applyNumberFormat="1" applyFont="1" applyFill="1" applyAlignment="1">
      <alignment horizontal="center"/>
    </xf>
    <xf numFmtId="165" fontId="10" fillId="0" borderId="0" xfId="3" applyNumberFormat="1" applyFont="1" applyAlignment="1">
      <alignment horizontal="center"/>
    </xf>
    <xf numFmtId="166" fontId="3" fillId="3" borderId="0" xfId="2" applyNumberFormat="1" applyFont="1" applyFill="1" applyBorder="1" applyAlignment="1">
      <alignment horizontal="right"/>
    </xf>
    <xf numFmtId="166" fontId="3" fillId="3" borderId="0" xfId="2" applyNumberFormat="1" applyFont="1" applyFill="1" applyBorder="1" applyAlignment="1">
      <alignment horizontal="center"/>
    </xf>
    <xf numFmtId="0" fontId="10" fillId="2" borderId="0" xfId="0" applyFont="1" applyFill="1" applyAlignment="1">
      <alignment horizontal="right"/>
    </xf>
    <xf numFmtId="167" fontId="3" fillId="3" borderId="0" xfId="3" applyNumberFormat="1" applyFill="1" applyAlignment="1">
      <alignment horizontal="right"/>
    </xf>
    <xf numFmtId="167" fontId="3" fillId="3" borderId="0" xfId="3" applyNumberFormat="1" applyFill="1" applyAlignment="1">
      <alignment horizontal="center"/>
    </xf>
    <xf numFmtId="168" fontId="3" fillId="3" borderId="0" xfId="3" applyNumberFormat="1" applyFill="1" applyAlignment="1">
      <alignment horizontal="center"/>
    </xf>
    <xf numFmtId="0" fontId="40" fillId="3" borderId="0" xfId="3" applyFont="1" applyFill="1"/>
    <xf numFmtId="0" fontId="30" fillId="2" borderId="0" xfId="3" applyFont="1" applyFill="1" applyAlignment="1">
      <alignment horizontal="right"/>
    </xf>
    <xf numFmtId="0" fontId="30" fillId="2" borderId="0" xfId="3" applyFont="1" applyFill="1" applyAlignment="1">
      <alignment horizontal="center"/>
    </xf>
    <xf numFmtId="0" fontId="30" fillId="0" borderId="0" xfId="3" applyFont="1" applyAlignment="1">
      <alignment horizontal="right"/>
    </xf>
    <xf numFmtId="0" fontId="3" fillId="2" borderId="0" xfId="1" applyNumberFormat="1" applyFont="1" applyFill="1" applyBorder="1" applyAlignment="1">
      <alignment horizontal="center"/>
    </xf>
    <xf numFmtId="0" fontId="3" fillId="0" borderId="0" xfId="1" applyNumberFormat="1" applyFont="1" applyFill="1" applyBorder="1"/>
    <xf numFmtId="0" fontId="3" fillId="0" borderId="0" xfId="1" applyNumberFormat="1" applyFont="1" applyFill="1" applyBorder="1" applyAlignment="1">
      <alignment horizontal="center"/>
    </xf>
    <xf numFmtId="165" fontId="41" fillId="2" borderId="0" xfId="0" applyNumberFormat="1" applyFont="1" applyFill="1"/>
    <xf numFmtId="165" fontId="41" fillId="2" borderId="0" xfId="0" applyNumberFormat="1" applyFont="1" applyFill="1" applyAlignment="1">
      <alignment horizontal="center"/>
    </xf>
    <xf numFmtId="165" fontId="36" fillId="3" borderId="0" xfId="3" applyNumberFormat="1" applyFont="1" applyFill="1" applyAlignment="1">
      <alignment horizontal="right"/>
    </xf>
    <xf numFmtId="165" fontId="36" fillId="0" borderId="0" xfId="3" applyNumberFormat="1" applyFont="1" applyAlignment="1">
      <alignment horizontal="right"/>
    </xf>
    <xf numFmtId="165" fontId="42" fillId="3" borderId="0" xfId="12" applyNumberFormat="1" applyFont="1" applyFill="1" applyAlignment="1">
      <alignment horizontal="center"/>
    </xf>
    <xf numFmtId="165" fontId="42" fillId="0" borderId="0" xfId="12" applyNumberFormat="1" applyFont="1" applyAlignment="1">
      <alignment horizontal="center"/>
    </xf>
    <xf numFmtId="0" fontId="42" fillId="0" borderId="0" xfId="12" applyFont="1" applyFill="1" applyAlignment="1">
      <alignment horizontal="center"/>
    </xf>
    <xf numFmtId="0" fontId="3" fillId="3" borderId="1" xfId="3" applyFill="1" applyBorder="1" applyAlignment="1">
      <alignment horizontal="left"/>
    </xf>
    <xf numFmtId="0" fontId="30" fillId="3" borderId="0" xfId="3" applyFont="1" applyFill="1" applyAlignment="1">
      <alignment horizontal="left"/>
    </xf>
    <xf numFmtId="0" fontId="42" fillId="2" borderId="0" xfId="12" applyFont="1" applyFill="1" applyBorder="1" applyAlignment="1">
      <alignment horizontal="center"/>
    </xf>
    <xf numFmtId="0" fontId="40" fillId="0" borderId="0" xfId="3" applyFont="1"/>
    <xf numFmtId="165" fontId="4" fillId="0" borderId="0" xfId="3" applyNumberFormat="1" applyFont="1" applyAlignment="1">
      <alignment wrapText="1"/>
    </xf>
    <xf numFmtId="165" fontId="4" fillId="0" borderId="0" xfId="3" applyNumberFormat="1" applyFont="1" applyAlignment="1">
      <alignment vertical="top" wrapText="1"/>
    </xf>
    <xf numFmtId="0" fontId="3" fillId="0" borderId="0" xfId="3" applyAlignment="1">
      <alignment vertical="top" wrapText="1"/>
    </xf>
    <xf numFmtId="0" fontId="12" fillId="0" borderId="0" xfId="3" applyFont="1"/>
    <xf numFmtId="0" fontId="7" fillId="0" borderId="0" xfId="3" applyFont="1"/>
    <xf numFmtId="0" fontId="10" fillId="0" borderId="1" xfId="0" applyFont="1" applyBorder="1" applyAlignment="1">
      <alignment horizontal="center"/>
    </xf>
    <xf numFmtId="49" fontId="3" fillId="0" borderId="1" xfId="3" applyNumberFormat="1" applyBorder="1" applyAlignment="1">
      <alignment horizontal="center" vertic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30" fillId="0" borderId="0" xfId="3" applyFont="1" applyAlignment="1">
      <alignment horizontal="left" vertical="center"/>
    </xf>
    <xf numFmtId="0" fontId="13" fillId="0" borderId="0" xfId="0" applyFont="1" applyAlignment="1">
      <alignment horizontal="center" vertical="center"/>
    </xf>
    <xf numFmtId="2" fontId="10" fillId="0" borderId="0" xfId="0" applyNumberFormat="1" applyFont="1"/>
    <xf numFmtId="2" fontId="10" fillId="0" borderId="1" xfId="0" applyNumberFormat="1" applyFont="1" applyBorder="1"/>
    <xf numFmtId="49" fontId="3" fillId="0" borderId="0" xfId="3" applyNumberFormat="1" applyAlignment="1">
      <alignment horizontal="center" vertical="center"/>
    </xf>
    <xf numFmtId="49" fontId="10" fillId="0" borderId="0" xfId="0" applyNumberFormat="1" applyFont="1" applyAlignment="1">
      <alignment horizontal="center" vertical="center"/>
    </xf>
    <xf numFmtId="49" fontId="10" fillId="0" borderId="1" xfId="0" applyNumberFormat="1" applyFont="1" applyBorder="1" applyAlignment="1">
      <alignment horizontal="center" vertical="center"/>
    </xf>
    <xf numFmtId="0" fontId="10" fillId="2" borderId="0" xfId="0" applyFont="1" applyFill="1" applyAlignment="1">
      <alignment horizontal="center" vertical="center"/>
    </xf>
    <xf numFmtId="0" fontId="13" fillId="2" borderId="0" xfId="0" applyFont="1" applyFill="1" applyAlignment="1">
      <alignment horizontal="center" vertical="center"/>
    </xf>
    <xf numFmtId="2" fontId="10" fillId="2" borderId="0" xfId="0" applyNumberFormat="1" applyFont="1" applyFill="1"/>
    <xf numFmtId="49" fontId="10" fillId="2" borderId="0" xfId="0" applyNumberFormat="1" applyFont="1" applyFill="1" applyAlignment="1">
      <alignment horizontal="center"/>
    </xf>
    <xf numFmtId="2" fontId="10" fillId="2" borderId="1" xfId="0" applyNumberFormat="1" applyFont="1" applyFill="1" applyBorder="1"/>
    <xf numFmtId="49" fontId="10" fillId="2" borderId="1" xfId="0" applyNumberFormat="1" applyFont="1" applyFill="1" applyBorder="1" applyAlignment="1">
      <alignment horizontal="center"/>
    </xf>
    <xf numFmtId="0" fontId="13" fillId="2" borderId="0" xfId="0" applyFont="1" applyFill="1" applyAlignment="1">
      <alignment horizontal="center"/>
    </xf>
    <xf numFmtId="2" fontId="10" fillId="2" borderId="0" xfId="0" applyNumberFormat="1" applyFont="1" applyFill="1" applyAlignment="1">
      <alignment horizontal="right"/>
    </xf>
    <xf numFmtId="49" fontId="10" fillId="2" borderId="0" xfId="0" applyNumberFormat="1" applyFont="1" applyFill="1" applyAlignment="1">
      <alignment horizontal="center" vertical="center"/>
    </xf>
    <xf numFmtId="2" fontId="10" fillId="2" borderId="1" xfId="0" applyNumberFormat="1" applyFont="1" applyFill="1" applyBorder="1" applyAlignment="1">
      <alignment horizontal="right"/>
    </xf>
    <xf numFmtId="0" fontId="10" fillId="2" borderId="1" xfId="0" applyFont="1" applyFill="1" applyBorder="1" applyAlignment="1">
      <alignment horizontal="center" vertical="center"/>
    </xf>
    <xf numFmtId="4" fontId="10" fillId="2" borderId="0" xfId="0" applyNumberFormat="1" applyFont="1" applyFill="1"/>
    <xf numFmtId="49" fontId="10" fillId="2" borderId="1" xfId="0" applyNumberFormat="1" applyFont="1" applyFill="1" applyBorder="1" applyAlignment="1">
      <alignment horizontal="center" vertical="center"/>
    </xf>
    <xf numFmtId="2" fontId="10" fillId="2" borderId="0" xfId="0" applyNumberFormat="1" applyFont="1" applyFill="1" applyAlignment="1">
      <alignment horizontal="right" vertical="center"/>
    </xf>
    <xf numFmtId="2" fontId="10" fillId="2" borderId="1" xfId="0" applyNumberFormat="1" applyFont="1" applyFill="1" applyBorder="1" applyAlignment="1">
      <alignment horizontal="right" vertical="center"/>
    </xf>
    <xf numFmtId="4" fontId="10" fillId="2" borderId="0" xfId="0" applyNumberFormat="1" applyFont="1" applyFill="1" applyAlignment="1">
      <alignment horizontal="right" vertical="center"/>
    </xf>
    <xf numFmtId="0" fontId="10" fillId="2" borderId="0" xfId="0" applyFont="1" applyFill="1" applyAlignment="1">
      <alignment horizontal="left" vertical="center"/>
    </xf>
    <xf numFmtId="0" fontId="13" fillId="2" borderId="0" xfId="0" applyFont="1" applyFill="1" applyAlignment="1">
      <alignment horizontal="left" vertical="center"/>
    </xf>
    <xf numFmtId="0" fontId="10" fillId="2" borderId="1" xfId="0" applyFont="1" applyFill="1" applyBorder="1" applyAlignment="1">
      <alignment horizontal="left" vertical="center"/>
    </xf>
    <xf numFmtId="2" fontId="10" fillId="2" borderId="1" xfId="0" applyNumberFormat="1" applyFont="1" applyFill="1" applyBorder="1" applyAlignment="1">
      <alignment vertical="center"/>
    </xf>
    <xf numFmtId="0" fontId="42" fillId="0" borderId="0" xfId="12" applyFont="1"/>
    <xf numFmtId="0" fontId="42" fillId="0" borderId="0" xfId="12" applyFont="1" applyBorder="1"/>
    <xf numFmtId="165" fontId="3" fillId="3" borderId="0" xfId="3" applyNumberFormat="1" applyFill="1" applyAlignment="1">
      <alignment horizontal="center" vertical="center"/>
    </xf>
    <xf numFmtId="165" fontId="3" fillId="2" borderId="0" xfId="3" applyNumberFormat="1" applyFill="1" applyAlignment="1">
      <alignment horizontal="center" vertical="center"/>
    </xf>
    <xf numFmtId="165" fontId="42" fillId="2" borderId="0" xfId="12" applyNumberFormat="1" applyFont="1" applyFill="1" applyAlignment="1">
      <alignment horizontal="center"/>
    </xf>
    <xf numFmtId="0" fontId="38" fillId="0" borderId="0" xfId="12" applyFont="1" applyFill="1"/>
    <xf numFmtId="0" fontId="42" fillId="2" borderId="0" xfId="12" applyFont="1" applyFill="1"/>
    <xf numFmtId="2" fontId="2" fillId="2" borderId="0" xfId="0" applyNumberFormat="1" applyFont="1" applyFill="1"/>
    <xf numFmtId="167" fontId="10" fillId="2" borderId="0" xfId="0" applyNumberFormat="1" applyFont="1" applyFill="1" applyAlignment="1">
      <alignment horizontal="center"/>
    </xf>
    <xf numFmtId="0" fontId="36" fillId="2" borderId="0" xfId="0" applyFont="1" applyFill="1" applyAlignment="1">
      <alignment horizontal="center"/>
    </xf>
    <xf numFmtId="0" fontId="31" fillId="5" borderId="0" xfId="0" applyFont="1" applyFill="1"/>
    <xf numFmtId="0" fontId="30" fillId="5" borderId="0" xfId="4" applyFont="1" applyFill="1"/>
    <xf numFmtId="0" fontId="30" fillId="5" borderId="0" xfId="4" applyFont="1" applyFill="1" applyAlignment="1">
      <alignment horizontal="left"/>
    </xf>
    <xf numFmtId="0" fontId="30" fillId="5" borderId="0" xfId="4" applyFont="1" applyFill="1" applyAlignment="1">
      <alignment horizontal="center" vertical="center"/>
    </xf>
    <xf numFmtId="0" fontId="3" fillId="5" borderId="0" xfId="4" applyFill="1"/>
    <xf numFmtId="0" fontId="3" fillId="5" borderId="0" xfId="4" applyFill="1" applyAlignment="1">
      <alignment horizontal="right"/>
    </xf>
    <xf numFmtId="0" fontId="32" fillId="2" borderId="0" xfId="0" applyFont="1" applyFill="1"/>
    <xf numFmtId="0" fontId="49" fillId="2" borderId="0" xfId="0" applyFont="1" applyFill="1"/>
    <xf numFmtId="179" fontId="12" fillId="5" borderId="0" xfId="4" applyNumberFormat="1" applyFont="1" applyFill="1"/>
    <xf numFmtId="179" fontId="50" fillId="5" borderId="0" xfId="0" applyNumberFormat="1" applyFont="1" applyFill="1"/>
    <xf numFmtId="0" fontId="8" fillId="5" borderId="0" xfId="4" applyFont="1" applyFill="1"/>
    <xf numFmtId="0" fontId="51" fillId="5" borderId="0" xfId="4" applyFont="1" applyFill="1"/>
    <xf numFmtId="0" fontId="12" fillId="5" borderId="0" xfId="4" applyFont="1" applyFill="1"/>
    <xf numFmtId="0" fontId="12" fillId="5" borderId="0" xfId="4" applyFont="1" applyFill="1" applyAlignment="1">
      <alignment horizontal="right"/>
    </xf>
    <xf numFmtId="0" fontId="52" fillId="2" borderId="0" xfId="0" applyFont="1" applyFill="1"/>
    <xf numFmtId="179" fontId="10" fillId="5" borderId="0" xfId="4" applyNumberFormat="1" applyFont="1" applyFill="1"/>
    <xf numFmtId="0" fontId="3" fillId="5" borderId="0" xfId="4" applyFill="1" applyAlignment="1">
      <alignment horizontal="left"/>
    </xf>
    <xf numFmtId="0" fontId="3" fillId="5" borderId="0" xfId="4" applyFill="1" applyAlignment="1">
      <alignment horizontal="center" vertical="center"/>
    </xf>
    <xf numFmtId="0" fontId="3" fillId="5" borderId="0" xfId="4" applyFill="1" applyAlignment="1">
      <alignment horizontal="center"/>
    </xf>
    <xf numFmtId="0" fontId="3" fillId="2" borderId="0" xfId="4" applyFill="1"/>
    <xf numFmtId="179" fontId="2" fillId="5" borderId="0" xfId="0" applyNumberFormat="1" applyFont="1" applyFill="1"/>
    <xf numFmtId="0" fontId="3" fillId="5" borderId="5" xfId="4" applyFill="1" applyBorder="1"/>
    <xf numFmtId="0" fontId="4" fillId="5" borderId="5" xfId="4" applyFont="1" applyFill="1" applyBorder="1"/>
    <xf numFmtId="0" fontId="4" fillId="5" borderId="5" xfId="4" applyFont="1" applyFill="1" applyBorder="1" applyAlignment="1">
      <alignment horizontal="left"/>
    </xf>
    <xf numFmtId="0" fontId="4" fillId="5" borderId="5" xfId="4" applyFont="1" applyFill="1" applyBorder="1" applyAlignment="1">
      <alignment horizontal="center" vertical="center"/>
    </xf>
    <xf numFmtId="0" fontId="4" fillId="5" borderId="5" xfId="4" applyFont="1" applyFill="1" applyBorder="1" applyAlignment="1">
      <alignment horizontal="right"/>
    </xf>
    <xf numFmtId="0" fontId="30" fillId="5" borderId="5" xfId="4" applyFont="1" applyFill="1" applyBorder="1"/>
    <xf numFmtId="0" fontId="30" fillId="2" borderId="1" xfId="4" applyFont="1" applyFill="1" applyBorder="1" applyAlignment="1">
      <alignment horizontal="center" vertical="center"/>
    </xf>
    <xf numFmtId="0" fontId="30" fillId="2" borderId="2" xfId="4" applyFont="1" applyFill="1" applyBorder="1" applyAlignment="1">
      <alignment horizontal="center" vertical="center"/>
    </xf>
    <xf numFmtId="0" fontId="30" fillId="2" borderId="0" xfId="4" applyFont="1" applyFill="1" applyAlignment="1">
      <alignment horizontal="center" vertical="center"/>
    </xf>
    <xf numFmtId="0" fontId="30" fillId="2" borderId="2" xfId="4" applyFont="1" applyFill="1" applyBorder="1" applyAlignment="1">
      <alignment horizontal="center" vertical="center" wrapText="1"/>
    </xf>
    <xf numFmtId="0" fontId="32" fillId="2" borderId="0" xfId="0" applyFont="1" applyFill="1" applyAlignment="1">
      <alignment horizontal="center" vertical="center"/>
    </xf>
    <xf numFmtId="0" fontId="30" fillId="2" borderId="0" xfId="4" applyFont="1" applyFill="1" applyAlignment="1">
      <alignment horizontal="center"/>
    </xf>
    <xf numFmtId="0" fontId="30" fillId="2" borderId="0" xfId="4" applyFont="1" applyFill="1" applyAlignment="1">
      <alignment horizontal="left"/>
    </xf>
    <xf numFmtId="0" fontId="32" fillId="2" borderId="2" xfId="0" applyFont="1" applyFill="1" applyBorder="1" applyAlignment="1">
      <alignment horizontal="center"/>
    </xf>
    <xf numFmtId="0" fontId="10" fillId="2" borderId="2" xfId="0" applyFont="1" applyFill="1" applyBorder="1" applyAlignment="1">
      <alignment horizontal="left"/>
    </xf>
    <xf numFmtId="0" fontId="32" fillId="2" borderId="2" xfId="0" applyFont="1" applyFill="1" applyBorder="1"/>
    <xf numFmtId="179" fontId="32" fillId="2" borderId="2" xfId="0" applyNumberFormat="1" applyFont="1" applyFill="1" applyBorder="1" applyAlignment="1">
      <alignment horizontal="center"/>
    </xf>
    <xf numFmtId="49" fontId="3" fillId="2" borderId="5" xfId="4" applyNumberFormat="1" applyFill="1" applyBorder="1" applyAlignment="1">
      <alignment horizontal="left"/>
    </xf>
    <xf numFmtId="49" fontId="3" fillId="2" borderId="5" xfId="4" applyNumberFormat="1" applyFill="1" applyBorder="1"/>
    <xf numFmtId="165" fontId="3" fillId="5" borderId="5" xfId="4" applyNumberFormat="1" applyFill="1" applyBorder="1"/>
    <xf numFmtId="171" fontId="3" fillId="2" borderId="5" xfId="15" applyNumberFormat="1" applyFont="1" applyFill="1" applyBorder="1" applyAlignment="1">
      <alignment horizontal="center" vertical="center"/>
    </xf>
    <xf numFmtId="167" fontId="3" fillId="5" borderId="5" xfId="4" applyNumberFormat="1" applyFill="1" applyBorder="1" applyAlignment="1">
      <alignment horizontal="center"/>
    </xf>
    <xf numFmtId="167" fontId="12" fillId="2" borderId="0" xfId="4" applyNumberFormat="1" applyFont="1" applyFill="1" applyAlignment="1">
      <alignment horizontal="right"/>
    </xf>
    <xf numFmtId="1" fontId="12" fillId="2" borderId="0" xfId="4" applyNumberFormat="1" applyFont="1" applyFill="1" applyAlignment="1">
      <alignment horizontal="center"/>
    </xf>
    <xf numFmtId="2" fontId="12" fillId="2" borderId="0" xfId="0" applyNumberFormat="1" applyFont="1" applyFill="1" applyAlignment="1">
      <alignment horizontal="center"/>
    </xf>
    <xf numFmtId="179" fontId="10" fillId="2" borderId="0" xfId="0" applyNumberFormat="1" applyFont="1" applyFill="1" applyAlignment="1">
      <alignment horizontal="center"/>
    </xf>
    <xf numFmtId="49" fontId="3" fillId="2" borderId="0" xfId="4" applyNumberFormat="1" applyFill="1" applyAlignment="1">
      <alignment horizontal="left"/>
    </xf>
    <xf numFmtId="49" fontId="3" fillId="2" borderId="0" xfId="4" applyNumberFormat="1" applyFill="1"/>
    <xf numFmtId="165" fontId="3" fillId="2" borderId="0" xfId="0" applyNumberFormat="1" applyFont="1" applyFill="1"/>
    <xf numFmtId="0" fontId="3" fillId="2" borderId="0" xfId="0" applyFont="1" applyFill="1" applyAlignment="1">
      <alignment horizontal="center" vertical="center"/>
    </xf>
    <xf numFmtId="167" fontId="3" fillId="5" borderId="0" xfId="4" applyNumberFormat="1" applyFill="1" applyAlignment="1">
      <alignment horizontal="center"/>
    </xf>
    <xf numFmtId="0" fontId="39" fillId="2" borderId="0" xfId="0" applyFont="1" applyFill="1" applyAlignment="1">
      <alignment horizontal="center"/>
    </xf>
    <xf numFmtId="0" fontId="39" fillId="2" borderId="0" xfId="0" applyFont="1" applyFill="1" applyAlignment="1">
      <alignment horizontal="left"/>
    </xf>
    <xf numFmtId="0" fontId="39" fillId="2" borderId="0" xfId="0" applyFont="1" applyFill="1"/>
    <xf numFmtId="179" fontId="13" fillId="2" borderId="0" xfId="0" applyNumberFormat="1" applyFont="1" applyFill="1" applyAlignment="1">
      <alignment horizontal="center"/>
    </xf>
    <xf numFmtId="167" fontId="48" fillId="2" borderId="0" xfId="12" applyNumberFormat="1" applyFont="1" applyFill="1" applyBorder="1" applyAlignment="1">
      <alignment horizontal="left"/>
    </xf>
    <xf numFmtId="179" fontId="53" fillId="2" borderId="0" xfId="4" applyNumberFormat="1" applyFont="1" applyFill="1" applyAlignment="1">
      <alignment horizontal="center" vertical="center"/>
    </xf>
    <xf numFmtId="49" fontId="3" fillId="2" borderId="1" xfId="4" applyNumberFormat="1" applyFill="1" applyBorder="1" applyAlignment="1">
      <alignment horizontal="left"/>
    </xf>
    <xf numFmtId="49" fontId="3" fillId="2" borderId="1" xfId="4" applyNumberFormat="1" applyFill="1" applyBorder="1"/>
    <xf numFmtId="165" fontId="3" fillId="2" borderId="1" xfId="0" applyNumberFormat="1" applyFont="1" applyFill="1" applyBorder="1"/>
    <xf numFmtId="0" fontId="3" fillId="2" borderId="1" xfId="0" applyFont="1" applyFill="1" applyBorder="1" applyAlignment="1">
      <alignment horizontal="center" vertical="center"/>
    </xf>
    <xf numFmtId="167" fontId="3" fillId="5" borderId="1" xfId="4" applyNumberFormat="1" applyFill="1" applyBorder="1" applyAlignment="1">
      <alignment horizontal="center"/>
    </xf>
    <xf numFmtId="0" fontId="39" fillId="2" borderId="1" xfId="0" applyFont="1" applyFill="1" applyBorder="1" applyAlignment="1">
      <alignment horizontal="center"/>
    </xf>
    <xf numFmtId="0" fontId="30" fillId="2" borderId="1" xfId="12" applyFont="1" applyFill="1" applyBorder="1" applyAlignment="1">
      <alignment horizontal="left"/>
    </xf>
    <xf numFmtId="179" fontId="13" fillId="2" borderId="1" xfId="0" applyNumberFormat="1" applyFont="1" applyFill="1" applyBorder="1" applyAlignment="1">
      <alignment horizontal="center"/>
    </xf>
    <xf numFmtId="177" fontId="13" fillId="2" borderId="0" xfId="0" applyNumberFormat="1" applyFont="1" applyFill="1" applyAlignment="1">
      <alignment horizontal="center"/>
    </xf>
    <xf numFmtId="165" fontId="3" fillId="5" borderId="0" xfId="4" applyNumberFormat="1" applyFill="1"/>
    <xf numFmtId="171" fontId="3" fillId="2" borderId="0" xfId="15" applyNumberFormat="1" applyFont="1" applyFill="1" applyBorder="1" applyAlignment="1">
      <alignment horizontal="center" vertical="center"/>
    </xf>
    <xf numFmtId="49" fontId="3" fillId="2" borderId="1" xfId="4" applyNumberFormat="1" applyFill="1" applyBorder="1" applyAlignment="1">
      <alignment horizontal="center" vertical="center"/>
    </xf>
    <xf numFmtId="0" fontId="39" fillId="2" borderId="1" xfId="0" applyFont="1" applyFill="1" applyBorder="1"/>
    <xf numFmtId="165" fontId="3" fillId="5" borderId="1" xfId="4" applyNumberFormat="1" applyFill="1" applyBorder="1"/>
    <xf numFmtId="0" fontId="30" fillId="2" borderId="0" xfId="12" applyFont="1" applyFill="1" applyBorder="1" applyAlignment="1">
      <alignment horizontal="left"/>
    </xf>
    <xf numFmtId="0" fontId="34" fillId="2" borderId="0" xfId="0" applyFont="1" applyFill="1" applyAlignment="1">
      <alignment horizontal="center"/>
    </xf>
    <xf numFmtId="0" fontId="34" fillId="2" borderId="0" xfId="0" applyFont="1" applyFill="1"/>
    <xf numFmtId="0" fontId="34" fillId="2" borderId="1" xfId="0" applyFont="1" applyFill="1" applyBorder="1" applyAlignment="1">
      <alignment horizontal="center"/>
    </xf>
    <xf numFmtId="177" fontId="39" fillId="2" borderId="0" xfId="0" applyNumberFormat="1" applyFont="1" applyFill="1" applyAlignment="1">
      <alignment horizontal="center"/>
    </xf>
    <xf numFmtId="0" fontId="34" fillId="2" borderId="1" xfId="0" applyFont="1" applyFill="1" applyBorder="1"/>
    <xf numFmtId="0" fontId="32" fillId="2" borderId="1" xfId="0" applyFont="1" applyFill="1" applyBorder="1" applyAlignment="1">
      <alignment horizontal="center" vertical="center"/>
    </xf>
    <xf numFmtId="0" fontId="13" fillId="2" borderId="1" xfId="0" applyFont="1" applyFill="1" applyBorder="1"/>
    <xf numFmtId="0" fontId="32" fillId="2" borderId="1" xfId="0" applyFont="1" applyFill="1" applyBorder="1"/>
    <xf numFmtId="0" fontId="34" fillId="5" borderId="0" xfId="0" applyFont="1" applyFill="1"/>
    <xf numFmtId="17" fontId="3" fillId="2" borderId="0" xfId="0" applyNumberFormat="1" applyFont="1" applyFill="1"/>
    <xf numFmtId="17" fontId="3" fillId="2" borderId="1" xfId="0" applyNumberFormat="1" applyFont="1" applyFill="1" applyBorder="1"/>
    <xf numFmtId="177" fontId="36" fillId="2" borderId="0" xfId="4" applyNumberFormat="1" applyFont="1" applyFill="1" applyAlignment="1">
      <alignment horizontal="center" vertical="center"/>
    </xf>
    <xf numFmtId="0" fontId="48" fillId="2" borderId="0" xfId="12" applyFont="1" applyFill="1" applyBorder="1" applyAlignment="1">
      <alignment horizontal="left"/>
    </xf>
    <xf numFmtId="0" fontId="34" fillId="5" borderId="0" xfId="4" applyFont="1" applyFill="1"/>
    <xf numFmtId="173" fontId="3" fillId="2" borderId="0" xfId="15" applyNumberFormat="1" applyFont="1" applyFill="1" applyBorder="1" applyAlignment="1">
      <alignment horizontal="center" vertical="center"/>
    </xf>
    <xf numFmtId="2" fontId="52" fillId="2" borderId="0" xfId="0" applyNumberFormat="1" applyFont="1" applyFill="1" applyAlignment="1">
      <alignment horizontal="center"/>
    </xf>
    <xf numFmtId="174" fontId="3" fillId="2" borderId="0" xfId="15" applyNumberFormat="1" applyFont="1" applyFill="1" applyBorder="1" applyAlignment="1">
      <alignment horizontal="center" vertical="center"/>
    </xf>
    <xf numFmtId="175" fontId="3" fillId="2" borderId="0" xfId="15" applyNumberFormat="1" applyFont="1" applyFill="1" applyBorder="1" applyAlignment="1">
      <alignment horizontal="center" vertical="center"/>
    </xf>
    <xf numFmtId="172" fontId="3" fillId="2" borderId="0" xfId="15" applyNumberFormat="1" applyFont="1" applyFill="1" applyBorder="1" applyAlignment="1">
      <alignment horizontal="center" vertical="center"/>
    </xf>
    <xf numFmtId="165" fontId="3" fillId="2" borderId="0" xfId="4" applyNumberFormat="1" applyFill="1"/>
    <xf numFmtId="167" fontId="3" fillId="2" borderId="0" xfId="4" applyNumberFormat="1" applyFill="1" applyAlignment="1">
      <alignment horizontal="center"/>
    </xf>
    <xf numFmtId="0" fontId="35" fillId="2" borderId="0" xfId="0" applyFont="1" applyFill="1"/>
    <xf numFmtId="0" fontId="32" fillId="2" borderId="0" xfId="0" applyFont="1" applyFill="1" applyAlignment="1">
      <alignment horizontal="center"/>
    </xf>
    <xf numFmtId="179" fontId="32" fillId="2" borderId="0" xfId="0" applyNumberFormat="1" applyFont="1" applyFill="1" applyAlignment="1">
      <alignment horizontal="center"/>
    </xf>
    <xf numFmtId="0" fontId="12" fillId="2" borderId="0" xfId="0" applyFont="1" applyFill="1" applyAlignment="1">
      <alignment horizontal="center"/>
    </xf>
    <xf numFmtId="0" fontId="13" fillId="2" borderId="1" xfId="0" applyFont="1" applyFill="1" applyBorder="1" applyAlignment="1">
      <alignment horizontal="center"/>
    </xf>
    <xf numFmtId="0" fontId="12" fillId="2" borderId="0" xfId="0" applyFont="1" applyFill="1"/>
    <xf numFmtId="0" fontId="51" fillId="2" borderId="1" xfId="0" applyFont="1" applyFill="1" applyBorder="1" applyAlignment="1">
      <alignment horizontal="center"/>
    </xf>
    <xf numFmtId="0" fontId="51" fillId="2" borderId="0" xfId="0" applyFont="1" applyFill="1" applyAlignment="1">
      <alignment horizontal="center"/>
    </xf>
    <xf numFmtId="0" fontId="55" fillId="2" borderId="1" xfId="0" applyFont="1" applyFill="1" applyBorder="1"/>
    <xf numFmtId="0" fontId="55" fillId="2" borderId="0" xfId="0" applyFont="1" applyFill="1"/>
    <xf numFmtId="2" fontId="56" fillId="2" borderId="0" xfId="13" applyNumberFormat="1" applyFont="1" applyFill="1" applyAlignment="1">
      <alignment horizontal="center" vertical="center" wrapText="1"/>
    </xf>
    <xf numFmtId="176" fontId="3" fillId="2" borderId="0" xfId="15" applyNumberFormat="1" applyFont="1" applyFill="1" applyBorder="1" applyAlignment="1">
      <alignment horizontal="center" vertical="center"/>
    </xf>
    <xf numFmtId="0" fontId="13" fillId="2" borderId="1" xfId="0" applyFont="1" applyFill="1" applyBorder="1" applyAlignment="1">
      <alignment horizontal="left"/>
    </xf>
    <xf numFmtId="2" fontId="12" fillId="2" borderId="0" xfId="0" applyNumberFormat="1" applyFont="1" applyFill="1" applyAlignment="1">
      <alignment horizontal="center" vertical="center"/>
    </xf>
    <xf numFmtId="0" fontId="37" fillId="2" borderId="1" xfId="12" applyFont="1" applyFill="1" applyBorder="1"/>
    <xf numFmtId="0" fontId="41" fillId="2" borderId="0" xfId="0" applyFont="1" applyFill="1"/>
    <xf numFmtId="0" fontId="41" fillId="2" borderId="0" xfId="0" applyFont="1" applyFill="1" applyAlignment="1">
      <alignment horizontal="right"/>
    </xf>
    <xf numFmtId="0" fontId="54" fillId="2" borderId="0" xfId="0" applyFont="1" applyFill="1" applyAlignment="1">
      <alignment horizontal="left"/>
    </xf>
    <xf numFmtId="0" fontId="54" fillId="2" borderId="0" xfId="0" applyFont="1" applyFill="1"/>
    <xf numFmtId="179" fontId="54" fillId="2" borderId="0" xfId="0" applyNumberFormat="1" applyFont="1" applyFill="1" applyAlignment="1">
      <alignment horizontal="center"/>
    </xf>
    <xf numFmtId="0" fontId="3" fillId="2" borderId="0" xfId="0" applyFont="1" applyFill="1"/>
    <xf numFmtId="0" fontId="54" fillId="2" borderId="0" xfId="0" applyFont="1" applyFill="1" applyAlignment="1">
      <alignment horizontal="center"/>
    </xf>
    <xf numFmtId="179" fontId="57" fillId="2" borderId="0" xfId="0" applyNumberFormat="1" applyFont="1" applyFill="1" applyAlignment="1">
      <alignment horizontal="center"/>
    </xf>
    <xf numFmtId="167" fontId="40" fillId="2" borderId="0" xfId="4" applyNumberFormat="1" applyFont="1" applyFill="1" applyAlignment="1">
      <alignment horizontal="center"/>
    </xf>
    <xf numFmtId="0" fontId="57" fillId="2" borderId="0" xfId="0" applyFont="1" applyFill="1" applyAlignment="1">
      <alignment horizontal="left"/>
    </xf>
    <xf numFmtId="168" fontId="3" fillId="5" borderId="0" xfId="4" applyNumberFormat="1" applyFill="1" applyAlignment="1">
      <alignment horizontal="center"/>
    </xf>
    <xf numFmtId="168" fontId="3" fillId="5" borderId="0" xfId="4" applyNumberFormat="1" applyFill="1" applyAlignment="1">
      <alignment horizontal="left"/>
    </xf>
    <xf numFmtId="14" fontId="3" fillId="5" borderId="0" xfId="4" applyNumberFormat="1" applyFill="1" applyAlignment="1">
      <alignment horizontal="center"/>
    </xf>
    <xf numFmtId="179" fontId="49" fillId="2" borderId="0" xfId="0" applyNumberFormat="1" applyFont="1" applyFill="1"/>
    <xf numFmtId="0" fontId="58" fillId="2" borderId="0" xfId="0" applyFont="1" applyFill="1"/>
    <xf numFmtId="179" fontId="54" fillId="2" borderId="0" xfId="0" applyNumberFormat="1" applyFont="1" applyFill="1"/>
    <xf numFmtId="0" fontId="34" fillId="2" borderId="0" xfId="0" applyFont="1" applyFill="1" applyAlignment="1">
      <alignment horizontal="center" vertical="center"/>
    </xf>
    <xf numFmtId="0" fontId="34" fillId="2" borderId="0" xfId="0" applyFont="1" applyFill="1" applyAlignment="1">
      <alignment horizontal="left"/>
    </xf>
    <xf numFmtId="179" fontId="10" fillId="2" borderId="0" xfId="0" applyNumberFormat="1" applyFont="1" applyFill="1"/>
    <xf numFmtId="0" fontId="32" fillId="2" borderId="0" xfId="0" applyFont="1" applyFill="1" applyAlignment="1">
      <alignment horizontal="left"/>
    </xf>
    <xf numFmtId="0" fontId="33" fillId="2" borderId="0" xfId="0" applyFont="1" applyFill="1"/>
    <xf numFmtId="0" fontId="33" fillId="2" borderId="0" xfId="0" applyFont="1" applyFill="1" applyAlignment="1">
      <alignment horizontal="center" vertical="center"/>
    </xf>
    <xf numFmtId="0" fontId="32" fillId="2" borderId="0" xfId="0" applyFont="1" applyFill="1" applyAlignment="1">
      <alignment horizontal="right"/>
    </xf>
    <xf numFmtId="0" fontId="30" fillId="4" borderId="0" xfId="4" applyFont="1" applyFill="1"/>
    <xf numFmtId="0" fontId="30" fillId="4" borderId="0" xfId="4" applyFont="1" applyFill="1" applyAlignment="1">
      <alignment horizontal="center"/>
    </xf>
    <xf numFmtId="0" fontId="41" fillId="5" borderId="0" xfId="4" applyFont="1" applyFill="1"/>
    <xf numFmtId="0" fontId="41" fillId="4" borderId="0" xfId="4" applyFont="1" applyFill="1"/>
    <xf numFmtId="0" fontId="59" fillId="0" borderId="0" xfId="0" applyFont="1"/>
    <xf numFmtId="179" fontId="41" fillId="4" borderId="0" xfId="4" applyNumberFormat="1" applyFont="1" applyFill="1"/>
    <xf numFmtId="0" fontId="25" fillId="4" borderId="0" xfId="0" applyFont="1" applyFill="1"/>
    <xf numFmtId="0" fontId="3" fillId="4" borderId="0" xfId="4" applyFill="1"/>
    <xf numFmtId="0" fontId="8" fillId="4" borderId="0" xfId="4" applyFont="1" applyFill="1"/>
    <xf numFmtId="0" fontId="12" fillId="4" borderId="0" xfId="4" applyFont="1" applyFill="1" applyAlignment="1">
      <alignment horizontal="center"/>
    </xf>
    <xf numFmtId="0" fontId="10" fillId="5" borderId="0" xfId="4" applyFont="1" applyFill="1"/>
    <xf numFmtId="0" fontId="3" fillId="4" borderId="0" xfId="4" applyFill="1" applyAlignment="1">
      <alignment horizontal="center"/>
    </xf>
    <xf numFmtId="0" fontId="3" fillId="0" borderId="0" xfId="4" applyAlignment="1">
      <alignment horizontal="center"/>
    </xf>
    <xf numFmtId="0" fontId="3" fillId="4" borderId="5" xfId="4" applyFill="1" applyBorder="1"/>
    <xf numFmtId="0" fontId="30" fillId="0" borderId="1" xfId="4" applyFont="1" applyBorder="1" applyAlignment="1">
      <alignment horizontal="center"/>
    </xf>
    <xf numFmtId="0" fontId="30" fillId="0" borderId="2" xfId="4" applyFont="1" applyBorder="1" applyAlignment="1">
      <alignment horizontal="center"/>
    </xf>
    <xf numFmtId="0" fontId="30" fillId="0" borderId="0" xfId="4" applyFont="1" applyAlignment="1">
      <alignment horizontal="center"/>
    </xf>
    <xf numFmtId="0" fontId="41" fillId="2" borderId="0" xfId="0" applyFont="1" applyFill="1" applyAlignment="1">
      <alignment horizontal="center"/>
    </xf>
    <xf numFmtId="0" fontId="41" fillId="0" borderId="0" xfId="0" applyFont="1" applyAlignment="1">
      <alignment horizontal="left"/>
    </xf>
    <xf numFmtId="0" fontId="41" fillId="0" borderId="0" xfId="0" applyFont="1"/>
    <xf numFmtId="179" fontId="41" fillId="0" borderId="0" xfId="0" applyNumberFormat="1" applyFont="1" applyAlignment="1">
      <alignment horizontal="center"/>
    </xf>
    <xf numFmtId="0" fontId="12" fillId="0" borderId="0" xfId="0" applyFont="1"/>
    <xf numFmtId="179" fontId="12" fillId="0" borderId="0" xfId="0" applyNumberFormat="1" applyFont="1" applyAlignment="1">
      <alignment horizontal="center"/>
    </xf>
    <xf numFmtId="49" fontId="3" fillId="0" borderId="5" xfId="4" applyNumberFormat="1" applyBorder="1" applyAlignment="1">
      <alignment horizontal="left"/>
    </xf>
    <xf numFmtId="49" fontId="3" fillId="0" borderId="5" xfId="4" applyNumberFormat="1" applyBorder="1"/>
    <xf numFmtId="165" fontId="3" fillId="4" borderId="5" xfId="4" applyNumberFormat="1" applyFill="1" applyBorder="1"/>
    <xf numFmtId="167" fontId="3" fillId="4" borderId="5" xfId="4" applyNumberFormat="1" applyFill="1" applyBorder="1" applyAlignment="1">
      <alignment horizontal="center"/>
    </xf>
    <xf numFmtId="49" fontId="3" fillId="0" borderId="0" xfId="4" applyNumberFormat="1" applyAlignment="1">
      <alignment horizontal="left"/>
    </xf>
    <xf numFmtId="49" fontId="3" fillId="0" borderId="0" xfId="4" applyNumberFormat="1"/>
    <xf numFmtId="167" fontId="3" fillId="4" borderId="0" xfId="4" applyNumberFormat="1" applyFill="1" applyAlignment="1">
      <alignment horizontal="center"/>
    </xf>
    <xf numFmtId="179" fontId="39" fillId="0" borderId="0" xfId="0" applyNumberFormat="1" applyFont="1" applyAlignment="1">
      <alignment horizontal="center"/>
    </xf>
    <xf numFmtId="179" fontId="36" fillId="2" borderId="0" xfId="4" applyNumberFormat="1" applyFont="1" applyFill="1" applyAlignment="1">
      <alignment horizontal="center" vertical="center"/>
    </xf>
    <xf numFmtId="178" fontId="32" fillId="0" borderId="0" xfId="0" applyNumberFormat="1" applyFont="1"/>
    <xf numFmtId="49" fontId="3" fillId="0" borderId="1" xfId="4" applyNumberFormat="1" applyBorder="1" applyAlignment="1">
      <alignment horizontal="left"/>
    </xf>
    <xf numFmtId="49" fontId="3" fillId="0" borderId="1" xfId="4" applyNumberFormat="1" applyBorder="1"/>
    <xf numFmtId="167" fontId="3" fillId="4" borderId="1" xfId="4" applyNumberFormat="1" applyFill="1" applyBorder="1" applyAlignment="1">
      <alignment horizontal="center"/>
    </xf>
    <xf numFmtId="179" fontId="13" fillId="2" borderId="1" xfId="4" applyNumberFormat="1" applyFont="1" applyFill="1" applyBorder="1" applyAlignment="1">
      <alignment horizontal="center" vertical="center"/>
    </xf>
    <xf numFmtId="165" fontId="3" fillId="4" borderId="0" xfId="4" applyNumberFormat="1" applyFill="1"/>
    <xf numFmtId="179" fontId="10" fillId="0" borderId="0" xfId="0" applyNumberFormat="1" applyFont="1" applyAlignment="1">
      <alignment horizontal="center"/>
    </xf>
    <xf numFmtId="165" fontId="3" fillId="4" borderId="1" xfId="4" applyNumberFormat="1" applyFill="1" applyBorder="1"/>
    <xf numFmtId="179" fontId="39" fillId="0" borderId="1" xfId="0" applyNumberFormat="1" applyFont="1" applyBorder="1" applyAlignment="1">
      <alignment horizontal="center"/>
    </xf>
    <xf numFmtId="0" fontId="3" fillId="0" borderId="1" xfId="0" applyFont="1" applyBorder="1" applyAlignment="1">
      <alignment horizontal="left" vertical="center"/>
    </xf>
    <xf numFmtId="179" fontId="39" fillId="2" borderId="0" xfId="0" applyNumberFormat="1" applyFont="1" applyFill="1" applyAlignment="1">
      <alignment horizontal="center"/>
    </xf>
    <xf numFmtId="171" fontId="3" fillId="2" borderId="0" xfId="15" applyNumberFormat="1" applyFont="1" applyFill="1" applyBorder="1"/>
    <xf numFmtId="179" fontId="39" fillId="2" borderId="1" xfId="0" applyNumberFormat="1" applyFont="1" applyFill="1" applyBorder="1" applyAlignment="1">
      <alignment horizontal="center"/>
    </xf>
    <xf numFmtId="179" fontId="32" fillId="2" borderId="0" xfId="0" applyNumberFormat="1" applyFont="1" applyFill="1"/>
    <xf numFmtId="179" fontId="35" fillId="2" borderId="0" xfId="0" applyNumberFormat="1" applyFont="1" applyFill="1"/>
    <xf numFmtId="0" fontId="60" fillId="2" borderId="0" xfId="0" applyFont="1" applyFill="1"/>
    <xf numFmtId="171" fontId="3" fillId="2" borderId="1" xfId="15" applyNumberFormat="1" applyFont="1" applyFill="1" applyBorder="1"/>
    <xf numFmtId="167" fontId="3" fillId="2" borderId="1" xfId="4" applyNumberFormat="1" applyFill="1" applyBorder="1" applyAlignment="1">
      <alignment horizontal="center"/>
    </xf>
    <xf numFmtId="49" fontId="3" fillId="2" borderId="0" xfId="4" applyNumberFormat="1" applyFill="1" applyAlignment="1">
      <alignment horizontal="left" wrapText="1"/>
    </xf>
    <xf numFmtId="179" fontId="35" fillId="0" borderId="0" xfId="0" applyNumberFormat="1" applyFont="1"/>
    <xf numFmtId="179" fontId="32" fillId="0" borderId="0" xfId="0" applyNumberFormat="1" applyFont="1" applyAlignment="1">
      <alignment horizontal="center"/>
    </xf>
    <xf numFmtId="167" fontId="42" fillId="2" borderId="0" xfId="12" applyNumberFormat="1" applyFont="1" applyFill="1" applyBorder="1" applyAlignment="1">
      <alignment horizontal="left"/>
    </xf>
    <xf numFmtId="0" fontId="42" fillId="2" borderId="0" xfId="12" applyFont="1" applyFill="1" applyBorder="1" applyAlignment="1">
      <alignment horizontal="left"/>
    </xf>
    <xf numFmtId="0" fontId="30" fillId="2" borderId="0" xfId="12" applyFont="1" applyFill="1" applyAlignment="1">
      <alignment horizontal="left"/>
    </xf>
    <xf numFmtId="0" fontId="39" fillId="2" borderId="0" xfId="0" applyFont="1" applyFill="1" applyAlignment="1">
      <alignment horizontal="center" vertical="center"/>
    </xf>
    <xf numFmtId="0" fontId="39" fillId="0" borderId="0" xfId="0" applyFont="1" applyAlignment="1">
      <alignment horizontal="center" vertical="center"/>
    </xf>
    <xf numFmtId="167" fontId="42" fillId="0" borderId="0" xfId="12" applyNumberFormat="1" applyFont="1" applyFill="1" applyBorder="1" applyAlignment="1">
      <alignment horizontal="left"/>
    </xf>
    <xf numFmtId="0" fontId="30" fillId="0" borderId="1" xfId="12" applyFont="1" applyBorder="1" applyAlignment="1">
      <alignment horizontal="left"/>
    </xf>
    <xf numFmtId="0" fontId="30" fillId="0" borderId="0" xfId="12" applyFont="1"/>
    <xf numFmtId="167" fontId="12" fillId="4" borderId="0" xfId="4" applyNumberFormat="1" applyFont="1" applyFill="1" applyAlignment="1">
      <alignment horizontal="center"/>
    </xf>
    <xf numFmtId="167" fontId="36" fillId="0" borderId="0" xfId="4" applyNumberFormat="1" applyFont="1" applyAlignment="1">
      <alignment horizontal="center"/>
    </xf>
    <xf numFmtId="167" fontId="12" fillId="0" borderId="0" xfId="4" applyNumberFormat="1" applyFont="1" applyAlignment="1">
      <alignment horizontal="center"/>
    </xf>
    <xf numFmtId="165" fontId="36" fillId="2" borderId="0" xfId="3" applyNumberFormat="1" applyFont="1" applyFill="1" applyAlignment="1">
      <alignment horizontal="center"/>
    </xf>
    <xf numFmtId="0" fontId="10" fillId="0" borderId="0" xfId="0" applyFont="1" applyAlignment="1">
      <alignment horizontal="right"/>
    </xf>
    <xf numFmtId="179" fontId="2" fillId="2" borderId="0" xfId="0" applyNumberFormat="1" applyFont="1" applyFill="1"/>
    <xf numFmtId="179" fontId="2" fillId="0" borderId="0" xfId="0" applyNumberFormat="1" applyFont="1"/>
    <xf numFmtId="0" fontId="3" fillId="3" borderId="0" xfId="3" applyFill="1" applyAlignment="1">
      <alignment horizontal="right"/>
    </xf>
    <xf numFmtId="0" fontId="3" fillId="3" borderId="1" xfId="3" applyFill="1" applyBorder="1" applyAlignment="1">
      <alignment horizontal="right"/>
    </xf>
    <xf numFmtId="0" fontId="30" fillId="3" borderId="0" xfId="3" applyFont="1" applyFill="1" applyAlignment="1">
      <alignment horizontal="right"/>
    </xf>
    <xf numFmtId="4" fontId="3" fillId="3" borderId="0" xfId="1" applyNumberFormat="1" applyFont="1" applyFill="1" applyAlignment="1">
      <alignment horizontal="right"/>
    </xf>
    <xf numFmtId="4" fontId="10" fillId="2" borderId="0" xfId="1" applyNumberFormat="1" applyFont="1" applyFill="1" applyAlignment="1">
      <alignment horizontal="right"/>
    </xf>
    <xf numFmtId="165" fontId="10" fillId="3" borderId="0" xfId="3" applyNumberFormat="1" applyFont="1" applyFill="1" applyAlignment="1">
      <alignment horizontal="right"/>
    </xf>
    <xf numFmtId="0" fontId="3" fillId="2" borderId="0" xfId="1" applyNumberFormat="1" applyFont="1" applyFill="1" applyBorder="1" applyAlignment="1">
      <alignment horizontal="right"/>
    </xf>
    <xf numFmtId="0" fontId="3" fillId="0" borderId="0" xfId="1" applyNumberFormat="1" applyFont="1" applyFill="1" applyBorder="1" applyAlignment="1">
      <alignment horizontal="right"/>
    </xf>
    <xf numFmtId="165" fontId="41" fillId="2" borderId="0" xfId="0" applyNumberFormat="1" applyFont="1" applyFill="1" applyAlignment="1">
      <alignment horizontal="right"/>
    </xf>
    <xf numFmtId="168" fontId="10" fillId="2" borderId="0" xfId="0" applyNumberFormat="1" applyFont="1" applyFill="1" applyAlignment="1">
      <alignment horizontal="right"/>
    </xf>
    <xf numFmtId="165" fontId="10" fillId="2" borderId="0" xfId="3" applyNumberFormat="1" applyFont="1" applyFill="1" applyAlignment="1">
      <alignment horizontal="center"/>
    </xf>
    <xf numFmtId="4" fontId="3" fillId="3" borderId="0" xfId="3" applyNumberFormat="1" applyFill="1" applyAlignment="1">
      <alignment horizontal="right"/>
    </xf>
    <xf numFmtId="4" fontId="3" fillId="0" borderId="0" xfId="1" applyNumberFormat="1" applyFont="1" applyFill="1" applyAlignment="1">
      <alignment horizontal="right"/>
    </xf>
    <xf numFmtId="49" fontId="10" fillId="0" borderId="0" xfId="0" applyNumberFormat="1" applyFont="1"/>
    <xf numFmtId="169" fontId="3" fillId="0" borderId="0" xfId="3" applyNumberFormat="1" applyAlignment="1">
      <alignment horizontal="right"/>
    </xf>
    <xf numFmtId="168" fontId="3" fillId="0" borderId="0" xfId="3" applyNumberFormat="1" applyAlignment="1">
      <alignment horizontal="right"/>
    </xf>
    <xf numFmtId="0" fontId="38" fillId="0" borderId="0" xfId="12" applyFont="1" applyFill="1" applyAlignment="1">
      <alignment horizontal="center"/>
    </xf>
    <xf numFmtId="165" fontId="38" fillId="0" borderId="0" xfId="12" applyNumberFormat="1" applyFont="1" applyAlignment="1">
      <alignment horizontal="center"/>
    </xf>
    <xf numFmtId="165" fontId="62" fillId="0" borderId="0" xfId="3" applyNumberFormat="1" applyFont="1" applyAlignment="1">
      <alignment horizontal="center"/>
    </xf>
    <xf numFmtId="167" fontId="36" fillId="0" borderId="0" xfId="3" applyNumberFormat="1" applyFont="1" applyAlignment="1">
      <alignment horizontal="right"/>
    </xf>
    <xf numFmtId="165" fontId="11" fillId="2" borderId="0" xfId="3" applyNumberFormat="1" applyFont="1" applyFill="1" applyAlignment="1">
      <alignment horizontal="center"/>
    </xf>
    <xf numFmtId="167" fontId="2" fillId="2" borderId="0" xfId="0" applyNumberFormat="1" applyFont="1" applyFill="1" applyAlignment="1">
      <alignment horizontal="center"/>
    </xf>
    <xf numFmtId="0" fontId="4" fillId="3" borderId="0" xfId="3" applyFont="1" applyFill="1" applyAlignment="1">
      <alignment horizontal="center"/>
    </xf>
    <xf numFmtId="165" fontId="14" fillId="2" borderId="0" xfId="3" applyNumberFormat="1" applyFont="1" applyFill="1" applyAlignment="1">
      <alignment horizontal="center"/>
    </xf>
    <xf numFmtId="165" fontId="4" fillId="2" borderId="0" xfId="3" applyNumberFormat="1" applyFont="1" applyFill="1" applyAlignment="1">
      <alignment horizontal="center"/>
    </xf>
    <xf numFmtId="0" fontId="17" fillId="2" borderId="0" xfId="0" applyFont="1" applyFill="1" applyAlignment="1">
      <alignment horizontal="center"/>
    </xf>
    <xf numFmtId="165" fontId="14" fillId="3" borderId="0" xfId="3" applyNumberFormat="1" applyFont="1" applyFill="1" applyAlignment="1">
      <alignment horizontal="right"/>
    </xf>
    <xf numFmtId="0" fontId="4" fillId="3" borderId="0" xfId="3" applyFont="1" applyFill="1" applyAlignment="1">
      <alignment horizontal="right"/>
    </xf>
    <xf numFmtId="0" fontId="9" fillId="3" borderId="0" xfId="3" applyFont="1" applyFill="1" applyAlignment="1">
      <alignment horizontal="right"/>
    </xf>
    <xf numFmtId="0" fontId="4" fillId="2" borderId="0" xfId="1" applyNumberFormat="1" applyFont="1" applyFill="1" applyBorder="1" applyAlignment="1">
      <alignment horizontal="right"/>
    </xf>
    <xf numFmtId="0" fontId="2" fillId="0" borderId="0" xfId="0" applyFont="1" applyAlignment="1">
      <alignment horizontal="right"/>
    </xf>
    <xf numFmtId="0" fontId="4" fillId="0" borderId="0" xfId="1" applyNumberFormat="1" applyFont="1" applyFill="1" applyBorder="1" applyAlignment="1">
      <alignment horizontal="right"/>
    </xf>
    <xf numFmtId="165" fontId="25" fillId="2" borderId="0" xfId="0" applyNumberFormat="1" applyFont="1" applyFill="1" applyAlignment="1">
      <alignment horizontal="right"/>
    </xf>
    <xf numFmtId="179" fontId="13" fillId="2" borderId="2" xfId="4" applyNumberFormat="1" applyFont="1" applyFill="1" applyBorder="1" applyAlignment="1">
      <alignment horizontal="center" vertical="center" wrapText="1"/>
    </xf>
    <xf numFmtId="49" fontId="3" fillId="0" borderId="0" xfId="4" applyNumberFormat="1" applyAlignment="1">
      <alignment horizontal="center"/>
    </xf>
    <xf numFmtId="171" fontId="3" fillId="0" borderId="0" xfId="15" applyNumberFormat="1" applyFont="1" applyFill="1" applyBorder="1" applyAlignment="1">
      <alignment horizontal="left"/>
    </xf>
    <xf numFmtId="171" fontId="3" fillId="0" borderId="5" xfId="15" applyNumberFormat="1" applyFont="1" applyFill="1" applyBorder="1" applyAlignment="1">
      <alignment horizontal="left"/>
    </xf>
    <xf numFmtId="0" fontId="3" fillId="0" borderId="0" xfId="0" applyFont="1" applyAlignment="1">
      <alignment horizontal="left"/>
    </xf>
    <xf numFmtId="0" fontId="3" fillId="0" borderId="1" xfId="0" applyFont="1" applyBorder="1" applyAlignment="1">
      <alignment horizontal="left"/>
    </xf>
    <xf numFmtId="167" fontId="36" fillId="0" borderId="0" xfId="3" applyNumberFormat="1" applyFont="1" applyAlignment="1">
      <alignment horizontal="center"/>
    </xf>
    <xf numFmtId="0" fontId="30" fillId="2" borderId="2" xfId="4" applyFont="1" applyFill="1" applyBorder="1" applyAlignment="1">
      <alignment horizontal="center" wrapText="1"/>
    </xf>
    <xf numFmtId="0" fontId="30" fillId="0" borderId="2" xfId="4" applyFont="1" applyBorder="1" applyAlignment="1">
      <alignment horizontal="center" wrapText="1"/>
    </xf>
    <xf numFmtId="179" fontId="30" fillId="0" borderId="2" xfId="4" applyNumberFormat="1" applyFont="1" applyBorder="1" applyAlignment="1">
      <alignment horizontal="center" wrapText="1"/>
    </xf>
    <xf numFmtId="0" fontId="63" fillId="5" borderId="0" xfId="4" applyFont="1" applyFill="1"/>
    <xf numFmtId="0" fontId="61" fillId="5" borderId="0" xfId="4" applyFont="1" applyFill="1"/>
    <xf numFmtId="0" fontId="61" fillId="5" borderId="0" xfId="4" applyFont="1" applyFill="1" applyAlignment="1">
      <alignment horizontal="right"/>
    </xf>
    <xf numFmtId="0" fontId="64" fillId="2" borderId="0" xfId="0" applyFont="1" applyFill="1"/>
    <xf numFmtId="0" fontId="13" fillId="5" borderId="0" xfId="4" applyFont="1" applyFill="1"/>
    <xf numFmtId="0" fontId="10" fillId="5" borderId="0" xfId="4" applyFont="1" applyFill="1" applyAlignment="1">
      <alignment horizontal="center"/>
    </xf>
    <xf numFmtId="0" fontId="14" fillId="5" borderId="0" xfId="4" applyFont="1" applyFill="1"/>
    <xf numFmtId="0" fontId="13" fillId="2" borderId="0" xfId="4" applyFont="1" applyFill="1" applyAlignment="1">
      <alignment horizontal="center" vertical="center"/>
    </xf>
    <xf numFmtId="0" fontId="13" fillId="2" borderId="0" xfId="4" applyFont="1" applyFill="1" applyAlignment="1">
      <alignment horizontal="center"/>
    </xf>
    <xf numFmtId="0" fontId="56" fillId="5" borderId="0" xfId="4" applyFont="1" applyFill="1"/>
    <xf numFmtId="0" fontId="51" fillId="2" borderId="0" xfId="4" applyFont="1" applyFill="1" applyAlignment="1">
      <alignment horizontal="center" vertical="center"/>
    </xf>
    <xf numFmtId="168" fontId="12" fillId="2" borderId="0" xfId="4" applyNumberFormat="1" applyFont="1" applyFill="1" applyAlignment="1">
      <alignment horizontal="right"/>
    </xf>
    <xf numFmtId="167" fontId="38" fillId="2" borderId="0" xfId="12" applyNumberFormat="1" applyFont="1" applyFill="1" applyBorder="1" applyAlignment="1">
      <alignment horizontal="left"/>
    </xf>
    <xf numFmtId="167" fontId="13" fillId="4" borderId="0" xfId="4" applyNumberFormat="1" applyFont="1" applyFill="1" applyAlignment="1">
      <alignment horizontal="center"/>
    </xf>
    <xf numFmtId="167" fontId="13" fillId="5" borderId="0" xfId="4" applyNumberFormat="1" applyFont="1" applyFill="1" applyAlignment="1">
      <alignment horizontal="center"/>
    </xf>
    <xf numFmtId="167" fontId="12" fillId="0" borderId="0" xfId="3" applyNumberFormat="1" applyFont="1" applyAlignment="1">
      <alignment horizontal="center"/>
    </xf>
    <xf numFmtId="1" fontId="51" fillId="4" borderId="0" xfId="4" applyNumberFormat="1" applyFont="1" applyFill="1"/>
    <xf numFmtId="0" fontId="52" fillId="0" borderId="0" xfId="0" applyFont="1"/>
    <xf numFmtId="1" fontId="12" fillId="0" borderId="0" xfId="4" applyNumberFormat="1" applyFont="1"/>
    <xf numFmtId="1" fontId="51" fillId="4" borderId="0" xfId="4" applyNumberFormat="1" applyFont="1" applyFill="1" applyAlignment="1">
      <alignment horizontal="center"/>
    </xf>
    <xf numFmtId="0" fontId="12" fillId="4" borderId="0" xfId="4" applyFont="1" applyFill="1"/>
    <xf numFmtId="1" fontId="51" fillId="0" borderId="0" xfId="4" applyNumberFormat="1" applyFont="1" applyAlignment="1">
      <alignment horizontal="center"/>
    </xf>
    <xf numFmtId="0" fontId="51" fillId="0" borderId="0" xfId="4" applyFont="1" applyAlignment="1">
      <alignment horizontal="center"/>
    </xf>
    <xf numFmtId="1" fontId="51" fillId="0" borderId="0" xfId="0" applyNumberFormat="1" applyFont="1" applyAlignment="1">
      <alignment horizontal="right"/>
    </xf>
    <xf numFmtId="0" fontId="51" fillId="0" borderId="0" xfId="0" applyFont="1" applyAlignment="1">
      <alignment horizontal="right"/>
    </xf>
    <xf numFmtId="1" fontId="12" fillId="0" borderId="0" xfId="4" applyNumberFormat="1" applyFont="1" applyAlignment="1">
      <alignment horizontal="center"/>
    </xf>
    <xf numFmtId="167" fontId="12" fillId="0" borderId="0" xfId="4" applyNumberFormat="1" applyFont="1" applyAlignment="1">
      <alignment horizontal="right"/>
    </xf>
    <xf numFmtId="1" fontId="65" fillId="2" borderId="0" xfId="4" applyNumberFormat="1" applyFont="1" applyFill="1" applyAlignment="1">
      <alignment horizontal="center"/>
    </xf>
    <xf numFmtId="167" fontId="65" fillId="2" borderId="0" xfId="4" applyNumberFormat="1" applyFont="1" applyFill="1" applyAlignment="1">
      <alignment horizontal="right"/>
    </xf>
    <xf numFmtId="167" fontId="65" fillId="0" borderId="0" xfId="4" applyNumberFormat="1" applyFont="1" applyAlignment="1">
      <alignment horizontal="right"/>
    </xf>
    <xf numFmtId="0" fontId="65" fillId="2" borderId="0" xfId="4" applyFont="1" applyFill="1" applyAlignment="1">
      <alignment horizontal="center"/>
    </xf>
    <xf numFmtId="1" fontId="66" fillId="2" borderId="0" xfId="4" applyNumberFormat="1" applyFont="1" applyFill="1" applyAlignment="1">
      <alignment horizontal="center"/>
    </xf>
    <xf numFmtId="1" fontId="12" fillId="2" borderId="0" xfId="0" applyNumberFormat="1" applyFont="1" applyFill="1"/>
    <xf numFmtId="1" fontId="12" fillId="2" borderId="0" xfId="4" applyNumberFormat="1" applyFont="1" applyFill="1" applyAlignment="1">
      <alignment horizontal="left" wrapText="1"/>
    </xf>
    <xf numFmtId="1" fontId="52" fillId="2" borderId="0" xfId="0" applyNumberFormat="1" applyFont="1" applyFill="1"/>
    <xf numFmtId="1" fontId="52" fillId="0" borderId="0" xfId="0" applyNumberFormat="1" applyFont="1"/>
    <xf numFmtId="167" fontId="67" fillId="2" borderId="0" xfId="12" applyNumberFormat="1" applyFont="1" applyFill="1" applyBorder="1" applyAlignment="1">
      <alignment horizontal="left"/>
    </xf>
    <xf numFmtId="167" fontId="36" fillId="0" borderId="1" xfId="3" applyNumberFormat="1" applyFont="1" applyBorder="1" applyAlignment="1">
      <alignment horizontal="center"/>
    </xf>
    <xf numFmtId="0" fontId="0" fillId="2" borderId="0" xfId="0" applyFill="1"/>
    <xf numFmtId="4" fontId="13" fillId="2" borderId="1" xfId="0" applyNumberFormat="1" applyFont="1" applyFill="1" applyBorder="1" applyAlignment="1">
      <alignment horizontal="center"/>
    </xf>
    <xf numFmtId="168" fontId="36" fillId="0" borderId="0" xfId="3" applyNumberFormat="1" applyFont="1" applyAlignment="1">
      <alignment horizontal="center"/>
    </xf>
    <xf numFmtId="169" fontId="36" fillId="0" borderId="0" xfId="3" applyNumberFormat="1" applyFont="1" applyAlignment="1">
      <alignment horizontal="center"/>
    </xf>
    <xf numFmtId="180" fontId="13" fillId="2" borderId="1" xfId="0" applyNumberFormat="1" applyFont="1" applyFill="1" applyBorder="1" applyAlignment="1">
      <alignment horizontal="center"/>
    </xf>
    <xf numFmtId="168" fontId="13" fillId="2" borderId="1" xfId="0" applyNumberFormat="1" applyFont="1" applyFill="1" applyBorder="1" applyAlignment="1">
      <alignment horizontal="center"/>
    </xf>
    <xf numFmtId="167" fontId="13" fillId="0" borderId="1" xfId="3" applyNumberFormat="1" applyFont="1" applyBorder="1" applyAlignment="1">
      <alignment horizontal="center"/>
    </xf>
    <xf numFmtId="167" fontId="36" fillId="2" borderId="0" xfId="3" applyNumberFormat="1" applyFont="1" applyFill="1" applyAlignment="1">
      <alignment horizontal="center"/>
    </xf>
    <xf numFmtId="167" fontId="36" fillId="2" borderId="0" xfId="3" applyNumberFormat="1" applyFont="1" applyFill="1" applyAlignment="1">
      <alignment horizontal="right"/>
    </xf>
    <xf numFmtId="2" fontId="36" fillId="2" borderId="0" xfId="3" applyNumberFormat="1" applyFont="1" applyFill="1" applyAlignment="1">
      <alignment horizontal="center"/>
    </xf>
    <xf numFmtId="0" fontId="30" fillId="2" borderId="0" xfId="3" applyFont="1" applyFill="1"/>
    <xf numFmtId="167" fontId="10" fillId="0" borderId="0" xfId="3" applyNumberFormat="1" applyFont="1" applyAlignment="1">
      <alignment horizontal="center"/>
    </xf>
    <xf numFmtId="167" fontId="10" fillId="0" borderId="0" xfId="4" applyNumberFormat="1" applyFont="1" applyAlignment="1">
      <alignment horizontal="center"/>
    </xf>
    <xf numFmtId="167" fontId="10" fillId="2" borderId="0" xfId="4" applyNumberFormat="1" applyFont="1" applyFill="1" applyAlignment="1">
      <alignment horizontal="center"/>
    </xf>
    <xf numFmtId="49" fontId="10" fillId="2" borderId="0" xfId="4" applyNumberFormat="1" applyFont="1" applyFill="1" applyAlignment="1">
      <alignment horizontal="left"/>
    </xf>
    <xf numFmtId="49" fontId="10" fillId="2" borderId="0" xfId="4" applyNumberFormat="1" applyFont="1" applyFill="1"/>
    <xf numFmtId="165" fontId="10" fillId="5" borderId="0" xfId="4" applyNumberFormat="1" applyFont="1" applyFill="1"/>
    <xf numFmtId="167" fontId="10" fillId="5" borderId="0" xfId="4" applyNumberFormat="1" applyFont="1" applyFill="1" applyAlignment="1">
      <alignment horizontal="center"/>
    </xf>
    <xf numFmtId="167" fontId="10" fillId="2" borderId="0" xfId="3" applyNumberFormat="1" applyFont="1" applyFill="1" applyAlignment="1">
      <alignment horizontal="right"/>
    </xf>
    <xf numFmtId="167" fontId="10" fillId="2" borderId="0" xfId="4" applyNumberFormat="1" applyFont="1" applyFill="1" applyAlignment="1">
      <alignment horizontal="right"/>
    </xf>
    <xf numFmtId="167" fontId="3" fillId="0" borderId="0" xfId="4" applyNumberFormat="1" applyAlignment="1">
      <alignment horizontal="center"/>
    </xf>
    <xf numFmtId="179" fontId="13" fillId="0" borderId="1" xfId="0" applyNumberFormat="1" applyFont="1" applyBorder="1" applyAlignment="1">
      <alignment horizontal="center"/>
    </xf>
    <xf numFmtId="0" fontId="3" fillId="2" borderId="1" xfId="0" applyFont="1" applyFill="1" applyBorder="1"/>
    <xf numFmtId="0" fontId="3" fillId="0" borderId="0" xfId="3" applyAlignment="1">
      <alignment horizontal="left" indent="1"/>
    </xf>
    <xf numFmtId="179" fontId="30" fillId="2" borderId="1" xfId="0" applyNumberFormat="1" applyFont="1" applyFill="1" applyBorder="1" applyAlignment="1">
      <alignment horizontal="center"/>
    </xf>
    <xf numFmtId="3" fontId="3" fillId="2" borderId="3" xfId="3" applyNumberFormat="1" applyFill="1" applyBorder="1" applyAlignment="1">
      <alignment horizontal="right"/>
    </xf>
    <xf numFmtId="3" fontId="10" fillId="2" borderId="0" xfId="0" applyNumberFormat="1" applyFont="1" applyFill="1" applyAlignment="1">
      <alignment horizontal="right"/>
    </xf>
    <xf numFmtId="3" fontId="10" fillId="0" borderId="0" xfId="0" applyNumberFormat="1" applyFont="1" applyAlignment="1">
      <alignment horizontal="right"/>
    </xf>
    <xf numFmtId="3" fontId="3" fillId="0" borderId="0" xfId="0" applyNumberFormat="1" applyFont="1" applyAlignment="1">
      <alignment horizontal="right"/>
    </xf>
    <xf numFmtId="3" fontId="10" fillId="2" borderId="0" xfId="0" quotePrefix="1" applyNumberFormat="1" applyFont="1" applyFill="1" applyAlignment="1">
      <alignment horizontal="right"/>
    </xf>
    <xf numFmtId="0" fontId="10" fillId="2" borderId="1" xfId="0" applyFont="1" applyFill="1" applyBorder="1" applyAlignment="1">
      <alignment horizontal="right"/>
    </xf>
    <xf numFmtId="0" fontId="10" fillId="0" borderId="1" xfId="0" applyFont="1" applyBorder="1" applyAlignment="1">
      <alignment horizontal="right"/>
    </xf>
    <xf numFmtId="3" fontId="3" fillId="0" borderId="3" xfId="3" applyNumberFormat="1" applyBorder="1" applyAlignment="1">
      <alignment horizontal="right"/>
    </xf>
    <xf numFmtId="165" fontId="10" fillId="3" borderId="3" xfId="3" applyNumberFormat="1" applyFont="1" applyFill="1" applyBorder="1" applyAlignment="1">
      <alignment horizontal="right"/>
    </xf>
    <xf numFmtId="3" fontId="36" fillId="0" borderId="0" xfId="2" applyNumberFormat="1" applyFont="1" applyFill="1" applyBorder="1" applyAlignment="1">
      <alignment horizontal="right"/>
    </xf>
    <xf numFmtId="2" fontId="36" fillId="0" borderId="0" xfId="2" applyNumberFormat="1" applyFont="1" applyFill="1" applyBorder="1" applyAlignment="1">
      <alignment horizontal="right"/>
    </xf>
    <xf numFmtId="9" fontId="36" fillId="0" borderId="0" xfId="2" applyFont="1" applyFill="1" applyBorder="1" applyAlignment="1">
      <alignment horizontal="right"/>
    </xf>
    <xf numFmtId="9" fontId="3" fillId="0" borderId="0" xfId="2" applyFont="1" applyFill="1" applyBorder="1" applyAlignment="1">
      <alignment horizontal="right"/>
    </xf>
    <xf numFmtId="165" fontId="36" fillId="3" borderId="3" xfId="3" applyNumberFormat="1" applyFont="1" applyFill="1" applyBorder="1" applyAlignment="1">
      <alignment horizontal="right"/>
    </xf>
    <xf numFmtId="165" fontId="36" fillId="0" borderId="3" xfId="3" applyNumberFormat="1" applyFont="1" applyBorder="1" applyAlignment="1">
      <alignment horizontal="right"/>
    </xf>
    <xf numFmtId="165" fontId="3" fillId="0" borderId="3" xfId="3" applyNumberFormat="1" applyBorder="1" applyAlignment="1">
      <alignment horizontal="right"/>
    </xf>
    <xf numFmtId="0" fontId="10" fillId="2" borderId="3" xfId="0" applyFont="1" applyFill="1" applyBorder="1" applyAlignment="1">
      <alignment horizontal="right"/>
    </xf>
    <xf numFmtId="3" fontId="10" fillId="0" borderId="0" xfId="0" applyNumberFormat="1" applyFont="1" applyAlignment="1">
      <alignment horizontal="right" vertical="center"/>
    </xf>
    <xf numFmtId="0" fontId="2" fillId="2" borderId="1" xfId="0" applyFont="1" applyFill="1" applyBorder="1" applyAlignment="1">
      <alignment horizontal="right"/>
    </xf>
    <xf numFmtId="3" fontId="10" fillId="0" borderId="1" xfId="0" applyNumberFormat="1" applyFont="1" applyBorder="1" applyAlignment="1">
      <alignment horizontal="right" vertical="center"/>
    </xf>
    <xf numFmtId="9" fontId="36" fillId="3" borderId="0" xfId="2" applyFont="1" applyFill="1" applyAlignment="1">
      <alignment horizontal="right"/>
    </xf>
    <xf numFmtId="165" fontId="36" fillId="0" borderId="3" xfId="3" applyNumberFormat="1" applyFont="1" applyBorder="1" applyAlignment="1">
      <alignment horizontal="right" vertical="center"/>
    </xf>
    <xf numFmtId="9" fontId="3" fillId="2" borderId="0" xfId="2" applyFont="1" applyFill="1" applyBorder="1" applyAlignment="1">
      <alignment horizontal="right"/>
    </xf>
    <xf numFmtId="3" fontId="10" fillId="2" borderId="0" xfId="0" applyNumberFormat="1" applyFont="1" applyFill="1" applyAlignment="1">
      <alignment horizontal="right" vertical="center"/>
    </xf>
    <xf numFmtId="3" fontId="3" fillId="2" borderId="0" xfId="2" applyNumberFormat="1" applyFont="1" applyFill="1" applyBorder="1" applyAlignment="1">
      <alignment horizontal="right" vertical="center"/>
    </xf>
    <xf numFmtId="3" fontId="10" fillId="2" borderId="1" xfId="0" applyNumberFormat="1" applyFont="1" applyFill="1" applyBorder="1" applyAlignment="1">
      <alignment horizontal="right"/>
    </xf>
    <xf numFmtId="3" fontId="10" fillId="2" borderId="1" xfId="0" applyNumberFormat="1" applyFont="1" applyFill="1" applyBorder="1" applyAlignment="1">
      <alignment horizontal="right" vertical="center"/>
    </xf>
    <xf numFmtId="3" fontId="3" fillId="2" borderId="1" xfId="2" applyNumberFormat="1" applyFont="1" applyFill="1" applyBorder="1" applyAlignment="1">
      <alignment horizontal="right" vertical="center"/>
    </xf>
    <xf numFmtId="165" fontId="10" fillId="2" borderId="3" xfId="3" applyNumberFormat="1" applyFont="1" applyFill="1" applyBorder="1" applyAlignment="1">
      <alignment horizontal="right"/>
    </xf>
    <xf numFmtId="166" fontId="36" fillId="2" borderId="0" xfId="2" applyNumberFormat="1" applyFont="1" applyFill="1" applyBorder="1" applyAlignment="1">
      <alignment horizontal="right"/>
    </xf>
    <xf numFmtId="165" fontId="36" fillId="2" borderId="0" xfId="3" applyNumberFormat="1" applyFont="1" applyFill="1" applyAlignment="1">
      <alignment horizontal="right"/>
    </xf>
    <xf numFmtId="3" fontId="36" fillId="2" borderId="0" xfId="2" applyNumberFormat="1" applyFont="1" applyFill="1" applyBorder="1" applyAlignment="1">
      <alignment horizontal="right"/>
    </xf>
    <xf numFmtId="166" fontId="3" fillId="2" borderId="0" xfId="2" applyNumberFormat="1" applyFont="1" applyFill="1" applyBorder="1" applyAlignment="1">
      <alignment horizontal="right"/>
    </xf>
    <xf numFmtId="165" fontId="36" fillId="2" borderId="3" xfId="3" applyNumberFormat="1" applyFont="1" applyFill="1" applyBorder="1" applyAlignment="1">
      <alignment horizontal="right"/>
    </xf>
    <xf numFmtId="165" fontId="3" fillId="2" borderId="3" xfId="3" applyNumberFormat="1" applyFill="1" applyBorder="1" applyAlignment="1">
      <alignment horizontal="right"/>
    </xf>
    <xf numFmtId="168" fontId="36" fillId="0" borderId="0" xfId="3" applyNumberFormat="1" applyFont="1" applyAlignment="1">
      <alignment horizontal="right"/>
    </xf>
    <xf numFmtId="168" fontId="36" fillId="0" borderId="1" xfId="3" applyNumberFormat="1" applyFont="1" applyBorder="1" applyAlignment="1">
      <alignment horizontal="right"/>
    </xf>
    <xf numFmtId="1" fontId="3" fillId="0" borderId="1" xfId="3" applyNumberFormat="1" applyBorder="1" applyAlignment="1">
      <alignment horizontal="right" vertical="center"/>
    </xf>
    <xf numFmtId="168" fontId="3" fillId="0" borderId="1" xfId="3" applyNumberFormat="1" applyBorder="1" applyAlignment="1">
      <alignment horizontal="right"/>
    </xf>
    <xf numFmtId="1" fontId="36" fillId="0" borderId="0" xfId="2" applyNumberFormat="1" applyFont="1" applyFill="1" applyBorder="1" applyAlignment="1">
      <alignment horizontal="right"/>
    </xf>
    <xf numFmtId="3" fontId="3" fillId="0" borderId="1" xfId="3" applyNumberFormat="1" applyBorder="1" applyAlignment="1">
      <alignment horizontal="right" vertical="center"/>
    </xf>
    <xf numFmtId="1" fontId="3" fillId="2" borderId="1" xfId="0" applyNumberFormat="1" applyFont="1" applyFill="1" applyBorder="1" applyAlignment="1">
      <alignment horizontal="right" vertical="center"/>
    </xf>
    <xf numFmtId="1" fontId="3" fillId="0" borderId="1" xfId="0" applyNumberFormat="1" applyFont="1" applyBorder="1" applyAlignment="1">
      <alignment horizontal="right" vertical="center"/>
    </xf>
    <xf numFmtId="3" fontId="10" fillId="0" borderId="1" xfId="0" applyNumberFormat="1" applyFont="1" applyBorder="1" applyAlignment="1">
      <alignment horizontal="right"/>
    </xf>
    <xf numFmtId="0" fontId="3" fillId="0" borderId="0" xfId="0" applyFont="1" applyAlignment="1">
      <alignment horizontal="right"/>
    </xf>
    <xf numFmtId="165" fontId="36" fillId="3" borderId="1" xfId="3" applyNumberFormat="1" applyFont="1" applyFill="1" applyBorder="1" applyAlignment="1">
      <alignment horizontal="right"/>
    </xf>
    <xf numFmtId="165" fontId="36" fillId="0" borderId="1" xfId="3" applyNumberFormat="1" applyFont="1" applyBorder="1" applyAlignment="1">
      <alignment horizontal="right"/>
    </xf>
    <xf numFmtId="165" fontId="3" fillId="0" borderId="1" xfId="3" applyNumberFormat="1" applyBorder="1" applyAlignment="1">
      <alignment horizontal="right"/>
    </xf>
    <xf numFmtId="10" fontId="36" fillId="3" borderId="0" xfId="2" applyNumberFormat="1" applyFont="1" applyFill="1" applyAlignment="1">
      <alignment horizontal="right"/>
    </xf>
    <xf numFmtId="10" fontId="36" fillId="0" borderId="0" xfId="2" applyNumberFormat="1" applyFont="1" applyFill="1" applyAlignment="1">
      <alignment horizontal="right"/>
    </xf>
    <xf numFmtId="165" fontId="46" fillId="3" borderId="0" xfId="3" applyNumberFormat="1" applyFont="1" applyFill="1" applyAlignment="1">
      <alignment horizontal="right"/>
    </xf>
    <xf numFmtId="165" fontId="46" fillId="0" borderId="0" xfId="3" applyNumberFormat="1" applyFont="1" applyAlignment="1">
      <alignment horizontal="right"/>
    </xf>
    <xf numFmtId="165" fontId="44" fillId="0" borderId="0" xfId="3" applyNumberFormat="1" applyFont="1" applyAlignment="1">
      <alignment horizontal="right"/>
    </xf>
    <xf numFmtId="0" fontId="45" fillId="2" borderId="0" xfId="0" applyFont="1" applyFill="1" applyAlignment="1">
      <alignment horizontal="right"/>
    </xf>
    <xf numFmtId="9" fontId="36" fillId="0" borderId="0" xfId="2" applyFont="1" applyFill="1" applyAlignment="1">
      <alignment horizontal="right"/>
    </xf>
    <xf numFmtId="0" fontId="36" fillId="0" borderId="1" xfId="0" applyFont="1" applyBorder="1" applyAlignment="1">
      <alignment horizontal="right"/>
    </xf>
    <xf numFmtId="0" fontId="72" fillId="2" borderId="0" xfId="0" applyFont="1" applyFill="1"/>
    <xf numFmtId="0" fontId="10" fillId="2" borderId="0" xfId="0" applyFont="1" applyFill="1"/>
    <xf numFmtId="177" fontId="36" fillId="0" borderId="0" xfId="3" applyNumberFormat="1" applyFont="1" applyAlignment="1">
      <alignment horizontal="center"/>
    </xf>
    <xf numFmtId="177" fontId="36" fillId="2" borderId="0" xfId="3" applyNumberFormat="1" applyFont="1" applyFill="1" applyAlignment="1">
      <alignment horizontal="center"/>
    </xf>
    <xf numFmtId="0" fontId="32" fillId="2" borderId="0" xfId="0" applyFont="1" applyFill="1" applyBorder="1"/>
    <xf numFmtId="0" fontId="13" fillId="2" borderId="0" xfId="0" applyFont="1" applyFill="1" applyBorder="1" applyAlignment="1">
      <alignment horizontal="center"/>
    </xf>
    <xf numFmtId="0" fontId="32" fillId="2" borderId="0" xfId="0" applyFont="1" applyFill="1" applyBorder="1" applyAlignment="1">
      <alignment horizontal="center"/>
    </xf>
    <xf numFmtId="0" fontId="68" fillId="2" borderId="0" xfId="0" applyFont="1" applyFill="1" applyAlignment="1">
      <alignment horizontal="right"/>
    </xf>
    <xf numFmtId="2" fontId="12" fillId="2" borderId="0" xfId="0" applyNumberFormat="1" applyFont="1" applyFill="1" applyBorder="1" applyAlignment="1">
      <alignment horizontal="center"/>
    </xf>
    <xf numFmtId="0" fontId="10" fillId="2" borderId="0" xfId="0" applyFont="1" applyFill="1" applyBorder="1" applyAlignment="1">
      <alignment horizontal="center"/>
    </xf>
    <xf numFmtId="2" fontId="34" fillId="2" borderId="0" xfId="0" applyNumberFormat="1" applyFont="1" applyFill="1" applyBorder="1" applyAlignment="1">
      <alignment horizontal="center"/>
    </xf>
    <xf numFmtId="0" fontId="34" fillId="2" borderId="0" xfId="0" applyFont="1" applyFill="1" applyBorder="1" applyAlignment="1">
      <alignment horizontal="center"/>
    </xf>
    <xf numFmtId="0" fontId="73" fillId="0" borderId="0" xfId="12" applyFont="1"/>
    <xf numFmtId="0" fontId="74" fillId="0" borderId="0" xfId="12" applyFont="1"/>
    <xf numFmtId="0" fontId="75" fillId="2" borderId="0" xfId="0" applyFont="1" applyFill="1"/>
    <xf numFmtId="0" fontId="2" fillId="2" borderId="0" xfId="0" applyFont="1" applyFill="1" applyBorder="1"/>
    <xf numFmtId="165" fontId="4" fillId="0" borderId="0" xfId="3" applyNumberFormat="1" applyFont="1" applyBorder="1"/>
    <xf numFmtId="0" fontId="2" fillId="0" borderId="0" xfId="0" applyFont="1" applyBorder="1"/>
    <xf numFmtId="0" fontId="10" fillId="0" borderId="0" xfId="0" applyFont="1" applyBorder="1" applyAlignment="1">
      <alignment vertical="center"/>
    </xf>
    <xf numFmtId="165" fontId="11" fillId="0" borderId="0" xfId="3" applyNumberFormat="1" applyFont="1" applyBorder="1"/>
    <xf numFmtId="0" fontId="21" fillId="2" borderId="0" xfId="0" applyFont="1" applyFill="1" applyBorder="1"/>
    <xf numFmtId="165" fontId="22" fillId="0" borderId="0" xfId="3" applyNumberFormat="1" applyFont="1" applyBorder="1"/>
    <xf numFmtId="165" fontId="14" fillId="0" borderId="0" xfId="3" applyNumberFormat="1" applyFont="1" applyBorder="1"/>
    <xf numFmtId="165" fontId="18" fillId="0" borderId="0" xfId="3" applyNumberFormat="1" applyFont="1" applyBorder="1"/>
    <xf numFmtId="0" fontId="70" fillId="6" borderId="0" xfId="0" applyFont="1" applyFill="1" applyAlignment="1">
      <alignment wrapText="1"/>
    </xf>
    <xf numFmtId="165" fontId="4" fillId="0" borderId="0" xfId="3" applyNumberFormat="1" applyFont="1" applyAlignment="1">
      <alignment horizontal="left" vertical="top" wrapText="1"/>
    </xf>
    <xf numFmtId="0" fontId="23" fillId="0" borderId="0" xfId="0" applyFont="1" applyAlignment="1">
      <alignment horizontal="left" vertical="center"/>
    </xf>
    <xf numFmtId="0" fontId="10" fillId="2" borderId="0" xfId="0" applyFont="1" applyFill="1"/>
    <xf numFmtId="0" fontId="43" fillId="0" borderId="0" xfId="3" applyFont="1" applyAlignment="1">
      <alignment horizontal="left"/>
    </xf>
    <xf numFmtId="0" fontId="9" fillId="5" borderId="2" xfId="4" applyFont="1" applyFill="1" applyBorder="1" applyAlignment="1">
      <alignment horizontal="center"/>
    </xf>
    <xf numFmtId="0" fontId="30" fillId="2" borderId="1" xfId="4" applyFont="1" applyFill="1" applyBorder="1" applyAlignment="1">
      <alignment horizontal="left" vertical="center"/>
    </xf>
    <xf numFmtId="167" fontId="40" fillId="2" borderId="0" xfId="4" applyNumberFormat="1" applyFont="1" applyFill="1" applyAlignment="1">
      <alignment horizontal="left"/>
    </xf>
    <xf numFmtId="0" fontId="10" fillId="2" borderId="0" xfId="0" applyFont="1" applyFill="1" applyAlignment="1">
      <alignment horizontal="left" vertical="top" wrapText="1"/>
    </xf>
    <xf numFmtId="49" fontId="3" fillId="2" borderId="0" xfId="4" applyNumberFormat="1" applyFill="1" applyAlignment="1">
      <alignment horizontal="left" vertical="top" wrapText="1"/>
    </xf>
    <xf numFmtId="0" fontId="30" fillId="4" borderId="2" xfId="4" applyFont="1" applyFill="1" applyBorder="1" applyAlignment="1">
      <alignment horizontal="center"/>
    </xf>
    <xf numFmtId="0" fontId="13" fillId="4" borderId="2" xfId="4" applyFont="1" applyFill="1" applyBorder="1" applyAlignment="1">
      <alignment horizontal="center"/>
    </xf>
    <xf numFmtId="0" fontId="30" fillId="0" borderId="1" xfId="4" applyFont="1" applyBorder="1" applyAlignment="1">
      <alignment horizontal="left"/>
    </xf>
    <xf numFmtId="167" fontId="15" fillId="0" borderId="0" xfId="4" applyNumberFormat="1" applyFont="1" applyAlignment="1">
      <alignment horizontal="center"/>
    </xf>
    <xf numFmtId="49" fontId="3" fillId="2" borderId="0" xfId="4" applyNumberFormat="1" applyFill="1" applyAlignment="1">
      <alignment horizontal="left"/>
    </xf>
    <xf numFmtId="49" fontId="3" fillId="2" borderId="0" xfId="4" applyNumberFormat="1" applyFill="1" applyAlignment="1">
      <alignment horizontal="left" wrapText="1"/>
    </xf>
    <xf numFmtId="0" fontId="30" fillId="3" borderId="2" xfId="3" applyFont="1" applyFill="1" applyBorder="1" applyAlignment="1">
      <alignment horizontal="center"/>
    </xf>
    <xf numFmtId="2" fontId="10" fillId="2" borderId="1" xfId="0" applyNumberFormat="1" applyFont="1" applyFill="1" applyBorder="1" applyAlignment="1">
      <alignment horizontal="center"/>
    </xf>
    <xf numFmtId="0" fontId="69" fillId="2" borderId="5" xfId="0" applyFont="1" applyFill="1" applyBorder="1" applyAlignment="1">
      <alignment horizontal="left" vertical="top" wrapText="1"/>
    </xf>
    <xf numFmtId="0" fontId="68" fillId="2" borderId="0" xfId="0" applyFont="1" applyFill="1" applyAlignment="1">
      <alignment horizontal="center" vertical="center"/>
    </xf>
    <xf numFmtId="0" fontId="47" fillId="2" borderId="7" xfId="0" applyFont="1" applyFill="1" applyBorder="1" applyAlignment="1">
      <alignment horizontal="center" vertical="center"/>
    </xf>
    <xf numFmtId="0" fontId="47" fillId="2" borderId="1" xfId="0" applyFont="1" applyFill="1" applyBorder="1" applyAlignment="1">
      <alignment horizontal="center" vertical="center"/>
    </xf>
    <xf numFmtId="165" fontId="15" fillId="0" borderId="7" xfId="3" applyNumberFormat="1" applyFont="1" applyBorder="1" applyAlignment="1">
      <alignment horizontal="right" vertical="center"/>
    </xf>
    <xf numFmtId="165" fontId="15" fillId="0" borderId="3" xfId="3" applyNumberFormat="1" applyFont="1" applyBorder="1" applyAlignment="1">
      <alignment horizontal="right" vertical="center"/>
    </xf>
    <xf numFmtId="165" fontId="40" fillId="3" borderId="7" xfId="3" applyNumberFormat="1" applyFont="1" applyFill="1" applyBorder="1" applyAlignment="1">
      <alignment horizontal="center" vertical="center"/>
    </xf>
    <xf numFmtId="165" fontId="40" fillId="3" borderId="3" xfId="3" applyNumberFormat="1" applyFont="1" applyFill="1" applyBorder="1" applyAlignment="1">
      <alignment horizontal="center" vertical="center"/>
    </xf>
    <xf numFmtId="165" fontId="40" fillId="3" borderId="7" xfId="3" applyNumberFormat="1" applyFont="1" applyFill="1" applyBorder="1" applyAlignment="1">
      <alignment horizontal="right" vertical="center"/>
    </xf>
    <xf numFmtId="165" fontId="40" fillId="3" borderId="3" xfId="3" applyNumberFormat="1" applyFont="1" applyFill="1" applyBorder="1" applyAlignment="1">
      <alignment horizontal="right" vertical="center"/>
    </xf>
    <xf numFmtId="3" fontId="10" fillId="2" borderId="0" xfId="0" applyNumberFormat="1" applyFont="1" applyFill="1" applyAlignment="1">
      <alignment horizontal="right" vertical="center"/>
    </xf>
    <xf numFmtId="3" fontId="10" fillId="2" borderId="1" xfId="0" applyNumberFormat="1" applyFont="1" applyFill="1" applyBorder="1" applyAlignment="1">
      <alignment horizontal="right" vertical="center"/>
    </xf>
    <xf numFmtId="1" fontId="3" fillId="0" borderId="0" xfId="3" applyNumberFormat="1" applyAlignment="1">
      <alignment horizontal="right" vertical="center"/>
    </xf>
    <xf numFmtId="1" fontId="3" fillId="0" borderId="1" xfId="3" applyNumberFormat="1" applyBorder="1" applyAlignment="1">
      <alignment horizontal="right" vertical="center"/>
    </xf>
  </cellXfs>
  <cellStyles count="16">
    <cellStyle name="=C:\WINNT35\SYSTEM32\COMMAND.COM" xfId="3" xr:uid="{00000000-0005-0000-0000-000000000000}"/>
    <cellStyle name="=C:\WINNT35\SYSTEM32\COMMAND.COM 2" xfId="4" xr:uid="{00000000-0005-0000-0000-000001000000}"/>
    <cellStyle name="00 mixto" xfId="8" xr:uid="{6072F2A3-7B77-4EBE-9338-B9E5EB2A0938}"/>
    <cellStyle name="01 texto" xfId="7" xr:uid="{D2ECA5A0-3809-4795-93B1-7C41CA296E05}"/>
    <cellStyle name="04 primera linea" xfId="5" xr:uid="{00000000-0005-0000-0000-000002000000}"/>
    <cellStyle name="08 desatacada" xfId="10" xr:uid="{5001358A-0828-4EE2-BAE9-43AB175655C8}"/>
    <cellStyle name="Comma 2" xfId="14" xr:uid="{BBF223AF-E8A3-4B62-A063-EC3A315BC00F}"/>
    <cellStyle name="Hipervínculo" xfId="12" builtinId="8"/>
    <cellStyle name="Millares" xfId="1" builtinId="3"/>
    <cellStyle name="Millares 2" xfId="15" xr:uid="{7C28AFC5-C455-43BC-BB01-3B49D7C6558D}"/>
    <cellStyle name="Normal" xfId="0" builtinId="0"/>
    <cellStyle name="Normal 10" xfId="6" xr:uid="{00000000-0005-0000-0000-000005000000}"/>
    <cellStyle name="Normal 2" xfId="11" xr:uid="{31329D46-1288-46A9-B564-4307A7401819}"/>
    <cellStyle name="Normal 2 2" xfId="13" xr:uid="{AE87BD21-0D12-47CA-9943-1A483941264B}"/>
    <cellStyle name="Percent 2" xfId="9" xr:uid="{3093E9BB-78B2-47BF-AC2F-4BFD290CAAE0}"/>
    <cellStyle name="Porcentaje" xfId="2" builtinId="5"/>
  </cellStyles>
  <dxfs count="0"/>
  <tableStyles count="0" defaultTableStyle="TableStyleMedium2" defaultPivotStyle="PivotStyleLight16"/>
  <colors>
    <mruColors>
      <color rgb="FFFF3B0D"/>
      <color rgb="FF0000FF"/>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52917</xdr:rowOff>
    </xdr:from>
    <xdr:to>
      <xdr:col>7</xdr:col>
      <xdr:colOff>21544</xdr:colOff>
      <xdr:row>12</xdr:row>
      <xdr:rowOff>126999</xdr:rowOff>
    </xdr:to>
    <xdr:pic>
      <xdr:nvPicPr>
        <xdr:cNvPr id="3" name="Picture 2">
          <a:extLst>
            <a:ext uri="{FF2B5EF4-FFF2-40B4-BE49-F238E27FC236}">
              <a16:creationId xmlns:a16="http://schemas.microsoft.com/office/drawing/2014/main" id="{D289D774-6B25-42DB-A89F-799FA3E60DFC}"/>
            </a:ext>
          </a:extLst>
        </xdr:cNvPr>
        <xdr:cNvPicPr>
          <a:picLocks noChangeAspect="1"/>
        </xdr:cNvPicPr>
      </xdr:nvPicPr>
      <xdr:blipFill>
        <a:blip xmlns:r="http://schemas.openxmlformats.org/officeDocument/2006/relationships" r:embed="rId1"/>
        <a:stretch>
          <a:fillRect/>
        </a:stretch>
      </xdr:blipFill>
      <xdr:spPr>
        <a:xfrm>
          <a:off x="2060575" y="963084"/>
          <a:ext cx="3143627" cy="13334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208019</xdr:colOff>
      <xdr:row>6</xdr:row>
      <xdr:rowOff>142327</xdr:rowOff>
    </xdr:from>
    <xdr:to>
      <xdr:col>1</xdr:col>
      <xdr:colOff>85833</xdr:colOff>
      <xdr:row>494</xdr:row>
      <xdr:rowOff>42907</xdr:rowOff>
    </xdr:to>
    <xdr:sp macro="" textlink="">
      <xdr:nvSpPr>
        <xdr:cNvPr id="2" name="TextBox 4">
          <a:extLst>
            <a:ext uri="{FF2B5EF4-FFF2-40B4-BE49-F238E27FC236}">
              <a16:creationId xmlns:a16="http://schemas.microsoft.com/office/drawing/2014/main" id="{062E82FE-D64D-4445-88CF-513CEBCB005D}"/>
            </a:ext>
          </a:extLst>
        </xdr:cNvPr>
        <xdr:cNvSpPr txBox="1"/>
      </xdr:nvSpPr>
      <xdr:spPr>
        <a:xfrm rot="16200000">
          <a:off x="-43710439" y="45635585"/>
          <a:ext cx="88330680" cy="49376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ES" sz="1100"/>
            <a:t>FInd</a:t>
          </a:r>
          <a:r>
            <a:rPr lang="es-ES" sz="1100" baseline="0"/>
            <a:t> your financing in column C; then click on the + at the left side of the document to see the attributable impact in columns N-S.</a:t>
          </a:r>
          <a:endParaRPr lang="es-E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191122</xdr:colOff>
      <xdr:row>5</xdr:row>
      <xdr:rowOff>145430</xdr:rowOff>
    </xdr:from>
    <xdr:to>
      <xdr:col>1</xdr:col>
      <xdr:colOff>59411</xdr:colOff>
      <xdr:row>115</xdr:row>
      <xdr:rowOff>120431</xdr:rowOff>
    </xdr:to>
    <xdr:sp macro="" textlink="">
      <xdr:nvSpPr>
        <xdr:cNvPr id="2" name="TextBox 3">
          <a:extLst>
            <a:ext uri="{FF2B5EF4-FFF2-40B4-BE49-F238E27FC236}">
              <a16:creationId xmlns:a16="http://schemas.microsoft.com/office/drawing/2014/main" id="{01AA53EE-741F-4C12-A998-E2C4204654AF}"/>
            </a:ext>
          </a:extLst>
        </xdr:cNvPr>
        <xdr:cNvSpPr txBox="1"/>
      </xdr:nvSpPr>
      <xdr:spPr>
        <a:xfrm rot="16200000">
          <a:off x="-1941859" y="3351561"/>
          <a:ext cx="4753376" cy="48741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financing in column C; then click on the + at the left side of the document to see the attributable impact in columns N-S.</a:t>
          </a:r>
          <a:endParaRPr lang="es-ES" sz="10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154194</xdr:colOff>
      <xdr:row>5</xdr:row>
      <xdr:rowOff>140804</xdr:rowOff>
    </xdr:from>
    <xdr:to>
      <xdr:col>1</xdr:col>
      <xdr:colOff>29937</xdr:colOff>
      <xdr:row>43</xdr:row>
      <xdr:rowOff>102829</xdr:rowOff>
    </xdr:to>
    <xdr:sp macro="" textlink="">
      <xdr:nvSpPr>
        <xdr:cNvPr id="2" name="TextBox 3">
          <a:extLst>
            <a:ext uri="{FF2B5EF4-FFF2-40B4-BE49-F238E27FC236}">
              <a16:creationId xmlns:a16="http://schemas.microsoft.com/office/drawing/2014/main" id="{86C37119-8E99-45D2-89DA-AA32DC94B03F}"/>
            </a:ext>
          </a:extLst>
        </xdr:cNvPr>
        <xdr:cNvSpPr txBox="1"/>
      </xdr:nvSpPr>
      <xdr:spPr>
        <a:xfrm rot="16200000">
          <a:off x="-1450218" y="2672868"/>
          <a:ext cx="3705764" cy="49693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CKPI in column C; then click on the + at the left side of the document to see your financing.</a:t>
          </a:r>
          <a:endParaRPr lang="es-ES" sz="10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171450</xdr:colOff>
      <xdr:row>5</xdr:row>
      <xdr:rowOff>114300</xdr:rowOff>
    </xdr:from>
    <xdr:to>
      <xdr:col>1</xdr:col>
      <xdr:colOff>46089</xdr:colOff>
      <xdr:row>96</xdr:row>
      <xdr:rowOff>9524</xdr:rowOff>
    </xdr:to>
    <xdr:sp macro="" textlink="">
      <xdr:nvSpPr>
        <xdr:cNvPr id="2" name="TextBox 3">
          <a:extLst>
            <a:ext uri="{FF2B5EF4-FFF2-40B4-BE49-F238E27FC236}">
              <a16:creationId xmlns:a16="http://schemas.microsoft.com/office/drawing/2014/main" id="{3C7B6074-F4FD-4F6F-B2AC-8C8A00300DB8}"/>
            </a:ext>
          </a:extLst>
        </xdr:cNvPr>
        <xdr:cNvSpPr txBox="1"/>
      </xdr:nvSpPr>
      <xdr:spPr>
        <a:xfrm rot="16200000">
          <a:off x="-3610743" y="4810893"/>
          <a:ext cx="8058149" cy="49376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LII in column C; then click on the + at the left side of the document to see your financing with their specifc anual objetvies.</a:t>
          </a:r>
          <a:endParaRPr lang="es-ES" sz="1000"/>
        </a:p>
      </xdr:txBody>
    </xdr:sp>
    <xdr:clientData/>
  </xdr:twoCellAnchor>
</xdr:wsDr>
</file>

<file path=xl/theme/theme1.xml><?xml version="1.0" encoding="utf-8"?>
<a:theme xmlns:a="http://schemas.openxmlformats.org/drawingml/2006/main" name="Office Theme">
  <a:themeElements>
    <a:clrScheme name="Custom 1">
      <a:dk1>
        <a:srgbClr val="000000"/>
      </a:dk1>
      <a:lt1>
        <a:srgbClr val="FFFFFF"/>
      </a:lt1>
      <a:dk2>
        <a:srgbClr val="40564A"/>
      </a:dk2>
      <a:lt2>
        <a:srgbClr val="3C8A94"/>
      </a:lt2>
      <a:accent1>
        <a:srgbClr val="88B6B6"/>
      </a:accent1>
      <a:accent2>
        <a:srgbClr val="CBC4A1"/>
      </a:accent2>
      <a:accent3>
        <a:srgbClr val="CB9739"/>
      </a:accent3>
      <a:accent4>
        <a:srgbClr val="B6D4D3"/>
      </a:accent4>
      <a:accent5>
        <a:srgbClr val="C8D5B9"/>
      </a:accent5>
      <a:accent6>
        <a:srgbClr val="86A299"/>
      </a:accent6>
      <a:hlink>
        <a:srgbClr val="3C8A94"/>
      </a:hlink>
      <a:folHlink>
        <a:srgbClr val="B19B77"/>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youtube.com/embed/BBpRe8l7KB0" TargetMode="External"/><Relationship Id="rId7" Type="http://schemas.openxmlformats.org/officeDocument/2006/relationships/drawing" Target="../drawings/drawing1.xml"/><Relationship Id="rId2" Type="http://schemas.openxmlformats.org/officeDocument/2006/relationships/hyperlink" Target="https://mediacdn.acciona.com/media/aacbzkbm/executivesummary-acciona-2023.pdf" TargetMode="External"/><Relationship Id="rId1" Type="http://schemas.openxmlformats.org/officeDocument/2006/relationships/hyperlink" Target="https://mediacdn.acciona.com/media/3ziclp1p/acciona_sustainable_impact_financing_framework_vf.pdf" TargetMode="External"/><Relationship Id="rId6" Type="http://schemas.openxmlformats.org/officeDocument/2006/relationships/printerSettings" Target="../printerSettings/printerSettings1.bin"/><Relationship Id="rId5" Type="http://schemas.openxmlformats.org/officeDocument/2006/relationships/hyperlink" Target="https://www.acciona.com/content/dam/acciona-global/documentos/financiaci%C3%B3n-sostenible/acciona-sustainability-report-2024.pdf" TargetMode="External"/><Relationship Id="rId4" Type="http://schemas.openxmlformats.org/officeDocument/2006/relationships/hyperlink" Target="https://www.acciona.com/shareholders-investors/sustainable-finance/?_adin=018357982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17" Type="http://schemas.openxmlformats.org/officeDocument/2006/relationships/hyperlink" Target="https://www.nordex-online.com/es/spain/" TargetMode="External"/><Relationship Id="rId21" Type="http://schemas.openxmlformats.org/officeDocument/2006/relationships/hyperlink" Target="https://www.acciona.com/projects/mt-gellibrand-wind-farm" TargetMode="External"/><Relationship Id="rId42" Type="http://schemas.openxmlformats.org/officeDocument/2006/relationships/hyperlink" Target="https://www.acciona.com/solutions/real-estate" TargetMode="External"/><Relationship Id="rId63" Type="http://schemas.openxmlformats.org/officeDocument/2006/relationships/hyperlink" Target="https://www.acciona.com/solutions/real-estate" TargetMode="External"/><Relationship Id="rId84" Type="http://schemas.openxmlformats.org/officeDocument/2006/relationships/hyperlink" Target="https://www.acciona.com/projects/almeyda-pv-plant" TargetMode="External"/><Relationship Id="rId138" Type="http://schemas.openxmlformats.org/officeDocument/2006/relationships/hyperlink" Target="https://www.acciona.com.au/" TargetMode="External"/><Relationship Id="rId159" Type="http://schemas.openxmlformats.org/officeDocument/2006/relationships/hyperlink" Target="https://www.acciona.com/projects/macintyre-wind-precinct" TargetMode="External"/><Relationship Id="rId170" Type="http://schemas.openxmlformats.org/officeDocument/2006/relationships/hyperlink" Target="https://www.acciona.com/projects/fort-bend-solar-farm" TargetMode="External"/><Relationship Id="rId191" Type="http://schemas.openxmlformats.org/officeDocument/2006/relationships/hyperlink" Target="https://www.acciona.com/solutions/transport" TargetMode="External"/><Relationship Id="rId205" Type="http://schemas.openxmlformats.org/officeDocument/2006/relationships/hyperlink" Target="https://www.acciona.com/projects/sydney-metro-west" TargetMode="External"/><Relationship Id="rId107" Type="http://schemas.openxmlformats.org/officeDocument/2006/relationships/hyperlink" Target="https://www.acciona.com/es/proyectos/planta-fotovoltaica-puerto-libertad" TargetMode="External"/><Relationship Id="rId11" Type="http://schemas.openxmlformats.org/officeDocument/2006/relationships/hyperlink" Target="https://www.acciona.com/water-treatment/wastewater" TargetMode="External"/><Relationship Id="rId32" Type="http://schemas.openxmlformats.org/officeDocument/2006/relationships/hyperlink" Target="https://www.acciona.com/es/proyectos/parque-eolico-el-cabrito" TargetMode="External"/><Relationship Id="rId53" Type="http://schemas.openxmlformats.org/officeDocument/2006/relationships/hyperlink" Target="https://www.acciona.com/solutions/cities/activity-areas/electric-mobility" TargetMode="External"/><Relationship Id="rId74" Type="http://schemas.openxmlformats.org/officeDocument/2006/relationships/hyperlink" Target="https://www.nordex-online.com/es/spain/" TargetMode="External"/><Relationship Id="rId128" Type="http://schemas.openxmlformats.org/officeDocument/2006/relationships/hyperlink" Target="https://www.acciona.com/solutions/real-estate" TargetMode="External"/><Relationship Id="rId149" Type="http://schemas.openxmlformats.org/officeDocument/2006/relationships/hyperlink" Target="https://www.silence.eco/es" TargetMode="External"/><Relationship Id="rId5" Type="http://schemas.openxmlformats.org/officeDocument/2006/relationships/hyperlink" Target="https://www.acciona.com/es/proyectos/planta-fotovoltaica-romero-solar/?_adin=02021864894" TargetMode="External"/><Relationship Id="rId95" Type="http://schemas.openxmlformats.org/officeDocument/2006/relationships/hyperlink" Target="https://www.acciona.com/projects/sydney-light-rail" TargetMode="External"/><Relationship Id="rId160" Type="http://schemas.openxmlformats.org/officeDocument/2006/relationships/hyperlink" Target="https://www.acciona.com/projects/macintyre-wind-precinct" TargetMode="External"/><Relationship Id="rId181" Type="http://schemas.openxmlformats.org/officeDocument/2006/relationships/hyperlink" Target="https://www.acciona.com/es/proyectos/metro-sao-paulo" TargetMode="External"/><Relationship Id="rId22" Type="http://schemas.openxmlformats.org/officeDocument/2006/relationships/hyperlink" Target="https://www.acciona.com/projects/mt-gellibrand-wind-farm" TargetMode="External"/><Relationship Id="rId43" Type="http://schemas.openxmlformats.org/officeDocument/2006/relationships/hyperlink" Target="https://www.acciona.com/projects/sydney-light-rail" TargetMode="External"/><Relationship Id="rId64" Type="http://schemas.openxmlformats.org/officeDocument/2006/relationships/hyperlink" Target="https://www.acciona.com/es" TargetMode="External"/><Relationship Id="rId118" Type="http://schemas.openxmlformats.org/officeDocument/2006/relationships/hyperlink" Target="https://www.acciona.com/es/proyectos/parque-eolico-mortlake-south" TargetMode="External"/><Relationship Id="rId139" Type="http://schemas.openxmlformats.org/officeDocument/2006/relationships/hyperlink" Target="https://www.acciona.com.au/" TargetMode="External"/><Relationship Id="rId85" Type="http://schemas.openxmlformats.org/officeDocument/2006/relationships/hyperlink" Target="https://www.acciona.com/projects/san-gabriel-and-tolpan-sur-wind-farm?_adin=02021864894" TargetMode="External"/><Relationship Id="rId150" Type="http://schemas.openxmlformats.org/officeDocument/2006/relationships/hyperlink" Target="https://www.silence.eco/es" TargetMode="External"/><Relationship Id="rId171" Type="http://schemas.openxmlformats.org/officeDocument/2006/relationships/hyperlink" Target="https://www.acciona.com/projects/fort-bend-solar-farm" TargetMode="External"/><Relationship Id="rId192" Type="http://schemas.openxmlformats.org/officeDocument/2006/relationships/hyperlink" Target="https://www.acciona.com/solutions/transport" TargetMode="External"/><Relationship Id="rId206" Type="http://schemas.openxmlformats.org/officeDocument/2006/relationships/hyperlink" Target="https://www.acciona.com/projects/sydney-metro-west" TargetMode="External"/><Relationship Id="rId12" Type="http://schemas.openxmlformats.org/officeDocument/2006/relationships/hyperlink" Target="https://www.acciona.com/solutions/water" TargetMode="External"/><Relationship Id="rId33" Type="http://schemas.openxmlformats.org/officeDocument/2006/relationships/hyperlink" Target="https://www.acciona.com/projects/palmas-altas-wind-farm" TargetMode="External"/><Relationship Id="rId108" Type="http://schemas.openxmlformats.org/officeDocument/2006/relationships/hyperlink" Target="https://www.acciona.com/projects/waste-management-madrid" TargetMode="External"/><Relationship Id="rId129" Type="http://schemas.openxmlformats.org/officeDocument/2006/relationships/hyperlink" Target="https://www.acciona.com/projects/sydney-metro-west" TargetMode="External"/><Relationship Id="rId54" Type="http://schemas.openxmlformats.org/officeDocument/2006/relationships/hyperlink" Target="https://www.acciona.com/es/proyectos/complejo-fotovoltaico-malgarida-i-y-ii" TargetMode="External"/><Relationship Id="rId75" Type="http://schemas.openxmlformats.org/officeDocument/2006/relationships/hyperlink" Target="https://www.acciona.com/projects/water-cycle-management-veracruz-and-medellin" TargetMode="External"/><Relationship Id="rId96" Type="http://schemas.openxmlformats.org/officeDocument/2006/relationships/hyperlink" Target="https://www.acciona.com/projects/san-gabriel-and-tolpan-sur-wind-farm?_adin=02021864894" TargetMode="External"/><Relationship Id="rId140" Type="http://schemas.openxmlformats.org/officeDocument/2006/relationships/hyperlink" Target="https://www.acciona.com/projects/san-gabriel-and-tolpan-sur-wind-farm?_adin=02021864894" TargetMode="External"/><Relationship Id="rId161" Type="http://schemas.openxmlformats.org/officeDocument/2006/relationships/hyperlink" Target="https://www.acciona.com/es/proyectos/parque-eolico-mortlake-south" TargetMode="External"/><Relationship Id="rId182" Type="http://schemas.openxmlformats.org/officeDocument/2006/relationships/hyperlink" Target="https://www.acciona.com/es/proyectos/metro-sao-paulo" TargetMode="External"/><Relationship Id="rId6" Type="http://schemas.openxmlformats.org/officeDocument/2006/relationships/hyperlink" Target="https://www.acciona.com/es/proyectos/planta-fotovoltaica-romero-solar/?_adin=02021864894" TargetMode="External"/><Relationship Id="rId23" Type="http://schemas.openxmlformats.org/officeDocument/2006/relationships/hyperlink" Target="https://www.acciona.com/projects/san-gabriel-and-tolpan-sur-wind-farm?_adin=02021864894" TargetMode="External"/><Relationship Id="rId119" Type="http://schemas.openxmlformats.org/officeDocument/2006/relationships/hyperlink" Target="https://www.acciona.com/projects/photovoltaic-plants-in-odessa" TargetMode="External"/><Relationship Id="rId44" Type="http://schemas.openxmlformats.org/officeDocument/2006/relationships/hyperlink" Target="https://www.acciona.com/projects/mt-gellibrand-wind-farm" TargetMode="External"/><Relationship Id="rId65" Type="http://schemas.openxmlformats.org/officeDocument/2006/relationships/hyperlink" Target="https://www.acciona.com/solutions/real-estate" TargetMode="External"/><Relationship Id="rId86" Type="http://schemas.openxmlformats.org/officeDocument/2006/relationships/hyperlink" Target="https://www.acciona.com/es/proyectos/parque-eolico-santa-cruz" TargetMode="External"/><Relationship Id="rId130" Type="http://schemas.openxmlformats.org/officeDocument/2006/relationships/hyperlink" Target="https://www.acciona.com/solutions/real-estate" TargetMode="External"/><Relationship Id="rId151" Type="http://schemas.openxmlformats.org/officeDocument/2006/relationships/hyperlink" Target="https://www.acciona.com/es/proyectos/complejo-fotovoltaico-malgarida-i-y-ii" TargetMode="External"/><Relationship Id="rId172" Type="http://schemas.openxmlformats.org/officeDocument/2006/relationships/hyperlink" Target="https://www.acciona.com/projects/fort-bend-solar-farm" TargetMode="External"/><Relationship Id="rId193" Type="http://schemas.openxmlformats.org/officeDocument/2006/relationships/hyperlink" Target="https://www.acciona.com/solutions/transport" TargetMode="External"/><Relationship Id="rId207" Type="http://schemas.openxmlformats.org/officeDocument/2006/relationships/hyperlink" Target="https://www.nordex-online.com/es/spain/" TargetMode="External"/><Relationship Id="rId13" Type="http://schemas.openxmlformats.org/officeDocument/2006/relationships/hyperlink" Target="https://www.acciona.com/projects/dymerka-photovoltaic-complexv" TargetMode="External"/><Relationship Id="rId109" Type="http://schemas.openxmlformats.org/officeDocument/2006/relationships/hyperlink" Target="https://www.acciona.com/projects/sydney-light-rail" TargetMode="External"/><Relationship Id="rId34" Type="http://schemas.openxmlformats.org/officeDocument/2006/relationships/hyperlink" Target="https://www.acciona.com/es/proyectos/planta-fotovoltaica-puerto-libertad" TargetMode="External"/><Relationship Id="rId55" Type="http://schemas.openxmlformats.org/officeDocument/2006/relationships/hyperlink" Target="https://www.acciona.com/projects/waste-management-madrid" TargetMode="External"/><Relationship Id="rId76" Type="http://schemas.openxmlformats.org/officeDocument/2006/relationships/hyperlink" Target="https://www.acciona.com/es/proyectos/saneamiento-panama" TargetMode="External"/><Relationship Id="rId97" Type="http://schemas.openxmlformats.org/officeDocument/2006/relationships/hyperlink" Target="https://www.acciona.com/es/proyectos/parque-eolico-san-carlos" TargetMode="External"/><Relationship Id="rId120" Type="http://schemas.openxmlformats.org/officeDocument/2006/relationships/hyperlink" Target="https://www.acciona.com/es/proyectos/parque-eolico-celada-fusion" TargetMode="External"/><Relationship Id="rId141" Type="http://schemas.openxmlformats.org/officeDocument/2006/relationships/hyperlink" Target="https://www.acciona.com/projects/san-gabriel-and-tolpan-sur-wind-farm?_adin=02021864894" TargetMode="External"/><Relationship Id="rId7" Type="http://schemas.openxmlformats.org/officeDocument/2006/relationships/hyperlink" Target="https://www.acciona.com/es/proyectos/parque-eolico-palmas-altas" TargetMode="External"/><Relationship Id="rId162" Type="http://schemas.openxmlformats.org/officeDocument/2006/relationships/hyperlink" Target="https://www.acciona.com/es/proyectos/parque-eolico-mortlake-south" TargetMode="External"/><Relationship Id="rId183" Type="http://schemas.openxmlformats.org/officeDocument/2006/relationships/hyperlink" Target="https://www.acciona.com/es/proyectos/metro-sao-paulo" TargetMode="External"/><Relationship Id="rId24" Type="http://schemas.openxmlformats.org/officeDocument/2006/relationships/hyperlink" Target="https://www.acciona.com/projects/palmas-altas-wind-farm" TargetMode="External"/><Relationship Id="rId45" Type="http://schemas.openxmlformats.org/officeDocument/2006/relationships/hyperlink" Target="https://www.acciona.com/es/proyectos/parque-eolico-el-cortijo" TargetMode="External"/><Relationship Id="rId66" Type="http://schemas.openxmlformats.org/officeDocument/2006/relationships/hyperlink" Target="https://www.acciona.com/solutions/water" TargetMode="External"/><Relationship Id="rId87" Type="http://schemas.openxmlformats.org/officeDocument/2006/relationships/hyperlink" Target="https://www.acciona.com/projects/macintyre-wind-precinct" TargetMode="External"/><Relationship Id="rId110" Type="http://schemas.openxmlformats.org/officeDocument/2006/relationships/hyperlink" Target="https://www.acciona.com/projects/dymerka-photovoltaic-complexv" TargetMode="External"/><Relationship Id="rId131" Type="http://schemas.openxmlformats.org/officeDocument/2006/relationships/hyperlink" Target="https://www.nordex-online.com/es/spain/" TargetMode="External"/><Relationship Id="rId61" Type="http://schemas.openxmlformats.org/officeDocument/2006/relationships/hyperlink" Target="https://www.acciona.com/projects/benban-photovoltaic-complex" TargetMode="External"/><Relationship Id="rId82" Type="http://schemas.openxmlformats.org/officeDocument/2006/relationships/hyperlink" Target="https://www.acciona.com/projects/palmas-altas-wind-farm" TargetMode="External"/><Relationship Id="rId152" Type="http://schemas.openxmlformats.org/officeDocument/2006/relationships/hyperlink" Target="https://www.acciona.com/es/proyectos/complejo-fotovoltaico-malgarida-i-y-ii" TargetMode="External"/><Relationship Id="rId173" Type="http://schemas.openxmlformats.org/officeDocument/2006/relationships/hyperlink" Target="https://www.acciona.com/projects/madison-county-solar-farm" TargetMode="External"/><Relationship Id="rId194" Type="http://schemas.openxmlformats.org/officeDocument/2006/relationships/hyperlink" Target="https://www.acciona.com/solutions/real-estate" TargetMode="External"/><Relationship Id="rId199" Type="http://schemas.openxmlformats.org/officeDocument/2006/relationships/hyperlink" Target="https://www.acciona.com/solutions/real-estate" TargetMode="External"/><Relationship Id="rId203" Type="http://schemas.openxmlformats.org/officeDocument/2006/relationships/hyperlink" Target="https://www.nordex-online.com/es/spain/" TargetMode="External"/><Relationship Id="rId208" Type="http://schemas.openxmlformats.org/officeDocument/2006/relationships/hyperlink" Target="https://www.nordex-online.com/es/spain/" TargetMode="External"/><Relationship Id="rId19" Type="http://schemas.openxmlformats.org/officeDocument/2006/relationships/hyperlink" Target="https://www.acciona.com/projects/mt-gellibrand-wind-farm" TargetMode="External"/><Relationship Id="rId14" Type="http://schemas.openxmlformats.org/officeDocument/2006/relationships/hyperlink" Target="https://www.acciona.com/projects/san-gabriel-and-tolpan-sur-wind-farm?_adin=02021864894" TargetMode="External"/><Relationship Id="rId30" Type="http://schemas.openxmlformats.org/officeDocument/2006/relationships/hyperlink" Target="https://www.acciona.com/projects/mt-gellibrand-wind-farm" TargetMode="External"/><Relationship Id="rId35" Type="http://schemas.openxmlformats.org/officeDocument/2006/relationships/hyperlink" Target="https://www.acciona.com/projects/benban-photovoltaic-complex" TargetMode="External"/><Relationship Id="rId56" Type="http://schemas.openxmlformats.org/officeDocument/2006/relationships/hyperlink" Target="https://www.acciona.com/es/proyectos/site-c" TargetMode="External"/><Relationship Id="rId77" Type="http://schemas.openxmlformats.org/officeDocument/2006/relationships/hyperlink" Target="https://www.nordex-online.com/es/spain/" TargetMode="External"/><Relationship Id="rId100" Type="http://schemas.openxmlformats.org/officeDocument/2006/relationships/hyperlink" Target="https://www.acciona.com/es/proyectos/parque-eolico-santa-cruz" TargetMode="External"/><Relationship Id="rId105" Type="http://schemas.openxmlformats.org/officeDocument/2006/relationships/hyperlink" Target="https://www.nordex-online.com/es/spain/" TargetMode="External"/><Relationship Id="rId126" Type="http://schemas.openxmlformats.org/officeDocument/2006/relationships/hyperlink" Target="https://www.nordex-online.com/es/spain/" TargetMode="External"/><Relationship Id="rId147" Type="http://schemas.openxmlformats.org/officeDocument/2006/relationships/hyperlink" Target="https://www.acciona.com/solutions/cities/activity-areas/electric-mobility" TargetMode="External"/><Relationship Id="rId168" Type="http://schemas.openxmlformats.org/officeDocument/2006/relationships/hyperlink" Target="https://www.acciona.com/projects/photovoltaic-plants-in-odessa" TargetMode="External"/><Relationship Id="rId8" Type="http://schemas.openxmlformats.org/officeDocument/2006/relationships/hyperlink" Target="https://www.acciona.com/projects/san-gabriel-and-tolpan-sur-wind-farm?_adin=02021864894" TargetMode="External"/><Relationship Id="rId51" Type="http://schemas.openxmlformats.org/officeDocument/2006/relationships/hyperlink" Target="https://www.acciona.com/projects/dymerka-photovoltaic-complexv" TargetMode="External"/><Relationship Id="rId72" Type="http://schemas.openxmlformats.org/officeDocument/2006/relationships/hyperlink" Target="https://www.acciona.com/es/proyectos/edar-lorqui" TargetMode="External"/><Relationship Id="rId93" Type="http://schemas.openxmlformats.org/officeDocument/2006/relationships/hyperlink" Target="https://www.acciona.com/es/proyectos/parque-eolico-san-carlos" TargetMode="External"/><Relationship Id="rId98" Type="http://schemas.openxmlformats.org/officeDocument/2006/relationships/hyperlink" Target="https://www.acciona.com/projects/photovoltaic-plants-in-odessa" TargetMode="External"/><Relationship Id="rId121" Type="http://schemas.openxmlformats.org/officeDocument/2006/relationships/hyperlink" Target="https://www.acciona.com/es/proyectos/planta-fotovoltaica-flotante-sierra-brava" TargetMode="External"/><Relationship Id="rId142" Type="http://schemas.openxmlformats.org/officeDocument/2006/relationships/hyperlink" Target="https://www.acciona.com/projects/palmas-altas-wind-farm" TargetMode="External"/><Relationship Id="rId163" Type="http://schemas.openxmlformats.org/officeDocument/2006/relationships/hyperlink" Target="https://www.acciona.com/projects/high-point-solar-farm" TargetMode="External"/><Relationship Id="rId184" Type="http://schemas.openxmlformats.org/officeDocument/2006/relationships/hyperlink" Target="https://www.acciona.com/es/proyectos/lineas-transmision-ica-y-caclic" TargetMode="External"/><Relationship Id="rId189" Type="http://schemas.openxmlformats.org/officeDocument/2006/relationships/hyperlink" Target="https://www.acciona.com/solutions/real-estate" TargetMode="External"/><Relationship Id="rId3" Type="http://schemas.openxmlformats.org/officeDocument/2006/relationships/hyperlink" Target="https://www.acciona-energia.com/es/tecnologias-y-soluciones/tecnologias/eolica/?_adin=02021864894" TargetMode="External"/><Relationship Id="rId25" Type="http://schemas.openxmlformats.org/officeDocument/2006/relationships/hyperlink" Target="https://www.acciona.com/projects/waste-management-madrid" TargetMode="External"/><Relationship Id="rId46" Type="http://schemas.openxmlformats.org/officeDocument/2006/relationships/hyperlink" Target="https://www.acciona.com/es/proyectos/parque-eolico-el-cabrito" TargetMode="External"/><Relationship Id="rId67" Type="http://schemas.openxmlformats.org/officeDocument/2006/relationships/hyperlink" Target="https://www.acciona.com/projects/water-cycle-management-veracruz-and-medellin" TargetMode="External"/><Relationship Id="rId116" Type="http://schemas.openxmlformats.org/officeDocument/2006/relationships/hyperlink" Target="https://www.acciona.com/solutions/cities/activity-areas/electric-mobility" TargetMode="External"/><Relationship Id="rId137" Type="http://schemas.openxmlformats.org/officeDocument/2006/relationships/hyperlink" Target="https://www.acciona.com.au/" TargetMode="External"/><Relationship Id="rId158" Type="http://schemas.openxmlformats.org/officeDocument/2006/relationships/hyperlink" Target="https://www.acciona.com/es/proyectos/parque-eolico-santa-cruz" TargetMode="External"/><Relationship Id="rId20" Type="http://schemas.openxmlformats.org/officeDocument/2006/relationships/hyperlink" Target="https://www.acciona.com/es/proyectos/parque-eolico-el-cortijo" TargetMode="External"/><Relationship Id="rId41" Type="http://schemas.openxmlformats.org/officeDocument/2006/relationships/hyperlink" Target="https://www.acciona.com/water-treatment/wastewater" TargetMode="External"/><Relationship Id="rId62" Type="http://schemas.openxmlformats.org/officeDocument/2006/relationships/hyperlink" Target="https://www.acciona.com/es/proyectos/parque-eolico-santa-cruz" TargetMode="External"/><Relationship Id="rId83" Type="http://schemas.openxmlformats.org/officeDocument/2006/relationships/hyperlink" Target="https://www.acciona.com/projects/photovoltaic-plants-in-odessa" TargetMode="External"/><Relationship Id="rId88" Type="http://schemas.openxmlformats.org/officeDocument/2006/relationships/hyperlink" Target="https://www.acciona.com/projects/san-gabriel-and-tolpan-sur-wind-farm?_adin=02021864894" TargetMode="External"/><Relationship Id="rId111" Type="http://schemas.openxmlformats.org/officeDocument/2006/relationships/hyperlink" Target="https://www.acciona.com/projects/photovoltaic-plants-in-odessa" TargetMode="External"/><Relationship Id="rId132" Type="http://schemas.openxmlformats.org/officeDocument/2006/relationships/hyperlink" Target="https://www.nordex-online.com/es/spain/" TargetMode="External"/><Relationship Id="rId153" Type="http://schemas.openxmlformats.org/officeDocument/2006/relationships/hyperlink" Target="https://www.acciona.com/projects/palmas-altas-wind-farm" TargetMode="External"/><Relationship Id="rId174" Type="http://schemas.openxmlformats.org/officeDocument/2006/relationships/hyperlink" Target="https://www.acciona.com/projects/madison-county-solar-farm" TargetMode="External"/><Relationship Id="rId179" Type="http://schemas.openxmlformats.org/officeDocument/2006/relationships/hyperlink" Target="https://www.acciona.com/es/proyectos/lineas-transmision-ica-y-caclic" TargetMode="External"/><Relationship Id="rId195" Type="http://schemas.openxmlformats.org/officeDocument/2006/relationships/hyperlink" Target="https://www.acciona.com.au/" TargetMode="External"/><Relationship Id="rId209" Type="http://schemas.openxmlformats.org/officeDocument/2006/relationships/hyperlink" Target="https://www.acciona.com/solutions/real-estate" TargetMode="External"/><Relationship Id="rId190" Type="http://schemas.openxmlformats.org/officeDocument/2006/relationships/hyperlink" Target="https://www.acciona.com/water-treatment/wastewater" TargetMode="External"/><Relationship Id="rId204" Type="http://schemas.openxmlformats.org/officeDocument/2006/relationships/hyperlink" Target="https://www.nordex-online.com/es/spain/" TargetMode="External"/><Relationship Id="rId15" Type="http://schemas.openxmlformats.org/officeDocument/2006/relationships/hyperlink" Target="https://www.acciona.com/projects/san-gabriel-and-tolpan-sur-wind-farm?_adin=02021864894" TargetMode="External"/><Relationship Id="rId36" Type="http://schemas.openxmlformats.org/officeDocument/2006/relationships/hyperlink" Target="https://www.acciona.com/projects/mt-gellibrand-wind-farm" TargetMode="External"/><Relationship Id="rId57" Type="http://schemas.openxmlformats.org/officeDocument/2006/relationships/hyperlink" Target="https://www.acciona.com/solutions/transport" TargetMode="External"/><Relationship Id="rId106" Type="http://schemas.openxmlformats.org/officeDocument/2006/relationships/hyperlink" Target="https://www.acciona.com/es/proyectos/complejo-fotovoltaico-malgarida-i-y-ii" TargetMode="External"/><Relationship Id="rId127" Type="http://schemas.openxmlformats.org/officeDocument/2006/relationships/hyperlink" Target="https://www.nordex-online.com/es/spain/" TargetMode="External"/><Relationship Id="rId10" Type="http://schemas.openxmlformats.org/officeDocument/2006/relationships/hyperlink" Target="https://www.acciona.com/es/proyectos/planta-fotovoltaica-romero-solar/?_adin=02021864894" TargetMode="External"/><Relationship Id="rId31" Type="http://schemas.openxmlformats.org/officeDocument/2006/relationships/hyperlink" Target="https://www.acciona.com/es/proyectos/parque-eolico-el-cortijo" TargetMode="External"/><Relationship Id="rId52" Type="http://schemas.openxmlformats.org/officeDocument/2006/relationships/hyperlink" Target="https://www.acciona.com/projects/usya-photovoltaic-plant" TargetMode="External"/><Relationship Id="rId73" Type="http://schemas.openxmlformats.org/officeDocument/2006/relationships/hyperlink" Target="https://www.acciona.com/projects/water-cycle-management-boca-del-rio" TargetMode="External"/><Relationship Id="rId78" Type="http://schemas.openxmlformats.org/officeDocument/2006/relationships/hyperlink" Target="https://www.acciona.com/projects/dymerka-photovoltaic-complexv" TargetMode="External"/><Relationship Id="rId94" Type="http://schemas.openxmlformats.org/officeDocument/2006/relationships/hyperlink" Target="https://www.acciona.com/projects/palmas-altas-wind-farm" TargetMode="External"/><Relationship Id="rId99" Type="http://schemas.openxmlformats.org/officeDocument/2006/relationships/hyperlink" Target="https://www.acciona.com/projects/usya-photovoltaic-plant" TargetMode="External"/><Relationship Id="rId101" Type="http://schemas.openxmlformats.org/officeDocument/2006/relationships/hyperlink" Target="https://www.acciona.com/projects/san-gabriel-and-tolpan-sur-wind-farm?_adin=02021864894" TargetMode="External"/><Relationship Id="rId122" Type="http://schemas.openxmlformats.org/officeDocument/2006/relationships/hyperlink" Target="https://www.acciona.com/es/proyectos/planta-fotovoltaica-madison-county" TargetMode="External"/><Relationship Id="rId143" Type="http://schemas.openxmlformats.org/officeDocument/2006/relationships/hyperlink" Target="https://www.acciona.com/projects/dymerka-photovoltaic-complexv" TargetMode="External"/><Relationship Id="rId148" Type="http://schemas.openxmlformats.org/officeDocument/2006/relationships/hyperlink" Target="https://www.acciona.com/solutions/cities/activity-areas/electric-mobility" TargetMode="External"/><Relationship Id="rId164" Type="http://schemas.openxmlformats.org/officeDocument/2006/relationships/hyperlink" Target="https://www.acciona.com/es/proyectos/parque-eolico-celada-fusion" TargetMode="External"/><Relationship Id="rId169" Type="http://schemas.openxmlformats.org/officeDocument/2006/relationships/hyperlink" Target="https://www.acciona.com/projects/high-point-solar-farm" TargetMode="External"/><Relationship Id="rId185" Type="http://schemas.openxmlformats.org/officeDocument/2006/relationships/hyperlink" Target="https://www.acciona.com/es/proyectos/lineas-transmision-reque-y-nueva-tumbes" TargetMode="External"/><Relationship Id="rId4" Type="http://schemas.openxmlformats.org/officeDocument/2006/relationships/hyperlink" Target="https://www.acciona.com/es/proyectos/planta-fotovoltaica-romero-solar/?_adin=02021864894" TargetMode="External"/><Relationship Id="rId9" Type="http://schemas.openxmlformats.org/officeDocument/2006/relationships/hyperlink" Target="https://www.acciona.com/es/proyectos/parque-eolico-san-carlos" TargetMode="External"/><Relationship Id="rId180" Type="http://schemas.openxmlformats.org/officeDocument/2006/relationships/hyperlink" Target="https://www.acciona.com/es/proyectos/metro-sao-paulo" TargetMode="External"/><Relationship Id="rId210" Type="http://schemas.openxmlformats.org/officeDocument/2006/relationships/hyperlink" Target="https://www.nordex-online.com/es/spain/" TargetMode="External"/><Relationship Id="rId26" Type="http://schemas.openxmlformats.org/officeDocument/2006/relationships/hyperlink" Target="https://www.acciona.com/es/proyectos/parque-eolico-el-cortijo" TargetMode="External"/><Relationship Id="rId47" Type="http://schemas.openxmlformats.org/officeDocument/2006/relationships/hyperlink" Target="https://www.acciona.com/projects/dymerka-photovoltaic-complexv" TargetMode="External"/><Relationship Id="rId68" Type="http://schemas.openxmlformats.org/officeDocument/2006/relationships/hyperlink" Target="https://www.acciona.com/solutions/real-estate" TargetMode="External"/><Relationship Id="rId89" Type="http://schemas.openxmlformats.org/officeDocument/2006/relationships/hyperlink" Target="https://www.acciona.com/projects/san-gabriel-and-tolpan-sur-wind-farm?_adin=02021864894" TargetMode="External"/><Relationship Id="rId112" Type="http://schemas.openxmlformats.org/officeDocument/2006/relationships/hyperlink" Target="https://www.acciona.com/projects/photovoltaic-plants-in-odessa" TargetMode="External"/><Relationship Id="rId133" Type="http://schemas.openxmlformats.org/officeDocument/2006/relationships/hyperlink" Target="https://www.acciona.com/projects/moss" TargetMode="External"/><Relationship Id="rId154" Type="http://schemas.openxmlformats.org/officeDocument/2006/relationships/hyperlink" Target="https://www.acciona.com/projects/palmas-altas-wind-farm" TargetMode="External"/><Relationship Id="rId175" Type="http://schemas.openxmlformats.org/officeDocument/2006/relationships/hyperlink" Target="https://www.acciona.com/es/proyectos/parque-eolico-mortlake-south" TargetMode="External"/><Relationship Id="rId196" Type="http://schemas.openxmlformats.org/officeDocument/2006/relationships/hyperlink" Target="https://www.acciona.com/solutions/water" TargetMode="External"/><Relationship Id="rId200" Type="http://schemas.openxmlformats.org/officeDocument/2006/relationships/hyperlink" Target="https://www.nordex-online.com/es/spain/" TargetMode="External"/><Relationship Id="rId16" Type="http://schemas.openxmlformats.org/officeDocument/2006/relationships/hyperlink" Target="https://www.acciona.com/es/proyectos/complejo-fotovoltaico-malgarida-i-y-ii" TargetMode="External"/><Relationship Id="rId37" Type="http://schemas.openxmlformats.org/officeDocument/2006/relationships/hyperlink" Target="https://www.acciona.com/projects/san-gabriel-and-tolpan-sur-wind-farm?_adin=02021864894" TargetMode="External"/><Relationship Id="rId58" Type="http://schemas.openxmlformats.org/officeDocument/2006/relationships/hyperlink" Target="https://www.nordex-online.com/es/spain/" TargetMode="External"/><Relationship Id="rId79" Type="http://schemas.openxmlformats.org/officeDocument/2006/relationships/hyperlink" Target="https://www.acciona.com/projects/san-gabriel-and-tolpan-sur-wind-farm?_adin=02021864894" TargetMode="External"/><Relationship Id="rId102" Type="http://schemas.openxmlformats.org/officeDocument/2006/relationships/hyperlink" Target="https://www.acciona.com/projects/waste-management-madrid" TargetMode="External"/><Relationship Id="rId123" Type="http://schemas.openxmlformats.org/officeDocument/2006/relationships/hyperlink" Target="https://www.acciona.com/solutions/real-estate" TargetMode="External"/><Relationship Id="rId144" Type="http://schemas.openxmlformats.org/officeDocument/2006/relationships/hyperlink" Target="https://www.acciona.com/es/proyectos/planta-fotovoltaica-puerto-libertad" TargetMode="External"/><Relationship Id="rId90" Type="http://schemas.openxmlformats.org/officeDocument/2006/relationships/hyperlink" Target="https://www.acciona.com/projects/palmas-altas-wind-farm" TargetMode="External"/><Relationship Id="rId165" Type="http://schemas.openxmlformats.org/officeDocument/2006/relationships/hyperlink" Target="https://www.acciona.com/projects/sydney-metro-west" TargetMode="External"/><Relationship Id="rId186" Type="http://schemas.openxmlformats.org/officeDocument/2006/relationships/hyperlink" Target="https://www.acciona.com/solutions/water" TargetMode="External"/><Relationship Id="rId211" Type="http://schemas.openxmlformats.org/officeDocument/2006/relationships/hyperlink" Target="https://www.acciona.com/es/proyectos/parque-eolico-san-carlos" TargetMode="External"/><Relationship Id="rId27" Type="http://schemas.openxmlformats.org/officeDocument/2006/relationships/hyperlink" Target="https://www.acciona.com/es/proyectos/parque-eolico-el-cortijo" TargetMode="External"/><Relationship Id="rId48" Type="http://schemas.openxmlformats.org/officeDocument/2006/relationships/hyperlink" Target="https://www.acciona.com/es/proyectos/planta-fotovoltaica-puerto-libertad" TargetMode="External"/><Relationship Id="rId69" Type="http://schemas.openxmlformats.org/officeDocument/2006/relationships/hyperlink" Target="https://www.acciona.com/projects/broadway-subway-project" TargetMode="External"/><Relationship Id="rId113" Type="http://schemas.openxmlformats.org/officeDocument/2006/relationships/hyperlink" Target="https://www.acciona.com/es/proyectos/parque-eolico-mortlake-south" TargetMode="External"/><Relationship Id="rId134" Type="http://schemas.openxmlformats.org/officeDocument/2006/relationships/hyperlink" Target="https://www.nordex-online.com/es/spain/" TargetMode="External"/><Relationship Id="rId80" Type="http://schemas.openxmlformats.org/officeDocument/2006/relationships/hyperlink" Target="https://www.acciona.com/projects/san-gabriel-and-tolpan-sur-wind-farm?_adin=02021864894" TargetMode="External"/><Relationship Id="rId155" Type="http://schemas.openxmlformats.org/officeDocument/2006/relationships/hyperlink" Target="https://www.acciona.com/es/proyectos/complejo-fotovoltaico-malgarida-i-y-ii" TargetMode="External"/><Relationship Id="rId176" Type="http://schemas.openxmlformats.org/officeDocument/2006/relationships/hyperlink" Target="https://www.acciona.com/es/proyectos/parque-eolico-santa-cruz" TargetMode="External"/><Relationship Id="rId197" Type="http://schemas.openxmlformats.org/officeDocument/2006/relationships/hyperlink" Target="https://www.acciona.com/es/proyectos/complejo-fotovoltaico-malgarida-i-y-ii" TargetMode="External"/><Relationship Id="rId201" Type="http://schemas.openxmlformats.org/officeDocument/2006/relationships/hyperlink" Target="https://www.nordex-online.com/es/spain/" TargetMode="External"/><Relationship Id="rId17" Type="http://schemas.openxmlformats.org/officeDocument/2006/relationships/hyperlink" Target="https://www.acciona.com/water-treatment/wastewater" TargetMode="External"/><Relationship Id="rId38" Type="http://schemas.openxmlformats.org/officeDocument/2006/relationships/hyperlink" Target="https://www.acciona.com/es/soluciones/energia/areas-actividad/eolica" TargetMode="External"/><Relationship Id="rId59" Type="http://schemas.openxmlformats.org/officeDocument/2006/relationships/hyperlink" Target="https://www.acciona.com/projects/benban-photovoltaic-complex" TargetMode="External"/><Relationship Id="rId103" Type="http://schemas.openxmlformats.org/officeDocument/2006/relationships/hyperlink" Target="https://www.acciona.com/solutions/water" TargetMode="External"/><Relationship Id="rId124" Type="http://schemas.openxmlformats.org/officeDocument/2006/relationships/hyperlink" Target="https://www.nordex-online.com/es/spain/" TargetMode="External"/><Relationship Id="rId70" Type="http://schemas.openxmlformats.org/officeDocument/2006/relationships/hyperlink" Target="https://www.acciona.com/solutions/cities/activity-areas/electric-mobility" TargetMode="External"/><Relationship Id="rId91" Type="http://schemas.openxmlformats.org/officeDocument/2006/relationships/hyperlink" Target="https://www.acciona.com/projects/photovoltaic-plants-in-odessa" TargetMode="External"/><Relationship Id="rId145" Type="http://schemas.openxmlformats.org/officeDocument/2006/relationships/hyperlink" Target="https://www.acciona.com/projects/waste-management-madrid" TargetMode="External"/><Relationship Id="rId166" Type="http://schemas.openxmlformats.org/officeDocument/2006/relationships/hyperlink" Target="https://www.nordex-online.com/es/spain/" TargetMode="External"/><Relationship Id="rId187" Type="http://schemas.openxmlformats.org/officeDocument/2006/relationships/hyperlink" Target="https://www.acciona.com/water-treatment/wastewater" TargetMode="External"/><Relationship Id="rId1" Type="http://schemas.openxmlformats.org/officeDocument/2006/relationships/hyperlink" Target="https://www.acciona.com/es/proyectos/planta-fotovoltaica-romero-solar/?_adin=02021864894" TargetMode="External"/><Relationship Id="rId212" Type="http://schemas.openxmlformats.org/officeDocument/2006/relationships/drawing" Target="../drawings/drawing2.xml"/><Relationship Id="rId28" Type="http://schemas.openxmlformats.org/officeDocument/2006/relationships/hyperlink" Target="https://www.acciona.com/projects/palmas-altas-wind-farm" TargetMode="External"/><Relationship Id="rId49" Type="http://schemas.openxmlformats.org/officeDocument/2006/relationships/hyperlink" Target="https://www.acciona.com/projects/benban-photovoltaic-complex" TargetMode="External"/><Relationship Id="rId114" Type="http://schemas.openxmlformats.org/officeDocument/2006/relationships/hyperlink" Target="https://www.acciona.com/es/proyectos/parque-eolico-santa-cruz" TargetMode="External"/><Relationship Id="rId60" Type="http://schemas.openxmlformats.org/officeDocument/2006/relationships/hyperlink" Target="https://www.acciona.com/projects/san-gabriel-and-tolpan-sur-wind-farm?_adin=02021864894" TargetMode="External"/><Relationship Id="rId81" Type="http://schemas.openxmlformats.org/officeDocument/2006/relationships/hyperlink" Target="https://www.acciona.com/projects/palmas-altas-wind-farm" TargetMode="External"/><Relationship Id="rId135" Type="http://schemas.openxmlformats.org/officeDocument/2006/relationships/hyperlink" Target="https://www.acciona.com/es/proyectos/planta-fotovoltaica-romero-solar/?_adin=02021864894" TargetMode="External"/><Relationship Id="rId156" Type="http://schemas.openxmlformats.org/officeDocument/2006/relationships/hyperlink" Target="https://www.acciona.com/es/proyectos/parque-eolico-san-carlos" TargetMode="External"/><Relationship Id="rId177" Type="http://schemas.openxmlformats.org/officeDocument/2006/relationships/hyperlink" Target="https://www.acciona.com/es/proyectos/parque-eolico-celada-fusion" TargetMode="External"/><Relationship Id="rId198" Type="http://schemas.openxmlformats.org/officeDocument/2006/relationships/hyperlink" Target="https://www.nordex-online.com/es/spain/" TargetMode="External"/><Relationship Id="rId202" Type="http://schemas.openxmlformats.org/officeDocument/2006/relationships/hyperlink" Target="https://www.nordex-online.com/es/spain/" TargetMode="External"/><Relationship Id="rId18" Type="http://schemas.openxmlformats.org/officeDocument/2006/relationships/hyperlink" Target="https://www.acciona.com/projects/mt-gellibrand-wind-farm" TargetMode="External"/><Relationship Id="rId39" Type="http://schemas.openxmlformats.org/officeDocument/2006/relationships/hyperlink" Target="https://www.acciona.com/es/proyectos/planta-fotovoltaica-puerto-libertad" TargetMode="External"/><Relationship Id="rId50" Type="http://schemas.openxmlformats.org/officeDocument/2006/relationships/hyperlink" Target="https://www.acciona.com/projects/mt-gellibrand-wind-farm" TargetMode="External"/><Relationship Id="rId104" Type="http://schemas.openxmlformats.org/officeDocument/2006/relationships/hyperlink" Target="https://www.acciona.com/projects/waste-management-madrid" TargetMode="External"/><Relationship Id="rId125" Type="http://schemas.openxmlformats.org/officeDocument/2006/relationships/hyperlink" Target="https://www.nordex-online.com/es/spain/" TargetMode="External"/><Relationship Id="rId146" Type="http://schemas.openxmlformats.org/officeDocument/2006/relationships/hyperlink" Target="https://www.acciona.com/projects/usya-photovoltaic-plant" TargetMode="External"/><Relationship Id="rId167" Type="http://schemas.openxmlformats.org/officeDocument/2006/relationships/hyperlink" Target="https://www.acciona.com/solutions/real-estate" TargetMode="External"/><Relationship Id="rId188" Type="http://schemas.openxmlformats.org/officeDocument/2006/relationships/hyperlink" Target="https://www.acciona.com/projects/waste-management-madrid" TargetMode="External"/><Relationship Id="rId71" Type="http://schemas.openxmlformats.org/officeDocument/2006/relationships/hyperlink" Target="https://www.nordex-online.com/es/spain/" TargetMode="External"/><Relationship Id="rId92" Type="http://schemas.openxmlformats.org/officeDocument/2006/relationships/hyperlink" Target="https://www.acciona.com/es/proyectos/parque-eolico-santa-cruz" TargetMode="External"/><Relationship Id="rId2" Type="http://schemas.openxmlformats.org/officeDocument/2006/relationships/hyperlink" Target="https://www.acciona.com/projects/dymerka-photovoltaic-complexv" TargetMode="External"/><Relationship Id="rId29" Type="http://schemas.openxmlformats.org/officeDocument/2006/relationships/hyperlink" Target="https://www.acciona.com/projects/palmas-altas-wind-farm" TargetMode="External"/><Relationship Id="rId40" Type="http://schemas.openxmlformats.org/officeDocument/2006/relationships/hyperlink" Target="https://www.acciona.com/solutions/water" TargetMode="External"/><Relationship Id="rId115" Type="http://schemas.openxmlformats.org/officeDocument/2006/relationships/hyperlink" Target="https://www.acciona.com/es/proyectos/parque-eolico-san-carlos" TargetMode="External"/><Relationship Id="rId136" Type="http://schemas.openxmlformats.org/officeDocument/2006/relationships/hyperlink" Target="https://www.acciona.com.au/" TargetMode="External"/><Relationship Id="rId157" Type="http://schemas.openxmlformats.org/officeDocument/2006/relationships/hyperlink" Target="https://www.acciona.com/es/proyectos/parque-eolico-san-carlos" TargetMode="External"/><Relationship Id="rId178" Type="http://schemas.openxmlformats.org/officeDocument/2006/relationships/hyperlink" Target="https://www.acciona.com/es/proyectos/parque-eolico-pedregales"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acciona.com/es/proyectos/parque-eolico-palmas-altas" TargetMode="External"/><Relationship Id="rId18" Type="http://schemas.openxmlformats.org/officeDocument/2006/relationships/hyperlink" Target="https://www.acciona.com/es/proyectos/parque-eolico-santa-cruz" TargetMode="External"/><Relationship Id="rId26" Type="http://schemas.openxmlformats.org/officeDocument/2006/relationships/hyperlink" Target="https://www.acciona.com/projects/madison-county-solar-farm" TargetMode="External"/><Relationship Id="rId39" Type="http://schemas.openxmlformats.org/officeDocument/2006/relationships/hyperlink" Target="https://www.solarvalledeayora.es/es/" TargetMode="External"/><Relationship Id="rId21" Type="http://schemas.openxmlformats.org/officeDocument/2006/relationships/hyperlink" Target="https://www.acciona.com/es/proyectos/complejo-fotovoltaico-malgarida-i-y-ii" TargetMode="External"/><Relationship Id="rId34" Type="http://schemas.openxmlformats.org/officeDocument/2006/relationships/hyperlink" Target="https://www.acciona.com/es/proyectos/parque-eolico-san-juan-de-marcona" TargetMode="External"/><Relationship Id="rId42" Type="http://schemas.openxmlformats.org/officeDocument/2006/relationships/hyperlink" Target="https://www.acciona.com/es/proyectos/planta-fotovoltaica-bolarque" TargetMode="External"/><Relationship Id="rId47" Type="http://schemas.openxmlformats.org/officeDocument/2006/relationships/hyperlink" Target="https://www.acciona.com/updates/news/acciona-energia-expands-portfolio-us-wind-farms" TargetMode="External"/><Relationship Id="rId50" Type="http://schemas.openxmlformats.org/officeDocument/2006/relationships/hyperlink" Target="https://www.acciona.com.au/mortlake" TargetMode="External"/><Relationship Id="rId55" Type="http://schemas.openxmlformats.org/officeDocument/2006/relationships/hyperlink" Target="https://www.acciona.com/es/proyectos/planta-fotovoltaica-fleming-solar" TargetMode="External"/><Relationship Id="rId7" Type="http://schemas.openxmlformats.org/officeDocument/2006/relationships/hyperlink" Target="https://www.acciona.com/es/proyectos/planta-fotovoltaica-high-point/?_adin=0183579827" TargetMode="External"/><Relationship Id="rId2" Type="http://schemas.openxmlformats.org/officeDocument/2006/relationships/hyperlink" Target="https://www.acciona.com/projects/red-tailed-hawk-solar-farm/?_adin=0183579827" TargetMode="External"/><Relationship Id="rId16" Type="http://schemas.openxmlformats.org/officeDocument/2006/relationships/hyperlink" Target="https://www.acciona.com/projects/mortlake-south-wind-farm" TargetMode="External"/><Relationship Id="rId29" Type="http://schemas.openxmlformats.org/officeDocument/2006/relationships/hyperlink" Target="https://www.acciona.com/projects/fort-bend-solar-farm" TargetMode="External"/><Relationship Id="rId11" Type="http://schemas.openxmlformats.org/officeDocument/2006/relationships/hyperlink" Target="https://www.acciona.com/es/proyectos/parque-eolico-san-gabriel-tolpan-sur" TargetMode="External"/><Relationship Id="rId24" Type="http://schemas.openxmlformats.org/officeDocument/2006/relationships/hyperlink" Target="https://www.acciona.com/projects/fort-bend-solar-farm" TargetMode="External"/><Relationship Id="rId32" Type="http://schemas.openxmlformats.org/officeDocument/2006/relationships/hyperlink" Target="https://www.acciona.com/projects/forty-mile-wind-farm" TargetMode="External"/><Relationship Id="rId37" Type="http://schemas.openxmlformats.org/officeDocument/2006/relationships/hyperlink" Target="https://www.acciona.com/projects/union-solar-farm" TargetMode="External"/><Relationship Id="rId40" Type="http://schemas.openxmlformats.org/officeDocument/2006/relationships/hyperlink" Target="https://www.solarvalledeayora.es/es/" TargetMode="External"/><Relationship Id="rId45" Type="http://schemas.openxmlformats.org/officeDocument/2006/relationships/hyperlink" Target="https://www.acciona.com/es/soluciones/energia/areas-actividad/eolica" TargetMode="External"/><Relationship Id="rId53" Type="http://schemas.openxmlformats.org/officeDocument/2006/relationships/hyperlink" Target="https://www.acciona.com/es/proyectos/plantas-fotovoltaicas-escepar-y-peralejo" TargetMode="External"/><Relationship Id="rId58" Type="http://schemas.openxmlformats.org/officeDocument/2006/relationships/hyperlink" Target="https://www.acciona.com/projects/results?solution=Energia&amp;_adin=02021864894" TargetMode="External"/><Relationship Id="rId5" Type="http://schemas.openxmlformats.org/officeDocument/2006/relationships/hyperlink" Target="https://www.acciona.com/updates/news/acciona-energia-expands-portfolio-us-wind-farms" TargetMode="External"/><Relationship Id="rId61" Type="http://schemas.openxmlformats.org/officeDocument/2006/relationships/hyperlink" Target="https://www.acciona.com/projects/results?solution=Energia&amp;_adin=02021864894" TargetMode="External"/><Relationship Id="rId19" Type="http://schemas.openxmlformats.org/officeDocument/2006/relationships/hyperlink" Target="https://www.acciona.com/es/proyectos/parque-eolico-san-carlos" TargetMode="External"/><Relationship Id="rId14" Type="http://schemas.openxmlformats.org/officeDocument/2006/relationships/hyperlink" Target="https://www.acciona.com/projects/dymerka-photovoltaic-complexv" TargetMode="External"/><Relationship Id="rId22" Type="http://schemas.openxmlformats.org/officeDocument/2006/relationships/hyperlink" Target="https://www.acciona.com/es/proyectos/parque-eolico-pedregales" TargetMode="External"/><Relationship Id="rId27" Type="http://schemas.openxmlformats.org/officeDocument/2006/relationships/hyperlink" Target="https://www.acciona.com/projects/fort-bend-solar-farm" TargetMode="External"/><Relationship Id="rId30" Type="http://schemas.openxmlformats.org/officeDocument/2006/relationships/hyperlink" Target="https://www.acciona.com/projects/high-point-solar-farm" TargetMode="External"/><Relationship Id="rId35" Type="http://schemas.openxmlformats.org/officeDocument/2006/relationships/hyperlink" Target="https://www.acciona.com/es/proyectos/parque-eolico-san-juan-de-marcona" TargetMode="External"/><Relationship Id="rId43" Type="http://schemas.openxmlformats.org/officeDocument/2006/relationships/hyperlink" Target="https://www.acciona.com/es/proyectos/planta-fotovoltaica-bolarque" TargetMode="External"/><Relationship Id="rId48" Type="http://schemas.openxmlformats.org/officeDocument/2006/relationships/hyperlink" Target="https://www.acciona.com/updates/news/acciona-energia-develops-new-63mw-pv-plant-dominican-republic" TargetMode="External"/><Relationship Id="rId56" Type="http://schemas.openxmlformats.org/officeDocument/2006/relationships/hyperlink" Target="https://www.acciona.com/es/proyectos/power-to-green-hydrogen-mallorca?_adin=02021864894" TargetMode="External"/><Relationship Id="rId8" Type="http://schemas.openxmlformats.org/officeDocument/2006/relationships/hyperlink" Target="https://www.acciona.com/projects/red-tailed-hawk-solar-farm/?_adin=0183579827" TargetMode="External"/><Relationship Id="rId51" Type="http://schemas.openxmlformats.org/officeDocument/2006/relationships/hyperlink" Target="https://www.acciona-energia.com/es/parques-eolicos-caballos-hocino/" TargetMode="External"/><Relationship Id="rId3" Type="http://schemas.openxmlformats.org/officeDocument/2006/relationships/hyperlink" Target="https://www.acciona.com/projects/forty-mile-wind-farm" TargetMode="External"/><Relationship Id="rId12" Type="http://schemas.openxmlformats.org/officeDocument/2006/relationships/hyperlink" Target="https://www.acciona.com/es/proyectos/parque-eolico-san-gabriel-tolpan-sur" TargetMode="External"/><Relationship Id="rId17" Type="http://schemas.openxmlformats.org/officeDocument/2006/relationships/hyperlink" Target="https://www.acciona.com/projects/usya-photovoltaic-plant" TargetMode="External"/><Relationship Id="rId25" Type="http://schemas.openxmlformats.org/officeDocument/2006/relationships/hyperlink" Target="https://www.acciona.com/projects/madison-county-solar-farm" TargetMode="External"/><Relationship Id="rId33" Type="http://schemas.openxmlformats.org/officeDocument/2006/relationships/hyperlink" Target="https://www.acciona.com/es/proyectos/parque-eolico-san-juan-de-marcona" TargetMode="External"/><Relationship Id="rId38" Type="http://schemas.openxmlformats.org/officeDocument/2006/relationships/hyperlink" Target="https://www.acciona.com/projects/union-solar-farm" TargetMode="External"/><Relationship Id="rId46" Type="http://schemas.openxmlformats.org/officeDocument/2006/relationships/hyperlink" Target="https://www.acciona.com/es/proyectos/parque-eolico-boraja" TargetMode="External"/><Relationship Id="rId59" Type="http://schemas.openxmlformats.org/officeDocument/2006/relationships/hyperlink" Target="https://www.acciona.com/es/proyectos/planta-fotovoltaica-calabaza-i?_adin=02021864894" TargetMode="External"/><Relationship Id="rId20" Type="http://schemas.openxmlformats.org/officeDocument/2006/relationships/hyperlink" Target="https://www.acciona.com/es/proyectos/parque-eolico-celada-fusion" TargetMode="External"/><Relationship Id="rId41" Type="http://schemas.openxmlformats.org/officeDocument/2006/relationships/hyperlink" Target="https://www.acciona.com/es/proyectos/complejo-fotovoltaico-extremadura-i-ii-iii" TargetMode="External"/><Relationship Id="rId54" Type="http://schemas.openxmlformats.org/officeDocument/2006/relationships/hyperlink" Target="https://www.acciona.com/updates/news/acciona-energia-build-new-solar-plant-india" TargetMode="External"/><Relationship Id="rId62" Type="http://schemas.openxmlformats.org/officeDocument/2006/relationships/drawing" Target="../drawings/drawing3.xml"/><Relationship Id="rId1" Type="http://schemas.openxmlformats.org/officeDocument/2006/relationships/hyperlink" Target="https://www.acciona.com/projects/high-point-solar-farm" TargetMode="External"/><Relationship Id="rId6" Type="http://schemas.openxmlformats.org/officeDocument/2006/relationships/hyperlink" Target="https://www.acciona.com/projects/red-tailed-hawk-solar-farm/?_adin=0183579827" TargetMode="External"/><Relationship Id="rId15" Type="http://schemas.openxmlformats.org/officeDocument/2006/relationships/hyperlink" Target="https://www.acciona.com/projects/photovoltaic-plants-in-odessa" TargetMode="External"/><Relationship Id="rId23" Type="http://schemas.openxmlformats.org/officeDocument/2006/relationships/hyperlink" Target="https://www.acciona.com/projects/high-point-solar-farm" TargetMode="External"/><Relationship Id="rId28" Type="http://schemas.openxmlformats.org/officeDocument/2006/relationships/hyperlink" Target="https://www.acciona.com/projects/fort-bend-solar-farm" TargetMode="External"/><Relationship Id="rId36" Type="http://schemas.openxmlformats.org/officeDocument/2006/relationships/hyperlink" Target="https://www.acciona.com/projects/union-solar-farm" TargetMode="External"/><Relationship Id="rId49" Type="http://schemas.openxmlformats.org/officeDocument/2006/relationships/hyperlink" Target="https://www.acciona.com/projects/opor-wind-farm" TargetMode="External"/><Relationship Id="rId57" Type="http://schemas.openxmlformats.org/officeDocument/2006/relationships/hyperlink" Target="https://www.acciona.com/projects/results?solution=Energia&amp;_adin=02021864894" TargetMode="External"/><Relationship Id="rId10" Type="http://schemas.openxmlformats.org/officeDocument/2006/relationships/hyperlink" Target="https://www.acciona.com/projects/union-solar-farm" TargetMode="External"/><Relationship Id="rId31" Type="http://schemas.openxmlformats.org/officeDocument/2006/relationships/hyperlink" Target="https://www.acciona.com/projects/forty-mile-wind-farm" TargetMode="External"/><Relationship Id="rId44" Type="http://schemas.openxmlformats.org/officeDocument/2006/relationships/hyperlink" Target="https://www.acciona.com/es/proyectos/planta-fotovoltaica-montesusin" TargetMode="External"/><Relationship Id="rId52" Type="http://schemas.openxmlformats.org/officeDocument/2006/relationships/hyperlink" Target="https://www.acciona.com/es/proyectos/planta-de-biomasa-de-logrosan" TargetMode="External"/><Relationship Id="rId60" Type="http://schemas.openxmlformats.org/officeDocument/2006/relationships/hyperlink" Target="https://www.acciona.com/projects/results?solution=Energia&amp;_adin=02021864894" TargetMode="External"/><Relationship Id="rId4" Type="http://schemas.openxmlformats.org/officeDocument/2006/relationships/hyperlink" Target="https://www.acciona.com/projects/forty-mile-wind-farm" TargetMode="External"/><Relationship Id="rId9" Type="http://schemas.openxmlformats.org/officeDocument/2006/relationships/hyperlink" Target="https://www.acciona.com/updates/news/acciona-energia-expands-portfolio-us-wind-farms"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acciona.com/content/dam/acciona-global/documentos/financiaci%C3%B3n-sostenible/acciona-sustainability-report-2024.pdf" TargetMode="External"/><Relationship Id="rId1" Type="http://schemas.openxmlformats.org/officeDocument/2006/relationships/hyperlink" Target="https://mediacdn.acciona.com/media/3ziclp1p/acciona_sustainable_impact_financing_framework_vf.pdf" TargetMode="External"/><Relationship Id="rId4"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acciona.com/content/dam/acciona-global/documentos/financiaci%C3%B3n-sostenible/acciona-sustainability-report-2024.pdf" TargetMode="External"/><Relationship Id="rId1" Type="http://schemas.openxmlformats.org/officeDocument/2006/relationships/hyperlink" Target="https://mediacdn.acciona.com/media/3ziclp1p/acciona_sustainable_impact_financing_framework_vf.pdf" TargetMode="External"/><Relationship Id="rId4"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7"/>
    <pageSetUpPr fitToPage="1"/>
  </sheetPr>
  <dimension ref="A1:AL100"/>
  <sheetViews>
    <sheetView showGridLines="0" tabSelected="1" zoomScale="101" zoomScaleNormal="85" zoomScaleSheetLayoutView="80" workbookViewId="0">
      <selection activeCell="A2" sqref="A2"/>
    </sheetView>
  </sheetViews>
  <sheetFormatPr baseColWidth="10" defaultColWidth="8.81640625" defaultRowHeight="14"/>
  <cols>
    <col min="1" max="1" width="8.81640625" style="1"/>
    <col min="2" max="2" width="2.81640625" style="1" customWidth="1"/>
    <col min="3" max="5" width="8.81640625" style="1"/>
    <col min="6" max="6" width="9" style="1" bestFit="1" customWidth="1"/>
    <col min="7" max="7" width="8.81640625" style="1"/>
    <col min="8" max="8" width="8.81640625" style="1" customWidth="1"/>
    <col min="9" max="16384" width="8.81640625" style="1"/>
  </cols>
  <sheetData>
    <row r="1" spans="1:38" s="3" customFormat="1" ht="12.5">
      <c r="B1" s="228"/>
      <c r="C1" s="25"/>
      <c r="D1" s="25"/>
      <c r="E1" s="25"/>
      <c r="F1" s="25"/>
      <c r="G1" s="25"/>
      <c r="H1" s="25"/>
      <c r="I1" s="25"/>
      <c r="J1" s="25"/>
      <c r="K1" s="25"/>
      <c r="L1" s="25"/>
      <c r="M1" s="25"/>
      <c r="N1" s="25"/>
      <c r="O1" s="25"/>
      <c r="P1" s="41"/>
      <c r="Q1" s="42"/>
      <c r="R1" s="25"/>
      <c r="S1" s="25"/>
      <c r="T1" s="52"/>
      <c r="U1" s="229"/>
      <c r="V1" s="229"/>
      <c r="W1" s="229"/>
      <c r="X1" s="229"/>
      <c r="Y1" s="229"/>
      <c r="Z1" s="229"/>
      <c r="AA1" s="229"/>
      <c r="AB1" s="229"/>
      <c r="AC1" s="229"/>
      <c r="AD1" s="229"/>
      <c r="AE1" s="229"/>
      <c r="AF1" s="229"/>
      <c r="AG1" s="229"/>
      <c r="AH1" s="229"/>
      <c r="AI1" s="25"/>
      <c r="AJ1" s="25"/>
      <c r="AK1" s="25"/>
      <c r="AL1" s="25"/>
    </row>
    <row r="2" spans="1:38" ht="14" customHeight="1">
      <c r="A2" s="3"/>
      <c r="B2" s="657" t="s">
        <v>740</v>
      </c>
      <c r="C2" s="657"/>
      <c r="D2" s="657"/>
      <c r="E2" s="657"/>
      <c r="F2" s="657"/>
      <c r="G2" s="657"/>
      <c r="H2" s="657"/>
      <c r="I2" s="657"/>
      <c r="J2" s="657"/>
      <c r="K2" s="657"/>
      <c r="L2" s="657"/>
      <c r="M2" s="657"/>
      <c r="N2" s="657"/>
      <c r="O2" s="657"/>
      <c r="P2" s="657"/>
      <c r="Q2" s="657"/>
      <c r="R2" s="657"/>
      <c r="S2" s="657"/>
      <c r="T2" s="657"/>
      <c r="U2" s="657"/>
      <c r="V2" s="657"/>
      <c r="W2" s="657"/>
      <c r="X2" s="657"/>
      <c r="Y2" s="657"/>
      <c r="Z2" s="657"/>
      <c r="AA2" s="657"/>
      <c r="AB2" s="657"/>
      <c r="AC2" s="657"/>
      <c r="AD2" s="657"/>
      <c r="AE2" s="657"/>
      <c r="AF2" s="26"/>
      <c r="AG2" s="26"/>
      <c r="AH2" s="26"/>
      <c r="AI2" s="26"/>
      <c r="AJ2" s="26"/>
      <c r="AK2" s="26"/>
      <c r="AL2" s="26"/>
    </row>
    <row r="3" spans="1:38" ht="3" customHeight="1">
      <c r="A3" s="3"/>
      <c r="B3" s="657"/>
      <c r="C3" s="657"/>
      <c r="D3" s="657"/>
      <c r="E3" s="657"/>
      <c r="F3" s="657"/>
      <c r="G3" s="657"/>
      <c r="H3" s="657"/>
      <c r="I3" s="657"/>
      <c r="J3" s="657"/>
      <c r="K3" s="657"/>
      <c r="L3" s="657"/>
      <c r="M3" s="657"/>
      <c r="N3" s="657"/>
      <c r="O3" s="657"/>
      <c r="P3" s="657"/>
      <c r="Q3" s="657"/>
      <c r="R3" s="657"/>
      <c r="S3" s="657"/>
      <c r="T3" s="657"/>
      <c r="U3" s="657"/>
      <c r="V3" s="657"/>
      <c r="W3" s="657"/>
      <c r="X3" s="657"/>
      <c r="Y3" s="657"/>
      <c r="Z3" s="657"/>
      <c r="AA3" s="657"/>
      <c r="AB3" s="657"/>
      <c r="AC3" s="657"/>
      <c r="AD3" s="657"/>
      <c r="AE3" s="657"/>
      <c r="AF3" s="26"/>
      <c r="AG3" s="26"/>
      <c r="AH3" s="26"/>
      <c r="AI3" s="26"/>
      <c r="AJ3" s="26"/>
      <c r="AK3" s="26"/>
      <c r="AL3" s="26"/>
    </row>
    <row r="4" spans="1:38" ht="14.5" customHeight="1">
      <c r="A4" s="3"/>
      <c r="B4" s="657"/>
      <c r="C4" s="657"/>
      <c r="D4" s="657"/>
      <c r="E4" s="657"/>
      <c r="F4" s="657"/>
      <c r="G4" s="657"/>
      <c r="H4" s="657"/>
      <c r="I4" s="657"/>
      <c r="J4" s="657"/>
      <c r="K4" s="657"/>
      <c r="L4" s="657"/>
      <c r="M4" s="657"/>
      <c r="N4" s="657"/>
      <c r="O4" s="657"/>
      <c r="P4" s="657"/>
      <c r="Q4" s="657"/>
      <c r="R4" s="657"/>
      <c r="S4" s="657"/>
      <c r="T4" s="657"/>
      <c r="U4" s="657"/>
      <c r="V4" s="657"/>
      <c r="W4" s="657"/>
      <c r="X4" s="657"/>
      <c r="Y4" s="657"/>
      <c r="Z4" s="657"/>
      <c r="AA4" s="657"/>
      <c r="AB4" s="657"/>
      <c r="AC4" s="657"/>
      <c r="AD4" s="657"/>
      <c r="AE4" s="657"/>
      <c r="AF4" s="26"/>
      <c r="AG4" s="26"/>
      <c r="AH4" s="26"/>
      <c r="AI4" s="26"/>
      <c r="AJ4" s="26"/>
      <c r="AK4" s="26"/>
      <c r="AL4" s="26"/>
    </row>
    <row r="5" spans="1:38" ht="14.5" customHeight="1">
      <c r="A5" s="3"/>
      <c r="B5" s="227"/>
      <c r="C5" s="227"/>
      <c r="D5" s="227"/>
      <c r="E5" s="227"/>
      <c r="F5" s="227"/>
      <c r="G5" s="227"/>
      <c r="H5" s="227"/>
      <c r="I5" s="227"/>
      <c r="J5" s="227"/>
      <c r="K5" s="227"/>
      <c r="L5" s="227"/>
      <c r="M5" s="227"/>
      <c r="N5" s="227"/>
      <c r="O5" s="227"/>
      <c r="P5" s="227"/>
      <c r="Q5" s="227"/>
      <c r="R5" s="227"/>
      <c r="S5" s="227"/>
      <c r="T5" s="227"/>
      <c r="U5" s="227"/>
      <c r="V5" s="227"/>
      <c r="W5" s="227"/>
      <c r="X5" s="227"/>
      <c r="Y5" s="227"/>
      <c r="Z5" s="227"/>
      <c r="AA5" s="227"/>
      <c r="AB5" s="227"/>
      <c r="AC5" s="227"/>
      <c r="AD5" s="227"/>
      <c r="AE5" s="227"/>
      <c r="AF5" s="26"/>
      <c r="AG5" s="26"/>
      <c r="AH5" s="26"/>
      <c r="AI5" s="26"/>
      <c r="AJ5" s="26"/>
      <c r="AK5" s="26"/>
      <c r="AL5" s="26"/>
    </row>
    <row r="6" spans="1:38">
      <c r="A6" s="3"/>
      <c r="B6" s="3"/>
      <c r="C6" s="27"/>
      <c r="D6" s="27"/>
      <c r="E6" s="27"/>
      <c r="F6" s="32"/>
      <c r="G6" s="32"/>
      <c r="H6" s="32"/>
      <c r="I6" s="32"/>
      <c r="J6" s="26"/>
      <c r="K6" s="32"/>
      <c r="L6" s="32"/>
      <c r="M6" s="32"/>
      <c r="N6" s="227"/>
      <c r="O6" s="227"/>
      <c r="P6" s="227"/>
      <c r="Q6" s="227"/>
      <c r="R6" s="227"/>
      <c r="S6" s="227"/>
      <c r="T6" s="227"/>
      <c r="U6" s="227"/>
      <c r="V6" s="227"/>
      <c r="W6" s="227"/>
      <c r="X6" s="227"/>
      <c r="Y6" s="227"/>
      <c r="Z6" s="227"/>
      <c r="AA6" s="227"/>
      <c r="AB6" s="227"/>
      <c r="AC6" s="227"/>
      <c r="AD6" s="227"/>
      <c r="AE6" s="227"/>
    </row>
    <row r="7" spans="1:38">
      <c r="A7" s="3"/>
      <c r="B7" s="3"/>
      <c r="C7" s="31"/>
      <c r="D7" s="31"/>
      <c r="E7" s="31"/>
      <c r="F7" s="31"/>
      <c r="G7" s="31"/>
      <c r="H7" s="31"/>
      <c r="I7" s="31"/>
      <c r="J7" s="26"/>
      <c r="K7" s="26"/>
      <c r="L7" s="26"/>
      <c r="M7" s="26"/>
      <c r="N7" s="26"/>
      <c r="O7" s="31"/>
      <c r="P7" s="31"/>
      <c r="Q7" s="31"/>
      <c r="R7" s="31"/>
      <c r="S7" s="31"/>
      <c r="T7" s="31"/>
    </row>
    <row r="8" spans="1:38" ht="14.25" customHeight="1">
      <c r="A8" s="3"/>
      <c r="B8" s="3"/>
      <c r="C8" s="26"/>
      <c r="D8" s="26"/>
      <c r="E8" s="26"/>
      <c r="F8" s="26"/>
      <c r="G8" s="26"/>
      <c r="H8" s="26"/>
      <c r="I8" s="659" t="s">
        <v>129</v>
      </c>
      <c r="J8" s="659"/>
      <c r="K8" s="125"/>
      <c r="L8" s="36"/>
      <c r="M8" s="36"/>
      <c r="N8" s="36"/>
      <c r="O8" s="24"/>
      <c r="P8" s="24"/>
      <c r="Q8" s="26"/>
      <c r="R8" s="26"/>
      <c r="S8" s="26"/>
      <c r="T8" s="26"/>
    </row>
    <row r="9" spans="1:38" ht="14.25" customHeight="1">
      <c r="A9" s="3"/>
      <c r="B9" s="3"/>
      <c r="C9" s="23"/>
      <c r="D9" s="23"/>
      <c r="E9" s="23"/>
      <c r="F9" s="24"/>
      <c r="G9" s="24"/>
      <c r="H9" s="24"/>
      <c r="I9" s="659"/>
      <c r="J9" s="659"/>
      <c r="K9" s="125"/>
      <c r="L9" s="36"/>
      <c r="M9" s="36"/>
      <c r="N9" s="36"/>
      <c r="AD9" s="226"/>
      <c r="AE9" s="225"/>
      <c r="AF9" s="225"/>
    </row>
    <row r="10" spans="1:38" ht="14.25" customHeight="1">
      <c r="A10" s="3"/>
      <c r="B10" s="3"/>
      <c r="C10" s="23"/>
      <c r="D10" s="23"/>
      <c r="E10" s="26"/>
      <c r="F10" s="24"/>
      <c r="G10" s="24"/>
      <c r="H10" s="24"/>
      <c r="I10" s="659" t="s">
        <v>110</v>
      </c>
      <c r="J10" s="659"/>
      <c r="K10" s="659"/>
      <c r="L10" s="659"/>
      <c r="M10" s="659"/>
      <c r="N10" s="659"/>
      <c r="AD10" s="226"/>
      <c r="AE10" s="225"/>
      <c r="AF10" s="225"/>
    </row>
    <row r="11" spans="1:38" ht="14.25" customHeight="1">
      <c r="A11" s="3"/>
      <c r="B11" s="3"/>
      <c r="C11" s="26"/>
      <c r="D11" s="26"/>
      <c r="E11" s="26"/>
      <c r="F11" s="24"/>
      <c r="G11" s="24"/>
      <c r="H11" s="24"/>
      <c r="I11" s="659"/>
      <c r="J11" s="659"/>
      <c r="K11" s="659"/>
      <c r="L11" s="659"/>
      <c r="M11" s="659"/>
      <c r="N11" s="659"/>
      <c r="O11" s="226"/>
      <c r="P11" s="226"/>
      <c r="Q11" s="226"/>
      <c r="R11" s="226"/>
      <c r="S11" s="226"/>
      <c r="T11" s="226"/>
      <c r="U11" s="226"/>
      <c r="V11" s="226"/>
      <c r="W11" s="226"/>
      <c r="X11" s="226"/>
      <c r="Y11" s="226"/>
      <c r="Z11" s="226"/>
      <c r="AA11" s="226"/>
      <c r="AB11" s="226"/>
      <c r="AC11" s="226"/>
      <c r="AD11" s="226"/>
      <c r="AE11" s="225"/>
      <c r="AF11" s="225"/>
    </row>
    <row r="12" spans="1:38" ht="14.25" customHeight="1">
      <c r="A12" s="3"/>
      <c r="B12" s="3"/>
      <c r="C12" s="28"/>
      <c r="D12" s="28"/>
      <c r="E12" s="26"/>
      <c r="F12" s="24"/>
      <c r="G12" s="24"/>
      <c r="H12" s="24"/>
      <c r="I12" s="24"/>
      <c r="O12" s="225"/>
      <c r="P12" s="225"/>
      <c r="Q12" s="225"/>
      <c r="R12" s="225"/>
      <c r="S12" s="225"/>
      <c r="T12" s="225"/>
      <c r="U12" s="225"/>
      <c r="V12" s="225"/>
      <c r="W12" s="225"/>
      <c r="X12" s="225"/>
      <c r="Y12" s="225"/>
      <c r="Z12" s="225"/>
      <c r="AA12" s="225"/>
      <c r="AB12" s="225"/>
      <c r="AC12" s="225"/>
      <c r="AD12" s="225"/>
      <c r="AE12" s="225"/>
      <c r="AF12" s="225"/>
    </row>
    <row r="13" spans="1:38" ht="15" customHeight="1">
      <c r="A13" s="3"/>
      <c r="B13" s="3"/>
      <c r="C13" s="26"/>
      <c r="D13" s="26"/>
      <c r="E13" s="26"/>
      <c r="F13" s="24"/>
      <c r="G13" s="24"/>
      <c r="H13" s="24"/>
      <c r="I13" s="24"/>
      <c r="O13" s="225"/>
      <c r="P13" s="225"/>
      <c r="Q13" s="225"/>
      <c r="R13" s="225"/>
      <c r="S13" s="225"/>
      <c r="T13" s="225"/>
      <c r="U13" s="225"/>
      <c r="V13" s="225"/>
      <c r="W13" s="225"/>
      <c r="X13" s="225"/>
      <c r="Y13" s="225"/>
      <c r="Z13" s="225"/>
      <c r="AA13" s="225"/>
      <c r="AB13" s="225"/>
      <c r="AC13" s="225"/>
      <c r="AD13" s="225"/>
      <c r="AE13" s="225"/>
      <c r="AF13" s="225"/>
    </row>
    <row r="14" spans="1:38">
      <c r="A14" s="3"/>
      <c r="B14" s="3"/>
      <c r="C14" s="26"/>
      <c r="D14" s="26"/>
      <c r="E14" s="26"/>
      <c r="F14" s="24"/>
      <c r="G14" s="24"/>
      <c r="H14" s="24"/>
      <c r="I14" s="24"/>
      <c r="J14" s="26"/>
    </row>
    <row r="15" spans="1:38">
      <c r="A15" s="3"/>
      <c r="B15" s="3"/>
      <c r="C15" s="26"/>
      <c r="D15" s="26"/>
      <c r="E15" s="26"/>
      <c r="F15" s="24"/>
      <c r="G15" s="24"/>
      <c r="H15" s="24"/>
      <c r="I15" s="24"/>
      <c r="J15" s="26"/>
      <c r="N15" s="108"/>
      <c r="R15" s="33"/>
      <c r="S15" s="33"/>
      <c r="T15" s="33"/>
    </row>
    <row r="16" spans="1:38">
      <c r="A16" s="3"/>
      <c r="B16" s="3"/>
      <c r="C16" s="21" t="s">
        <v>6</v>
      </c>
      <c r="D16" s="30"/>
      <c r="E16" s="30"/>
      <c r="F16" s="30"/>
      <c r="G16" s="30"/>
      <c r="H16" s="30"/>
      <c r="I16" s="37" t="s">
        <v>5</v>
      </c>
      <c r="J16" s="26"/>
      <c r="N16" s="21" t="s">
        <v>297</v>
      </c>
      <c r="O16" s="30"/>
      <c r="P16" s="30"/>
      <c r="Q16" s="30"/>
      <c r="R16" s="30"/>
      <c r="S16" s="30"/>
      <c r="T16" s="37"/>
      <c r="U16" s="15"/>
      <c r="V16" s="15"/>
      <c r="W16" s="15"/>
      <c r="X16" s="15"/>
      <c r="Y16" s="15"/>
      <c r="Z16" s="15"/>
      <c r="AA16" s="15"/>
      <c r="AB16" s="15"/>
      <c r="AC16" s="15"/>
      <c r="AD16" s="15"/>
      <c r="AE16" s="15"/>
    </row>
    <row r="17" spans="1:33">
      <c r="A17" s="3"/>
      <c r="B17" s="3"/>
      <c r="J17" s="26"/>
      <c r="R17" s="33"/>
      <c r="S17" s="33"/>
      <c r="T17" s="33"/>
    </row>
    <row r="18" spans="1:33">
      <c r="A18" s="3"/>
      <c r="B18" s="3"/>
      <c r="C18" s="128" t="s">
        <v>9</v>
      </c>
      <c r="J18" s="26"/>
      <c r="N18" s="128" t="s">
        <v>266</v>
      </c>
      <c r="O18" s="126"/>
      <c r="P18" s="126"/>
      <c r="Q18" s="126"/>
      <c r="R18" s="129"/>
      <c r="S18" s="129"/>
      <c r="T18" s="129"/>
      <c r="U18" s="126"/>
      <c r="V18" s="126"/>
      <c r="W18" s="126"/>
      <c r="X18" s="126"/>
      <c r="Y18" s="126"/>
      <c r="Z18" s="126"/>
      <c r="AA18" s="126"/>
      <c r="AB18" s="126"/>
      <c r="AC18" s="126"/>
      <c r="AD18" s="126"/>
      <c r="AE18" s="126"/>
      <c r="AF18" s="126"/>
      <c r="AG18" s="126"/>
    </row>
    <row r="19" spans="1:33" ht="14.5">
      <c r="A19" s="3"/>
      <c r="B19" s="3"/>
      <c r="C19" s="127" t="s">
        <v>298</v>
      </c>
      <c r="D19" s="23"/>
      <c r="E19" s="26"/>
      <c r="F19" s="33"/>
      <c r="G19" s="33"/>
      <c r="H19" s="33"/>
      <c r="I19" s="184">
        <v>1</v>
      </c>
      <c r="J19" s="57"/>
      <c r="N19" s="126"/>
      <c r="O19" s="126" t="s">
        <v>480</v>
      </c>
      <c r="P19" s="126"/>
      <c r="Q19" s="126"/>
      <c r="R19" s="126"/>
      <c r="S19" s="126"/>
      <c r="T19" s="126"/>
      <c r="U19" s="126"/>
      <c r="V19" s="126"/>
      <c r="W19" s="126"/>
      <c r="X19" s="126"/>
      <c r="Y19" s="126"/>
      <c r="Z19" s="126"/>
      <c r="AA19" s="126"/>
      <c r="AB19" s="126"/>
      <c r="AC19" s="126"/>
      <c r="AD19" s="126"/>
      <c r="AE19" s="126"/>
      <c r="AF19" s="126"/>
      <c r="AG19" s="126"/>
    </row>
    <row r="20" spans="1:33" ht="14.5">
      <c r="A20" s="3"/>
      <c r="B20" s="3"/>
      <c r="C20" s="127" t="s">
        <v>391</v>
      </c>
      <c r="D20" s="23"/>
      <c r="E20" s="26"/>
      <c r="F20" s="33"/>
      <c r="G20" s="33"/>
      <c r="H20" s="33"/>
      <c r="I20" s="184">
        <v>3</v>
      </c>
      <c r="J20" s="26"/>
      <c r="N20" s="126"/>
      <c r="O20" s="660" t="s">
        <v>295</v>
      </c>
      <c r="P20" s="660"/>
      <c r="Q20" s="660"/>
      <c r="R20" s="660"/>
      <c r="S20" s="660"/>
      <c r="T20" s="660"/>
      <c r="U20" s="660"/>
      <c r="V20" s="660"/>
      <c r="W20" s="660"/>
      <c r="X20" s="660"/>
      <c r="Y20" s="660"/>
      <c r="Z20" s="660"/>
      <c r="AA20" s="660"/>
      <c r="AB20" s="660"/>
      <c r="AC20" s="126"/>
      <c r="AD20" s="126"/>
      <c r="AE20" s="126"/>
      <c r="AF20" s="126"/>
      <c r="AG20" s="126"/>
    </row>
    <row r="21" spans="1:33" ht="14.5">
      <c r="A21" s="3"/>
      <c r="B21" s="3"/>
      <c r="C21" s="127" t="s">
        <v>244</v>
      </c>
      <c r="D21" s="23"/>
      <c r="E21" s="26"/>
      <c r="F21" s="33"/>
      <c r="G21" s="33"/>
      <c r="H21" s="33"/>
      <c r="I21" s="184">
        <v>5</v>
      </c>
      <c r="J21" s="57"/>
      <c r="N21" s="126"/>
      <c r="O21" s="126" t="s">
        <v>307</v>
      </c>
      <c r="P21" s="126"/>
      <c r="Q21" s="126"/>
      <c r="R21" s="129"/>
      <c r="S21" s="129"/>
      <c r="T21" s="129"/>
      <c r="U21" s="126"/>
      <c r="V21" s="126"/>
      <c r="W21" s="126"/>
      <c r="X21" s="126"/>
      <c r="Y21" s="126"/>
      <c r="Z21" s="126"/>
      <c r="AA21" s="126"/>
      <c r="AB21" s="126"/>
      <c r="AC21" s="126"/>
      <c r="AD21" s="126"/>
      <c r="AE21" s="126"/>
      <c r="AF21" s="126"/>
      <c r="AG21" s="126"/>
    </row>
    <row r="22" spans="1:33" ht="14.5">
      <c r="A22" s="3"/>
      <c r="B22" s="3"/>
      <c r="C22" s="127" t="s">
        <v>299</v>
      </c>
      <c r="D22" s="23"/>
      <c r="E22" s="26"/>
      <c r="F22" s="33"/>
      <c r="G22" s="33"/>
      <c r="H22" s="33"/>
      <c r="I22" s="184">
        <v>6</v>
      </c>
      <c r="J22" s="57"/>
      <c r="N22" s="126"/>
      <c r="O22" s="126" t="s">
        <v>296</v>
      </c>
      <c r="P22" s="126"/>
      <c r="Q22" s="126"/>
      <c r="R22" s="129"/>
      <c r="S22" s="129"/>
      <c r="T22" s="129"/>
      <c r="U22" s="126"/>
      <c r="V22" s="126"/>
      <c r="W22" s="126"/>
      <c r="X22" s="126"/>
      <c r="Y22" s="126"/>
      <c r="Z22" s="126"/>
      <c r="AA22" s="126"/>
      <c r="AB22" s="126"/>
      <c r="AC22" s="126"/>
      <c r="AD22" s="126"/>
      <c r="AE22" s="126"/>
      <c r="AF22" s="126"/>
      <c r="AG22" s="126"/>
    </row>
    <row r="23" spans="1:33" ht="14.5">
      <c r="A23" s="3"/>
      <c r="B23" s="3"/>
      <c r="D23" s="23"/>
      <c r="E23" s="26"/>
      <c r="F23" s="33"/>
      <c r="G23" s="33"/>
      <c r="H23" s="33"/>
      <c r="I23" s="184"/>
      <c r="J23" s="26"/>
      <c r="AF23" s="126"/>
      <c r="AG23" s="126"/>
    </row>
    <row r="24" spans="1:33" ht="14.5">
      <c r="A24" s="3"/>
      <c r="B24" s="3"/>
      <c r="C24" s="128" t="s">
        <v>138</v>
      </c>
      <c r="D24" s="23"/>
      <c r="E24" s="26"/>
      <c r="F24" s="33"/>
      <c r="G24" s="33"/>
      <c r="H24" s="33"/>
      <c r="I24" s="184"/>
      <c r="J24" s="26"/>
      <c r="N24" s="128" t="s">
        <v>348</v>
      </c>
      <c r="O24" s="126"/>
      <c r="P24" s="126"/>
      <c r="Q24" s="126"/>
      <c r="R24" s="129"/>
      <c r="S24" s="129"/>
      <c r="T24" s="129"/>
      <c r="U24" s="126"/>
      <c r="V24" s="126"/>
      <c r="W24" s="126"/>
      <c r="X24" s="126"/>
      <c r="Y24" s="126"/>
      <c r="Z24" s="126"/>
      <c r="AA24" s="126"/>
      <c r="AB24" s="126"/>
      <c r="AC24" s="126"/>
      <c r="AD24" s="126"/>
      <c r="AE24" s="126"/>
      <c r="AF24" s="126"/>
      <c r="AG24" s="126"/>
    </row>
    <row r="25" spans="1:33" ht="14.5">
      <c r="A25" s="3"/>
      <c r="B25" s="3"/>
      <c r="C25" s="127" t="s">
        <v>242</v>
      </c>
      <c r="D25" s="23"/>
      <c r="E25" s="26"/>
      <c r="F25" s="33"/>
      <c r="G25" s="33"/>
      <c r="H25" s="33"/>
      <c r="I25" s="184">
        <v>2</v>
      </c>
      <c r="J25" s="57"/>
      <c r="N25" s="126"/>
      <c r="O25" s="126" t="s">
        <v>349</v>
      </c>
      <c r="P25" s="126"/>
      <c r="Q25" s="126"/>
      <c r="R25" s="126"/>
      <c r="S25" s="126"/>
      <c r="T25" s="130"/>
      <c r="U25" s="126"/>
      <c r="V25" s="126"/>
      <c r="W25" s="126"/>
      <c r="X25" s="126"/>
      <c r="Y25" s="126"/>
      <c r="Z25" s="126"/>
      <c r="AA25" s="126"/>
      <c r="AB25" s="126"/>
      <c r="AC25" s="126"/>
      <c r="AD25" s="126"/>
      <c r="AE25" s="126"/>
      <c r="AF25" s="126"/>
      <c r="AG25" s="126"/>
    </row>
    <row r="26" spans="1:33" ht="14.5">
      <c r="A26" s="3"/>
      <c r="B26" s="3"/>
      <c r="C26" s="127" t="s">
        <v>391</v>
      </c>
      <c r="D26" s="23"/>
      <c r="E26" s="26"/>
      <c r="F26" s="33"/>
      <c r="G26" s="33"/>
      <c r="H26" s="33"/>
      <c r="I26" s="184">
        <v>4</v>
      </c>
      <c r="J26" s="57"/>
      <c r="N26" s="126"/>
      <c r="O26" s="634" t="s">
        <v>757</v>
      </c>
      <c r="V26" s="126"/>
      <c r="W26" s="126"/>
      <c r="X26" s="126"/>
      <c r="Y26" s="126"/>
      <c r="Z26" s="126"/>
      <c r="AA26" s="126"/>
      <c r="AB26" s="126"/>
      <c r="AC26" s="126"/>
      <c r="AD26" s="126"/>
      <c r="AE26" s="126"/>
      <c r="AF26" s="126"/>
      <c r="AG26" s="126"/>
    </row>
    <row r="27" spans="1:33" ht="14.5">
      <c r="A27" s="3"/>
      <c r="B27" s="3"/>
      <c r="C27" s="127" t="s">
        <v>244</v>
      </c>
      <c r="D27" s="23"/>
      <c r="E27" s="26"/>
      <c r="F27" s="33"/>
      <c r="G27" s="33"/>
      <c r="H27" s="33"/>
      <c r="I27" s="184">
        <v>5</v>
      </c>
      <c r="J27" s="26"/>
      <c r="O27" s="126" t="s">
        <v>267</v>
      </c>
      <c r="P27" s="126"/>
      <c r="Q27" s="126"/>
      <c r="R27" s="126"/>
      <c r="S27" s="126"/>
      <c r="T27" s="126"/>
      <c r="U27" s="126"/>
      <c r="AG27" s="126"/>
    </row>
    <row r="28" spans="1:33" ht="14.5">
      <c r="A28" s="3"/>
      <c r="B28" s="3"/>
      <c r="C28" s="127" t="s">
        <v>299</v>
      </c>
      <c r="D28" s="23"/>
      <c r="E28" s="26"/>
      <c r="F28" s="33"/>
      <c r="G28" s="33"/>
      <c r="H28" s="33"/>
      <c r="I28" s="184">
        <v>6</v>
      </c>
      <c r="J28" s="57"/>
      <c r="N28" s="126"/>
      <c r="O28" s="126"/>
      <c r="P28" s="126"/>
      <c r="Q28" s="126"/>
      <c r="R28" s="126"/>
      <c r="S28" s="126"/>
      <c r="T28" s="130"/>
      <c r="U28" s="126"/>
      <c r="V28" s="126"/>
      <c r="W28" s="126"/>
      <c r="X28" s="126"/>
      <c r="Y28" s="126"/>
      <c r="Z28" s="126"/>
      <c r="AA28" s="126"/>
      <c r="AB28" s="126"/>
      <c r="AC28" s="126"/>
      <c r="AD28" s="126"/>
      <c r="AE28" s="126"/>
      <c r="AF28" s="126"/>
      <c r="AG28" s="126"/>
    </row>
    <row r="29" spans="1:33">
      <c r="A29" s="3"/>
      <c r="B29" s="3"/>
      <c r="C29" s="40"/>
      <c r="D29" s="23"/>
      <c r="E29" s="26"/>
      <c r="F29" s="33"/>
      <c r="G29" s="33"/>
      <c r="H29" s="33"/>
      <c r="I29" s="29"/>
      <c r="J29" s="26"/>
      <c r="N29" s="128" t="s">
        <v>287</v>
      </c>
      <c r="O29" s="126"/>
      <c r="P29" s="126"/>
      <c r="Q29" s="126"/>
      <c r="R29" s="126"/>
      <c r="S29" s="126"/>
      <c r="T29" s="130"/>
      <c r="U29" s="126"/>
      <c r="V29" s="126"/>
      <c r="W29" s="126"/>
      <c r="X29" s="126"/>
      <c r="Y29" s="126"/>
      <c r="Z29" s="126"/>
      <c r="AA29" s="126"/>
      <c r="AB29" s="126"/>
      <c r="AC29" s="126"/>
      <c r="AD29" s="126"/>
      <c r="AE29" s="126"/>
      <c r="AF29" s="126"/>
      <c r="AG29" s="126"/>
    </row>
    <row r="30" spans="1:33">
      <c r="A30" s="3"/>
      <c r="B30" s="3"/>
      <c r="C30" s="29"/>
      <c r="D30" s="26"/>
      <c r="E30" s="24"/>
      <c r="F30" s="24"/>
      <c r="G30" s="24"/>
      <c r="H30" s="24"/>
      <c r="I30" s="29"/>
      <c r="J30" s="26"/>
      <c r="K30" s="24"/>
      <c r="L30" s="24"/>
      <c r="N30" s="126"/>
      <c r="O30" s="126" t="s">
        <v>268</v>
      </c>
      <c r="P30" s="126"/>
      <c r="Q30" s="126"/>
      <c r="R30" s="126"/>
      <c r="S30" s="126"/>
      <c r="T30" s="130"/>
      <c r="U30" s="126"/>
      <c r="V30" s="126"/>
      <c r="W30" s="126"/>
      <c r="X30" s="126"/>
      <c r="Y30" s="126"/>
      <c r="Z30" s="126"/>
      <c r="AA30" s="126"/>
      <c r="AB30" s="126"/>
      <c r="AC30" s="126"/>
      <c r="AD30" s="126"/>
      <c r="AE30" s="126"/>
      <c r="AF30" s="126"/>
      <c r="AG30" s="126"/>
    </row>
    <row r="31" spans="1:33" ht="14" customHeight="1">
      <c r="A31" s="3"/>
      <c r="B31" s="3"/>
      <c r="J31" s="26"/>
      <c r="K31" s="24"/>
      <c r="L31" s="24"/>
      <c r="M31" s="24"/>
      <c r="O31" s="634" t="s">
        <v>758</v>
      </c>
      <c r="AF31" s="126"/>
      <c r="AG31" s="126"/>
    </row>
    <row r="32" spans="1:33">
      <c r="A32" s="3"/>
      <c r="B32" s="3"/>
      <c r="M32" s="24"/>
      <c r="N32" s="126"/>
      <c r="O32" s="126" t="s">
        <v>269</v>
      </c>
      <c r="P32" s="126"/>
      <c r="Q32" s="126"/>
      <c r="R32" s="126"/>
      <c r="S32" s="126"/>
      <c r="T32" s="126"/>
      <c r="U32" s="126"/>
      <c r="V32" s="126"/>
      <c r="W32" s="126"/>
      <c r="X32" s="126"/>
      <c r="Y32" s="126"/>
      <c r="Z32" s="126"/>
      <c r="AA32" s="126"/>
      <c r="AB32" s="126"/>
      <c r="AC32" s="126"/>
      <c r="AD32" s="126"/>
      <c r="AE32" s="126"/>
      <c r="AF32" s="126"/>
      <c r="AG32" s="126"/>
    </row>
    <row r="33" spans="1:33">
      <c r="A33" s="3"/>
      <c r="B33" s="3"/>
      <c r="N33" s="127"/>
      <c r="O33" s="130"/>
      <c r="P33" s="130"/>
      <c r="Q33" s="130"/>
      <c r="R33" s="130"/>
      <c r="S33" s="130"/>
      <c r="T33" s="130"/>
      <c r="U33" s="126"/>
      <c r="V33" s="126"/>
      <c r="W33" s="126"/>
      <c r="X33" s="126"/>
      <c r="Y33" s="126"/>
      <c r="Z33" s="126"/>
      <c r="AA33" s="126"/>
      <c r="AB33" s="126"/>
      <c r="AC33" s="126"/>
      <c r="AD33" s="126"/>
      <c r="AE33" s="126"/>
      <c r="AF33" s="126"/>
      <c r="AG33" s="126"/>
    </row>
    <row r="34" spans="1:33">
      <c r="A34" s="3"/>
      <c r="B34" s="3"/>
      <c r="N34" s="128" t="s">
        <v>286</v>
      </c>
      <c r="O34" s="130"/>
      <c r="P34" s="130"/>
      <c r="Q34" s="130"/>
      <c r="R34" s="130"/>
      <c r="S34" s="130"/>
      <c r="T34" s="130"/>
      <c r="U34" s="126"/>
      <c r="V34" s="126"/>
      <c r="W34" s="126"/>
      <c r="X34" s="126"/>
      <c r="Y34" s="126"/>
      <c r="Z34" s="126"/>
      <c r="AA34" s="126"/>
      <c r="AB34" s="126"/>
      <c r="AC34" s="126"/>
      <c r="AD34" s="126"/>
      <c r="AE34" s="126"/>
      <c r="AF34" s="126"/>
      <c r="AG34" s="126"/>
    </row>
    <row r="35" spans="1:33">
      <c r="A35" s="3"/>
      <c r="B35" s="3"/>
      <c r="I35" s="29"/>
      <c r="N35" s="131" t="s">
        <v>39</v>
      </c>
      <c r="O35" s="126" t="s">
        <v>300</v>
      </c>
      <c r="P35" s="126"/>
      <c r="Q35" s="126"/>
      <c r="R35" s="126"/>
      <c r="S35" s="126"/>
      <c r="T35" s="126"/>
      <c r="U35" s="126"/>
      <c r="V35" s="126"/>
      <c r="W35" s="126"/>
      <c r="X35" s="126"/>
      <c r="Y35" s="126"/>
      <c r="Z35" s="126"/>
      <c r="AA35" s="126"/>
      <c r="AB35" s="126"/>
      <c r="AC35" s="126"/>
      <c r="AD35" s="126"/>
      <c r="AE35" s="126"/>
      <c r="AF35" s="126"/>
      <c r="AG35" s="126"/>
    </row>
    <row r="36" spans="1:33">
      <c r="A36" s="3"/>
      <c r="B36" s="3"/>
      <c r="N36" s="131" t="s">
        <v>43</v>
      </c>
      <c r="O36" s="126" t="s">
        <v>302</v>
      </c>
      <c r="P36" s="126"/>
      <c r="Q36" s="126"/>
      <c r="R36" s="126"/>
      <c r="S36" s="126"/>
      <c r="T36" s="126"/>
      <c r="U36" s="126"/>
      <c r="V36" s="126"/>
      <c r="W36" s="126"/>
      <c r="X36" s="126"/>
      <c r="Y36" s="126"/>
      <c r="Z36" s="126"/>
      <c r="AA36" s="126"/>
      <c r="AB36" s="126"/>
      <c r="AC36" s="126"/>
      <c r="AD36" s="126"/>
      <c r="AE36" s="126"/>
      <c r="AF36" s="126"/>
      <c r="AG36" s="126"/>
    </row>
    <row r="37" spans="1:33">
      <c r="A37" s="3"/>
      <c r="B37" s="3"/>
      <c r="N37" s="131" t="s">
        <v>270</v>
      </c>
      <c r="O37" s="126" t="s">
        <v>306</v>
      </c>
      <c r="P37" s="126"/>
      <c r="Q37" s="126"/>
      <c r="R37" s="126"/>
      <c r="S37" s="126"/>
      <c r="T37" s="126"/>
      <c r="U37" s="126"/>
      <c r="V37" s="126"/>
      <c r="W37" s="126"/>
      <c r="X37" s="126"/>
      <c r="Y37" s="126"/>
      <c r="Z37" s="126"/>
      <c r="AA37" s="126"/>
      <c r="AB37" s="126"/>
      <c r="AC37" s="126"/>
      <c r="AD37" s="126"/>
      <c r="AE37" s="126"/>
      <c r="AF37" s="126"/>
      <c r="AG37" s="126"/>
    </row>
    <row r="38" spans="1:33">
      <c r="A38" s="3"/>
      <c r="B38" s="3"/>
      <c r="N38" s="131" t="s">
        <v>53</v>
      </c>
      <c r="O38" s="126" t="s">
        <v>276</v>
      </c>
      <c r="P38" s="126"/>
      <c r="Q38" s="126"/>
      <c r="R38" s="126"/>
      <c r="S38" s="126"/>
      <c r="T38" s="126"/>
      <c r="U38" s="126"/>
      <c r="V38" s="126"/>
      <c r="W38" s="126"/>
      <c r="X38" s="126"/>
      <c r="Y38" s="126"/>
      <c r="Z38" s="126"/>
      <c r="AA38" s="126"/>
      <c r="AB38" s="126"/>
      <c r="AC38" s="126"/>
      <c r="AD38" s="126"/>
      <c r="AE38" s="126"/>
      <c r="AF38" s="126"/>
      <c r="AG38" s="126"/>
    </row>
    <row r="39" spans="1:33">
      <c r="A39" s="3"/>
      <c r="B39" s="3"/>
      <c r="J39" s="26"/>
      <c r="K39" s="24"/>
      <c r="L39" s="24"/>
      <c r="N39" s="131"/>
      <c r="O39" s="126"/>
      <c r="P39" s="126"/>
      <c r="Q39" s="126"/>
      <c r="R39" s="126"/>
      <c r="S39" s="126"/>
      <c r="T39" s="132"/>
      <c r="U39" s="132"/>
      <c r="V39" s="126"/>
      <c r="W39" s="126"/>
      <c r="X39" s="126"/>
      <c r="Y39" s="126"/>
      <c r="Z39" s="126"/>
      <c r="AA39" s="126"/>
      <c r="AB39" s="126"/>
      <c r="AC39" s="126"/>
      <c r="AD39" s="126"/>
      <c r="AE39" s="126"/>
      <c r="AF39" s="126"/>
      <c r="AG39" s="126"/>
    </row>
    <row r="40" spans="1:33" ht="14" customHeight="1">
      <c r="A40" s="3"/>
      <c r="I40" s="29"/>
      <c r="J40" s="26"/>
      <c r="K40" s="24"/>
      <c r="L40" s="24"/>
      <c r="M40" s="24"/>
      <c r="N40" s="131" t="s">
        <v>19</v>
      </c>
      <c r="O40" s="126" t="s">
        <v>272</v>
      </c>
      <c r="P40" s="126"/>
      <c r="Q40" s="126"/>
      <c r="R40" s="126"/>
      <c r="S40" s="126"/>
      <c r="T40" s="131" t="s">
        <v>151</v>
      </c>
      <c r="U40" s="131" t="s">
        <v>4</v>
      </c>
      <c r="V40" s="126"/>
      <c r="W40" s="126"/>
      <c r="X40" s="126"/>
      <c r="Y40" s="126"/>
      <c r="Z40" s="126"/>
      <c r="AA40" s="126"/>
      <c r="AB40" s="126"/>
      <c r="AC40" s="126"/>
      <c r="AD40" s="126"/>
      <c r="AE40" s="126"/>
      <c r="AF40" s="126"/>
      <c r="AG40" s="126"/>
    </row>
    <row r="41" spans="1:33">
      <c r="A41" s="3"/>
      <c r="B41" s="225"/>
      <c r="I41" s="29"/>
      <c r="J41" s="26"/>
      <c r="K41" s="23"/>
      <c r="L41" s="23"/>
      <c r="M41" s="24"/>
      <c r="N41" s="131" t="s">
        <v>20</v>
      </c>
      <c r="O41" s="126" t="s">
        <v>271</v>
      </c>
      <c r="P41" s="126"/>
      <c r="Q41" s="126"/>
      <c r="R41" s="126"/>
      <c r="S41" s="126"/>
      <c r="T41" s="131" t="s">
        <v>699</v>
      </c>
      <c r="U41" s="131" t="s">
        <v>197</v>
      </c>
      <c r="V41" s="126"/>
      <c r="W41" s="126"/>
      <c r="X41" s="126"/>
      <c r="Y41" s="126"/>
      <c r="Z41" s="126"/>
      <c r="AA41" s="126"/>
      <c r="AB41" s="126"/>
      <c r="AC41" s="126"/>
      <c r="AD41" s="126"/>
      <c r="AE41" s="126"/>
      <c r="AF41" s="126"/>
    </row>
    <row r="42" spans="1:33">
      <c r="A42" s="3"/>
      <c r="B42" s="225"/>
      <c r="I42" s="29"/>
      <c r="J42" s="26"/>
      <c r="K42" s="23"/>
      <c r="L42" s="23"/>
      <c r="M42" s="23"/>
      <c r="N42" s="127" t="s">
        <v>273</v>
      </c>
      <c r="O42" s="126" t="s">
        <v>274</v>
      </c>
      <c r="P42" s="130"/>
      <c r="Q42" s="130"/>
      <c r="R42" s="130"/>
      <c r="S42" s="130"/>
      <c r="T42" s="131" t="s">
        <v>163</v>
      </c>
      <c r="U42" s="131" t="s">
        <v>198</v>
      </c>
      <c r="V42" s="126"/>
      <c r="W42" s="126"/>
      <c r="X42" s="126"/>
      <c r="Y42" s="126"/>
      <c r="Z42" s="126"/>
      <c r="AA42" s="126"/>
      <c r="AB42" s="126"/>
      <c r="AC42" s="126"/>
      <c r="AD42" s="126"/>
      <c r="AE42" s="126"/>
    </row>
    <row r="43" spans="1:33">
      <c r="A43" s="3"/>
      <c r="B43" s="225"/>
      <c r="I43" s="29"/>
      <c r="J43" s="26"/>
      <c r="K43" s="23"/>
      <c r="L43" s="23"/>
      <c r="M43" s="23"/>
      <c r="N43" s="127" t="s">
        <v>275</v>
      </c>
      <c r="O43" s="126" t="s">
        <v>138</v>
      </c>
      <c r="P43" s="130"/>
      <c r="Q43" s="130"/>
      <c r="R43" s="130"/>
      <c r="S43" s="130"/>
      <c r="T43" s="1" t="s">
        <v>166</v>
      </c>
      <c r="U43" s="1" t="s">
        <v>167</v>
      </c>
      <c r="Y43" s="126"/>
      <c r="Z43" s="126"/>
      <c r="AA43" s="126"/>
      <c r="AB43" s="126"/>
      <c r="AC43" s="126"/>
      <c r="AD43" s="126"/>
      <c r="AE43" s="126"/>
    </row>
    <row r="44" spans="1:33">
      <c r="A44" s="3"/>
      <c r="B44" s="3"/>
      <c r="D44" s="648"/>
      <c r="E44" s="648"/>
      <c r="F44" s="648"/>
      <c r="G44" s="648"/>
      <c r="H44" s="648"/>
      <c r="I44" s="649"/>
      <c r="J44" s="650"/>
      <c r="K44" s="651"/>
      <c r="L44" s="23"/>
      <c r="M44" s="23"/>
      <c r="N44" s="26"/>
      <c r="O44" s="24"/>
      <c r="P44" s="24"/>
      <c r="Q44" s="24"/>
      <c r="R44" s="24"/>
      <c r="S44" s="24"/>
      <c r="T44" s="131" t="s">
        <v>161</v>
      </c>
      <c r="U44" s="131" t="s">
        <v>294</v>
      </c>
      <c r="V44" s="126"/>
      <c r="W44" s="126"/>
      <c r="X44" s="126"/>
    </row>
    <row r="45" spans="1:33">
      <c r="A45" s="3"/>
      <c r="B45" s="3"/>
      <c r="C45" s="23"/>
      <c r="D45" s="651"/>
      <c r="E45" s="650"/>
      <c r="F45" s="652"/>
      <c r="G45" s="652"/>
      <c r="H45" s="652"/>
      <c r="I45" s="649"/>
      <c r="J45" s="650"/>
      <c r="K45" s="651"/>
      <c r="L45" s="23"/>
      <c r="M45" s="23"/>
      <c r="N45" s="26"/>
      <c r="O45" s="24"/>
      <c r="P45" s="24"/>
      <c r="Q45" s="24"/>
      <c r="R45" s="24"/>
      <c r="S45" s="24"/>
      <c r="T45" s="131" t="s">
        <v>172</v>
      </c>
      <c r="U45" s="131" t="s">
        <v>303</v>
      </c>
    </row>
    <row r="46" spans="1:33">
      <c r="A46" s="3"/>
      <c r="B46" s="3"/>
      <c r="D46" s="653"/>
      <c r="E46" s="654"/>
      <c r="F46" s="654"/>
      <c r="G46" s="654"/>
      <c r="H46" s="652"/>
      <c r="I46" s="655"/>
      <c r="J46" s="650"/>
      <c r="K46" s="656"/>
      <c r="L46" s="34"/>
      <c r="M46" s="23"/>
      <c r="N46" s="26"/>
      <c r="O46" s="24"/>
      <c r="P46" s="24"/>
      <c r="Q46" s="24"/>
      <c r="R46" s="24"/>
      <c r="S46" s="24"/>
      <c r="T46" s="131" t="s">
        <v>162</v>
      </c>
      <c r="U46" s="131" t="s">
        <v>301</v>
      </c>
    </row>
    <row r="47" spans="1:33">
      <c r="A47" s="3"/>
      <c r="B47" s="3"/>
      <c r="H47" s="24"/>
      <c r="I47" s="24"/>
      <c r="J47" s="26"/>
      <c r="K47" s="26"/>
      <c r="L47" s="26"/>
      <c r="M47" s="130"/>
      <c r="N47" s="26"/>
      <c r="O47" s="24"/>
      <c r="P47" s="24"/>
      <c r="Q47" s="24"/>
      <c r="R47" s="24"/>
      <c r="S47" s="24"/>
      <c r="T47" s="131" t="s">
        <v>521</v>
      </c>
      <c r="U47" s="131" t="s">
        <v>522</v>
      </c>
    </row>
    <row r="48" spans="1:33">
      <c r="A48" s="3"/>
      <c r="B48" s="3"/>
      <c r="C48" s="21" t="s">
        <v>277</v>
      </c>
      <c r="D48" s="15"/>
      <c r="E48" s="15"/>
      <c r="F48" s="15"/>
      <c r="G48" s="30"/>
      <c r="H48" s="30"/>
      <c r="I48" s="30"/>
      <c r="J48" s="39"/>
      <c r="K48" s="24"/>
      <c r="L48" s="24"/>
      <c r="M48" s="130"/>
      <c r="N48" s="21" t="s">
        <v>278</v>
      </c>
      <c r="O48" s="49"/>
      <c r="P48" s="49"/>
      <c r="Q48" s="38"/>
      <c r="R48" s="38"/>
      <c r="S48" s="38"/>
      <c r="T48" s="30"/>
      <c r="U48" s="15"/>
      <c r="V48" s="15"/>
      <c r="W48" s="15"/>
      <c r="X48" s="15"/>
      <c r="Y48" s="15"/>
      <c r="Z48" s="15"/>
      <c r="AA48" s="15"/>
      <c r="AB48" s="15"/>
      <c r="AC48" s="15"/>
      <c r="AD48" s="15"/>
      <c r="AE48" s="15"/>
    </row>
    <row r="49" spans="1:21" ht="5.5" customHeight="1">
      <c r="A49" s="3"/>
      <c r="B49" s="3"/>
      <c r="G49" s="24"/>
      <c r="H49" s="33"/>
      <c r="I49" s="24"/>
      <c r="J49" s="26"/>
      <c r="K49" s="24"/>
      <c r="L49" s="24"/>
      <c r="M49" s="133"/>
      <c r="N49" s="26"/>
      <c r="O49" s="26"/>
      <c r="P49" s="26"/>
      <c r="Q49" s="26"/>
      <c r="R49" s="26"/>
      <c r="S49" s="26"/>
      <c r="T49" s="33"/>
    </row>
    <row r="50" spans="1:21" ht="14.5">
      <c r="A50" s="3"/>
      <c r="B50" s="3"/>
      <c r="C50" s="12" t="s">
        <v>13</v>
      </c>
      <c r="E50" s="24"/>
      <c r="F50" s="24"/>
      <c r="G50" s="24"/>
      <c r="H50" s="26"/>
      <c r="I50" s="24"/>
      <c r="J50" s="26"/>
      <c r="K50" s="24"/>
      <c r="L50" s="24"/>
      <c r="M50" s="130"/>
      <c r="N50" s="645" t="s">
        <v>523</v>
      </c>
      <c r="O50" s="130"/>
      <c r="P50" s="130"/>
      <c r="Q50" s="130"/>
      <c r="R50" s="130"/>
      <c r="S50" s="130"/>
      <c r="T50" s="127"/>
      <c r="U50" s="126"/>
    </row>
    <row r="51" spans="1:21">
      <c r="A51" s="3"/>
      <c r="B51" s="3"/>
      <c r="C51" s="12" t="s">
        <v>11</v>
      </c>
      <c r="E51" s="24"/>
      <c r="F51" s="24"/>
      <c r="G51" s="24"/>
      <c r="H51" s="24"/>
      <c r="I51" s="24"/>
      <c r="J51" s="26"/>
      <c r="K51" s="24"/>
      <c r="L51" s="24"/>
      <c r="M51" s="130"/>
      <c r="N51" s="133" t="s">
        <v>279</v>
      </c>
      <c r="O51" s="130"/>
      <c r="P51" s="130"/>
      <c r="Q51" s="130"/>
      <c r="R51" s="130"/>
      <c r="S51" s="130"/>
      <c r="T51" s="127"/>
      <c r="U51" s="126"/>
    </row>
    <row r="52" spans="1:21">
      <c r="A52" s="3"/>
      <c r="B52" s="3"/>
      <c r="E52" s="24"/>
      <c r="F52" s="24"/>
      <c r="G52" s="24"/>
      <c r="H52" s="24"/>
      <c r="J52" s="26"/>
      <c r="K52" s="40"/>
      <c r="L52" s="40"/>
      <c r="M52" s="130"/>
      <c r="N52" s="133" t="s">
        <v>280</v>
      </c>
      <c r="O52" s="126"/>
      <c r="P52" s="126"/>
      <c r="Q52" s="126"/>
      <c r="R52" s="126"/>
      <c r="S52" s="126"/>
      <c r="T52" s="126"/>
      <c r="U52" s="126"/>
    </row>
    <row r="53" spans="1:21">
      <c r="A53" s="3"/>
      <c r="B53" s="3"/>
      <c r="C53" s="12" t="s">
        <v>265</v>
      </c>
      <c r="E53" s="24"/>
      <c r="F53" s="24"/>
      <c r="G53" s="33"/>
      <c r="H53" s="33"/>
      <c r="J53" s="26"/>
      <c r="K53" s="40"/>
      <c r="L53" s="40"/>
      <c r="M53" s="127"/>
      <c r="N53" s="133" t="s">
        <v>281</v>
      </c>
      <c r="O53" s="126"/>
      <c r="P53" s="126"/>
      <c r="Q53" s="126"/>
      <c r="R53" s="126"/>
      <c r="S53" s="126"/>
      <c r="T53" s="126"/>
      <c r="U53" s="126"/>
    </row>
    <row r="54" spans="1:21">
      <c r="A54" s="3"/>
      <c r="B54" s="3"/>
      <c r="C54" s="40"/>
      <c r="D54" s="23"/>
      <c r="E54" s="26"/>
      <c r="F54" s="24"/>
      <c r="G54" s="24"/>
      <c r="H54" s="24"/>
      <c r="J54" s="35"/>
      <c r="K54" s="33"/>
      <c r="L54" s="33"/>
      <c r="M54" s="127"/>
      <c r="N54" s="133" t="s">
        <v>282</v>
      </c>
      <c r="O54" s="127"/>
      <c r="P54" s="130"/>
      <c r="Q54" s="130"/>
      <c r="R54" s="130"/>
      <c r="S54" s="130"/>
      <c r="T54" s="130"/>
      <c r="U54" s="126"/>
    </row>
    <row r="55" spans="1:21">
      <c r="A55" s="3"/>
      <c r="B55" s="3"/>
      <c r="C55" s="12" t="s">
        <v>10</v>
      </c>
      <c r="D55" s="23"/>
      <c r="E55" s="26"/>
      <c r="F55" s="33"/>
      <c r="M55" s="126"/>
      <c r="N55" s="23"/>
      <c r="O55" s="127"/>
      <c r="P55" s="130"/>
      <c r="Q55" s="130"/>
      <c r="R55" s="130"/>
      <c r="S55" s="130"/>
      <c r="T55" s="130"/>
      <c r="U55" s="126"/>
    </row>
    <row r="56" spans="1:21" ht="14" customHeight="1">
      <c r="A56" s="3"/>
      <c r="B56" s="658"/>
      <c r="C56" s="658"/>
      <c r="D56" s="658"/>
      <c r="E56" s="658"/>
      <c r="F56" s="658"/>
      <c r="G56" s="658"/>
      <c r="H56" s="658"/>
      <c r="I56" s="658"/>
      <c r="J56" s="658"/>
      <c r="K56" s="658"/>
      <c r="L56" s="658"/>
      <c r="M56" s="658"/>
      <c r="N56" s="658"/>
      <c r="O56" s="658"/>
      <c r="P56" s="658"/>
      <c r="Q56" s="658"/>
      <c r="R56" s="126"/>
      <c r="S56" s="126"/>
      <c r="T56" s="126"/>
      <c r="U56" s="126"/>
    </row>
    <row r="57" spans="1:21">
      <c r="A57" s="3"/>
      <c r="B57" s="658"/>
      <c r="C57" s="658"/>
      <c r="D57" s="658"/>
      <c r="E57" s="658"/>
      <c r="F57" s="658"/>
      <c r="G57" s="658"/>
      <c r="H57" s="658"/>
      <c r="I57" s="658"/>
      <c r="J57" s="658"/>
      <c r="K57" s="658"/>
      <c r="L57" s="658"/>
      <c r="M57" s="658"/>
      <c r="N57" s="658"/>
      <c r="O57" s="658"/>
      <c r="P57" s="658"/>
      <c r="Q57" s="658"/>
      <c r="R57" s="126"/>
      <c r="S57" s="126"/>
      <c r="T57" s="126"/>
      <c r="U57" s="126"/>
    </row>
    <row r="58" spans="1:21">
      <c r="A58" s="3"/>
      <c r="B58" s="658"/>
      <c r="C58" s="658"/>
      <c r="D58" s="658"/>
      <c r="E58" s="658"/>
      <c r="F58" s="658"/>
      <c r="G58" s="658"/>
      <c r="H58" s="658"/>
      <c r="I58" s="658"/>
      <c r="J58" s="658"/>
      <c r="K58" s="658"/>
      <c r="L58" s="658"/>
      <c r="M58" s="658"/>
      <c r="N58" s="658"/>
      <c r="O58" s="658"/>
      <c r="P58" s="658"/>
      <c r="Q58" s="658"/>
      <c r="R58" s="126"/>
      <c r="S58" s="126"/>
      <c r="T58" s="126"/>
      <c r="U58" s="126"/>
    </row>
    <row r="59" spans="1:21">
      <c r="A59" s="3"/>
      <c r="B59" s="3"/>
    </row>
    <row r="60" spans="1:21">
      <c r="A60" s="3"/>
      <c r="B60" s="3"/>
    </row>
    <row r="61" spans="1:21">
      <c r="A61" s="3"/>
      <c r="B61" s="3"/>
      <c r="F61" s="34"/>
      <c r="G61" s="34"/>
      <c r="H61" s="34"/>
      <c r="J61" s="35"/>
      <c r="K61" s="33"/>
      <c r="L61" s="33"/>
      <c r="M61" s="33"/>
    </row>
    <row r="62" spans="1:21">
      <c r="A62" s="3"/>
      <c r="B62" s="3"/>
      <c r="F62" s="33"/>
      <c r="G62" s="33"/>
      <c r="H62" s="34"/>
      <c r="J62" s="26"/>
      <c r="K62" s="24"/>
      <c r="L62" s="24"/>
      <c r="M62" s="24"/>
    </row>
    <row r="63" spans="1:21">
      <c r="A63" s="3"/>
      <c r="B63" s="3"/>
      <c r="K63" s="34"/>
      <c r="L63" s="34"/>
      <c r="M63" s="34"/>
    </row>
    <row r="64" spans="1:21">
      <c r="A64" s="3"/>
      <c r="B64" s="3"/>
      <c r="K64" s="24"/>
      <c r="L64" s="24"/>
      <c r="M64" s="24"/>
    </row>
    <row r="65" spans="1:20">
      <c r="A65" s="3"/>
      <c r="B65" s="3"/>
      <c r="T65" s="33"/>
    </row>
    <row r="66" spans="1:20">
      <c r="A66" s="3"/>
      <c r="B66" s="3"/>
      <c r="T66" s="24"/>
    </row>
    <row r="67" spans="1:20">
      <c r="A67" s="3"/>
      <c r="B67" s="3"/>
      <c r="K67" s="24"/>
      <c r="L67" s="24"/>
      <c r="M67" s="24"/>
      <c r="N67" s="26"/>
      <c r="O67" s="24"/>
      <c r="P67" s="24"/>
      <c r="Q67" s="24"/>
      <c r="R67" s="24"/>
      <c r="S67" s="24"/>
      <c r="T67" s="33"/>
    </row>
    <row r="68" spans="1:20">
      <c r="A68" s="3"/>
      <c r="B68" s="3"/>
      <c r="K68" s="24"/>
      <c r="L68" s="24"/>
      <c r="M68" s="24"/>
      <c r="N68" s="26"/>
      <c r="O68" s="24"/>
      <c r="P68" s="24"/>
      <c r="Q68" s="24"/>
      <c r="R68" s="24"/>
      <c r="S68" s="24"/>
      <c r="T68" s="26"/>
    </row>
    <row r="69" spans="1:20">
      <c r="A69" s="3"/>
      <c r="B69" s="3"/>
      <c r="K69" s="24"/>
      <c r="L69" s="24"/>
      <c r="M69" s="24"/>
      <c r="N69" s="26"/>
      <c r="O69" s="24"/>
      <c r="P69" s="24"/>
      <c r="Q69" s="24"/>
      <c r="R69" s="24"/>
      <c r="S69" s="24"/>
      <c r="T69" s="24"/>
    </row>
    <row r="70" spans="1:20">
      <c r="A70" s="3"/>
      <c r="B70" s="3"/>
      <c r="K70" s="24"/>
      <c r="L70" s="24"/>
      <c r="M70" s="24"/>
      <c r="N70" s="26"/>
      <c r="O70" s="24"/>
      <c r="P70" s="24"/>
      <c r="Q70" s="24"/>
      <c r="R70" s="24"/>
      <c r="S70" s="24"/>
      <c r="T70" s="24"/>
    </row>
    <row r="71" spans="1:20">
      <c r="A71" s="3"/>
      <c r="B71" s="3"/>
      <c r="K71" s="34"/>
      <c r="L71" s="34"/>
      <c r="M71" s="34"/>
    </row>
    <row r="72" spans="1:20">
      <c r="A72" s="3"/>
      <c r="B72" s="3"/>
      <c r="K72" s="24"/>
      <c r="L72" s="24"/>
      <c r="M72" s="24"/>
    </row>
    <row r="73" spans="1:20">
      <c r="A73" s="3"/>
      <c r="B73" s="3"/>
      <c r="K73" s="24"/>
      <c r="L73" s="24"/>
      <c r="M73" s="24"/>
    </row>
    <row r="74" spans="1:20">
      <c r="A74" s="3"/>
      <c r="B74" s="3"/>
      <c r="K74" s="24"/>
      <c r="L74" s="24"/>
      <c r="M74" s="24"/>
    </row>
    <row r="75" spans="1:20">
      <c r="A75" s="3"/>
      <c r="B75" s="3"/>
      <c r="K75" s="24"/>
      <c r="L75" s="24"/>
      <c r="M75" s="24"/>
    </row>
    <row r="76" spans="1:20">
      <c r="A76" s="3"/>
      <c r="B76" s="3"/>
      <c r="K76" s="24"/>
      <c r="L76" s="24"/>
      <c r="M76" s="24"/>
    </row>
    <row r="77" spans="1:20">
      <c r="A77" s="3"/>
      <c r="B77" s="3"/>
      <c r="K77" s="24"/>
      <c r="L77" s="24"/>
      <c r="M77" s="24"/>
      <c r="P77" s="24"/>
      <c r="Q77" s="24"/>
      <c r="R77" s="24"/>
      <c r="S77" s="24"/>
    </row>
    <row r="78" spans="1:20">
      <c r="A78" s="3"/>
      <c r="B78" s="3"/>
      <c r="K78" s="34"/>
      <c r="L78" s="34"/>
      <c r="M78" s="34"/>
      <c r="N78" s="12"/>
      <c r="P78" s="34"/>
      <c r="Q78" s="34"/>
      <c r="R78" s="34"/>
      <c r="S78" s="24"/>
    </row>
    <row r="79" spans="1:20">
      <c r="A79" s="3"/>
      <c r="B79" s="3"/>
      <c r="K79" s="33"/>
      <c r="L79" s="33"/>
      <c r="M79" s="33"/>
      <c r="N79" s="12"/>
      <c r="P79" s="33"/>
      <c r="Q79" s="33"/>
      <c r="R79" s="33"/>
      <c r="S79" s="33"/>
    </row>
    <row r="80" spans="1:20">
      <c r="A80" s="3"/>
      <c r="B80" s="3"/>
    </row>
    <row r="81" spans="1:20">
      <c r="A81" s="3"/>
      <c r="B81" s="3"/>
      <c r="T81" s="13"/>
    </row>
    <row r="82" spans="1:20">
      <c r="A82" s="3"/>
      <c r="B82" s="3"/>
      <c r="T82" s="17"/>
    </row>
    <row r="83" spans="1:20">
      <c r="A83" s="3"/>
      <c r="B83" s="18"/>
      <c r="H83" s="2"/>
      <c r="I83" s="2"/>
      <c r="J83" s="2"/>
      <c r="K83" s="2"/>
      <c r="L83" s="2"/>
      <c r="M83" s="2"/>
      <c r="N83" s="2"/>
      <c r="R83" s="3"/>
      <c r="S83" s="3"/>
      <c r="T83" s="11"/>
    </row>
    <row r="84" spans="1:20">
      <c r="A84" s="3"/>
      <c r="B84" s="3"/>
    </row>
    <row r="85" spans="1:20">
      <c r="A85" s="3"/>
      <c r="B85" s="3"/>
      <c r="C85" s="12"/>
      <c r="D85" s="12"/>
      <c r="F85" s="16"/>
      <c r="G85" s="17"/>
      <c r="H85" s="17"/>
      <c r="I85" s="17"/>
      <c r="J85" s="17"/>
      <c r="K85" s="17"/>
      <c r="L85" s="17"/>
      <c r="M85" s="17"/>
      <c r="N85" s="17"/>
      <c r="R85" s="3"/>
      <c r="S85" s="3"/>
      <c r="T85" s="11"/>
    </row>
    <row r="86" spans="1:20">
      <c r="A86" s="3"/>
      <c r="B86" s="3"/>
      <c r="C86" s="12"/>
      <c r="D86" s="12"/>
      <c r="F86" s="16"/>
      <c r="G86" s="17"/>
      <c r="H86" s="17"/>
      <c r="I86" s="17"/>
      <c r="J86" s="17"/>
      <c r="K86" s="17"/>
      <c r="L86" s="17"/>
      <c r="M86" s="17"/>
      <c r="N86" s="17"/>
      <c r="R86" s="3"/>
      <c r="S86" s="3"/>
      <c r="T86" s="11"/>
    </row>
    <row r="87" spans="1:20">
      <c r="A87" s="3"/>
      <c r="B87" s="3"/>
      <c r="C87" s="12"/>
      <c r="D87" s="12"/>
      <c r="F87" s="16"/>
      <c r="G87" s="17"/>
      <c r="H87" s="17"/>
      <c r="I87" s="17"/>
      <c r="J87" s="17"/>
      <c r="K87" s="17"/>
      <c r="L87" s="17"/>
      <c r="M87" s="17"/>
      <c r="N87" s="17"/>
      <c r="R87" s="3"/>
      <c r="S87" s="3"/>
      <c r="T87" s="11"/>
    </row>
    <row r="88" spans="1:20">
      <c r="A88" s="3"/>
      <c r="B88" s="3"/>
      <c r="C88" s="12"/>
      <c r="D88" s="12"/>
      <c r="F88" s="16"/>
      <c r="G88" s="17"/>
      <c r="H88" s="17"/>
      <c r="I88" s="17"/>
      <c r="J88" s="17"/>
      <c r="K88" s="17"/>
      <c r="L88" s="17"/>
      <c r="M88" s="17"/>
      <c r="N88" s="17"/>
      <c r="R88" s="3"/>
      <c r="S88" s="3"/>
      <c r="T88" s="11"/>
    </row>
    <row r="89" spans="1:20">
      <c r="A89" s="3"/>
      <c r="B89" s="3"/>
      <c r="C89" s="12"/>
      <c r="D89" s="12"/>
      <c r="F89" s="16"/>
      <c r="G89" s="17"/>
      <c r="H89" s="17"/>
      <c r="I89" s="17"/>
      <c r="J89" s="17"/>
      <c r="K89" s="17"/>
      <c r="L89" s="17"/>
      <c r="M89" s="17"/>
      <c r="N89" s="17"/>
      <c r="R89" s="3"/>
      <c r="S89" s="3"/>
      <c r="T89" s="11"/>
    </row>
    <row r="90" spans="1:20">
      <c r="A90" s="3"/>
      <c r="B90" s="3"/>
    </row>
    <row r="91" spans="1:20">
      <c r="A91" s="3"/>
      <c r="B91" s="3"/>
      <c r="C91" s="12"/>
      <c r="D91" s="12"/>
      <c r="F91" s="16"/>
      <c r="G91" s="17"/>
      <c r="H91" s="17"/>
      <c r="I91" s="17"/>
      <c r="J91" s="17"/>
      <c r="K91" s="17"/>
      <c r="L91" s="17"/>
      <c r="M91" s="17"/>
      <c r="N91" s="17"/>
      <c r="R91" s="3"/>
      <c r="S91" s="3"/>
      <c r="T91" s="11"/>
    </row>
    <row r="92" spans="1:20">
      <c r="A92" s="3"/>
      <c r="B92" s="3"/>
      <c r="C92" s="12"/>
      <c r="D92" s="12"/>
      <c r="F92" s="16"/>
      <c r="G92" s="17"/>
      <c r="H92" s="17"/>
      <c r="I92" s="17"/>
      <c r="J92" s="17"/>
      <c r="K92" s="17"/>
      <c r="L92" s="17"/>
      <c r="M92" s="17"/>
      <c r="N92" s="17"/>
      <c r="R92" s="3"/>
      <c r="S92" s="3"/>
      <c r="T92" s="11"/>
    </row>
    <row r="93" spans="1:20">
      <c r="A93" s="3"/>
      <c r="B93" s="3"/>
      <c r="C93" s="12"/>
      <c r="D93" s="12"/>
      <c r="F93" s="16"/>
      <c r="G93" s="17"/>
      <c r="H93" s="17"/>
      <c r="I93" s="17"/>
      <c r="J93" s="17"/>
      <c r="K93" s="17"/>
      <c r="L93" s="17"/>
      <c r="M93" s="17"/>
      <c r="N93" s="17"/>
      <c r="R93" s="3"/>
      <c r="S93" s="3"/>
      <c r="T93" s="11"/>
    </row>
    <row r="94" spans="1:20">
      <c r="A94" s="3"/>
      <c r="B94" s="3"/>
      <c r="C94" s="12"/>
      <c r="D94" s="12"/>
      <c r="F94" s="16"/>
      <c r="G94" s="17"/>
      <c r="H94" s="17"/>
      <c r="I94" s="17"/>
      <c r="J94" s="17"/>
      <c r="K94" s="17"/>
      <c r="L94" s="17"/>
      <c r="M94" s="17"/>
      <c r="N94" s="17"/>
      <c r="R94" s="3"/>
      <c r="S94" s="3"/>
      <c r="T94" s="11"/>
    </row>
    <row r="95" spans="1:20">
      <c r="A95" s="3"/>
      <c r="B95" s="3"/>
      <c r="C95" s="12"/>
      <c r="D95" s="12"/>
      <c r="F95" s="16"/>
      <c r="G95" s="17"/>
      <c r="H95" s="17"/>
      <c r="I95" s="17"/>
      <c r="J95" s="17"/>
      <c r="K95" s="17"/>
      <c r="L95" s="17"/>
      <c r="M95" s="17"/>
      <c r="N95" s="17"/>
      <c r="R95" s="3"/>
      <c r="S95" s="3"/>
      <c r="T95" s="11"/>
    </row>
    <row r="96" spans="1:20">
      <c r="A96" s="3"/>
      <c r="B96" s="3"/>
      <c r="C96" s="12"/>
      <c r="D96" s="12"/>
      <c r="F96" s="16"/>
      <c r="G96" s="17"/>
      <c r="H96" s="17"/>
      <c r="I96" s="17"/>
      <c r="J96" s="17"/>
      <c r="K96" s="17"/>
      <c r="L96" s="17"/>
      <c r="M96" s="17"/>
      <c r="N96" s="17"/>
      <c r="R96" s="3"/>
      <c r="S96" s="3"/>
      <c r="T96" s="11"/>
    </row>
    <row r="97" spans="1:20">
      <c r="A97" s="3"/>
      <c r="B97" s="3"/>
      <c r="C97" s="12"/>
      <c r="D97" s="12"/>
      <c r="F97" s="16"/>
      <c r="G97" s="17"/>
      <c r="H97" s="17"/>
      <c r="I97" s="17"/>
      <c r="J97" s="17"/>
      <c r="K97" s="17"/>
      <c r="L97" s="17"/>
      <c r="M97" s="17"/>
      <c r="N97" s="17"/>
      <c r="R97" s="3"/>
      <c r="S97" s="3"/>
      <c r="T97" s="11"/>
    </row>
    <row r="98" spans="1:20">
      <c r="A98" s="3"/>
      <c r="B98" s="3"/>
      <c r="C98" s="12"/>
      <c r="D98" s="12"/>
      <c r="F98" s="16"/>
      <c r="G98" s="17"/>
      <c r="H98" s="17"/>
      <c r="I98" s="17"/>
      <c r="J98" s="17"/>
      <c r="K98" s="17"/>
      <c r="L98" s="17"/>
      <c r="M98" s="17"/>
      <c r="N98" s="17"/>
      <c r="R98" s="3"/>
      <c r="S98" s="3"/>
      <c r="T98" s="11"/>
    </row>
    <row r="99" spans="1:20">
      <c r="A99" s="3"/>
      <c r="B99" s="3"/>
      <c r="R99" s="3"/>
      <c r="S99" s="3"/>
      <c r="T99" s="11"/>
    </row>
    <row r="100" spans="1:20">
      <c r="A100" s="3"/>
    </row>
  </sheetData>
  <mergeCells count="5">
    <mergeCell ref="B2:AE4"/>
    <mergeCell ref="B56:Q58"/>
    <mergeCell ref="I8:J9"/>
    <mergeCell ref="O20:AB20"/>
    <mergeCell ref="I10:N11"/>
  </mergeCells>
  <hyperlinks>
    <hyperlink ref="I19" location="'ANA - Summary Financings '!A1" display="'ANA - Summary Financings '!A1" xr:uid="{C832CA9F-1794-4A96-8E05-45D0303E9CC5}"/>
    <hyperlink ref="I20" location="'ANA Allocation-Impact FY24'!A1" display="'ANA Allocation-Impact FY24'!A1" xr:uid="{EF7B6AF6-447A-4A69-9F42-6FC14DC63331}"/>
    <hyperlink ref="I21" location="'Corporate KPIs'!A1" display="'Corporate KPIs'!A1" xr:uid="{2A066C48-8406-4F74-982C-29CB465C028D}"/>
    <hyperlink ref="I22" location="'Local Impact Initiatives'!A1" display="'Local Impact Initiatives'!A1" xr:uid="{D3952672-45FD-47E1-89E9-2D5CFBDBAE2B}"/>
    <hyperlink ref="I28" location="'Local Impact Initiatives'!A1" display="'Local Impact Initiatives'!A1" xr:uid="{FF427816-778C-4B7E-B4FF-CFB8EC1CCF86}"/>
    <hyperlink ref="I27" location="'Corporate KPIs'!A1" display="'Corporate KPIs'!A1" xr:uid="{89C05906-7838-40DE-B5AE-FA417D5E52C6}"/>
    <hyperlink ref="I25" location="'ANE - Summary Financings'!A1" display="'ANE - Summary Financings'!A1" xr:uid="{E4FA4FB8-072A-4DA1-9FF2-ECAD9E06E2EE}"/>
    <hyperlink ref="I26" location="'ANE Allocation-Impact FY'!A1" display="'ANE Allocation-Impact FY'!A1" xr:uid="{BEE430C6-1C50-407C-95F4-07018D28FC5F}"/>
    <hyperlink ref="N51" r:id="rId1" xr:uid="{B5289B1D-E640-4BAD-B8D9-FE4E494ADDF9}"/>
    <hyperlink ref="N52" r:id="rId2" xr:uid="{9ED4FE56-A133-45EC-9FA6-0D80E9B97CC0}"/>
    <hyperlink ref="N53" r:id="rId3" xr:uid="{80DB8DC3-411B-4F75-ACF2-2A09FB51B61C}"/>
    <hyperlink ref="N54" r:id="rId4" xr:uid="{0FB07239-2600-4ABD-B6A3-695E346E6FAB}"/>
    <hyperlink ref="N50" r:id="rId5" xr:uid="{41FD774B-AFB3-4C2B-AB20-37CB21FC50DA}"/>
  </hyperlinks>
  <pageMargins left="0.70866141732283472" right="0.70866141732283472" top="0.74803149606299213" bottom="0.74803149606299213" header="0.31496062992125984" footer="0.31496062992125984"/>
  <pageSetup paperSize="9" scale="81"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9BCB0-51E6-466B-BD06-FAF2CDD0DB40}">
  <sheetPr>
    <tabColor theme="2"/>
    <pageSetUpPr fitToPage="1"/>
  </sheetPr>
  <dimension ref="A1:AP240"/>
  <sheetViews>
    <sheetView showGridLines="0" topLeftCell="B1" zoomScaleNormal="100" zoomScaleSheetLayoutView="80" zoomScalePageLayoutView="90" workbookViewId="0">
      <selection activeCell="B1" sqref="B1"/>
    </sheetView>
  </sheetViews>
  <sheetFormatPr baseColWidth="10" defaultColWidth="8.81640625" defaultRowHeight="14"/>
  <cols>
    <col min="1" max="1" width="8.81640625" style="1" customWidth="1"/>
    <col min="2" max="2" width="2.81640625" style="1" customWidth="1"/>
    <col min="3" max="3" width="38.7265625" style="126" customWidth="1"/>
    <col min="4" max="4" width="15.453125" style="203" customWidth="1"/>
    <col min="5" max="5" width="10.453125" style="132" customWidth="1"/>
    <col min="6" max="7" width="7.7265625" style="127" customWidth="1"/>
    <col min="8" max="9" width="7.7265625" style="140" customWidth="1"/>
    <col min="10" max="10" width="7.7265625" style="132" customWidth="1"/>
    <col min="11" max="12" width="8.81640625" style="1"/>
    <col min="13" max="13" width="8.81640625" style="1" customWidth="1"/>
    <col min="14" max="17" width="8.81640625" style="1"/>
    <col min="18" max="24" width="8.81640625" style="26"/>
    <col min="25" max="25" width="8.81640625" style="26" customWidth="1"/>
    <col min="26" max="27" width="8.81640625" style="26"/>
    <col min="28" max="16384" width="8.81640625" style="1"/>
  </cols>
  <sheetData>
    <row r="1" spans="1:27">
      <c r="R1" s="1"/>
      <c r="S1" s="1"/>
      <c r="T1" s="1"/>
      <c r="U1" s="1"/>
      <c r="V1" s="1"/>
      <c r="W1" s="1"/>
      <c r="X1" s="1"/>
      <c r="Y1" s="1"/>
      <c r="Z1" s="1"/>
      <c r="AA1" s="1"/>
    </row>
    <row r="2" spans="1:27" s="3" customFormat="1" ht="12.5">
      <c r="B2" s="22"/>
      <c r="C2" s="186"/>
      <c r="D2" s="471"/>
      <c r="E2" s="187"/>
      <c r="F2" s="25"/>
      <c r="G2" s="25"/>
      <c r="H2" s="188"/>
      <c r="I2" s="188"/>
      <c r="J2" s="187"/>
      <c r="M2" s="7"/>
      <c r="N2" s="7"/>
      <c r="O2" s="7"/>
      <c r="P2" s="7"/>
      <c r="Q2" s="7"/>
      <c r="R2" s="7"/>
      <c r="S2" s="7"/>
      <c r="T2" s="7"/>
    </row>
    <row r="3" spans="1:27" ht="27.5">
      <c r="A3" s="3"/>
      <c r="B3" s="3"/>
      <c r="C3" s="8" t="s">
        <v>264</v>
      </c>
      <c r="D3" s="471"/>
      <c r="E3" s="187"/>
      <c r="F3" s="25"/>
      <c r="G3" s="25"/>
      <c r="H3" s="188"/>
      <c r="I3" s="188"/>
      <c r="J3" s="187"/>
      <c r="K3" s="3"/>
      <c r="L3" s="3"/>
      <c r="R3" s="1"/>
      <c r="S3" s="1"/>
      <c r="T3" s="1"/>
      <c r="U3" s="1"/>
      <c r="V3" s="1"/>
      <c r="W3" s="1"/>
      <c r="X3" s="1"/>
      <c r="Y3" s="1"/>
      <c r="Z3" s="1"/>
      <c r="AA3" s="1"/>
    </row>
    <row r="4" spans="1:27" ht="3" customHeight="1">
      <c r="A4" s="3"/>
      <c r="B4" s="3"/>
      <c r="C4" s="9"/>
      <c r="D4" s="472"/>
      <c r="E4" s="189"/>
      <c r="F4" s="190"/>
      <c r="G4" s="190"/>
      <c r="H4" s="191"/>
      <c r="I4" s="191"/>
      <c r="J4" s="189"/>
      <c r="K4" s="3"/>
      <c r="L4" s="3"/>
      <c r="R4" s="1"/>
      <c r="S4" s="1"/>
      <c r="T4" s="1"/>
      <c r="U4" s="1"/>
      <c r="V4" s="1"/>
      <c r="W4" s="1"/>
      <c r="X4" s="1"/>
      <c r="Y4" s="1"/>
      <c r="Z4" s="1"/>
      <c r="AA4" s="1"/>
    </row>
    <row r="5" spans="1:27">
      <c r="A5" s="3"/>
      <c r="B5" s="3"/>
      <c r="C5" s="167"/>
      <c r="D5" s="473"/>
      <c r="E5" s="192"/>
      <c r="F5" s="193"/>
      <c r="G5" s="193"/>
      <c r="H5" s="188"/>
      <c r="I5" s="188"/>
      <c r="J5" s="187"/>
      <c r="K5" s="2"/>
      <c r="L5" s="2"/>
      <c r="R5" s="1"/>
      <c r="S5" s="1"/>
      <c r="T5" s="1"/>
      <c r="U5" s="1"/>
      <c r="V5" s="1"/>
      <c r="W5" s="1"/>
      <c r="X5" s="1"/>
      <c r="Y5" s="1"/>
      <c r="Z5" s="1"/>
      <c r="AA5" s="1"/>
    </row>
    <row r="6" spans="1:27">
      <c r="A6" s="3"/>
      <c r="B6" s="3"/>
      <c r="C6" s="136" t="s">
        <v>14</v>
      </c>
      <c r="D6" s="169" t="s">
        <v>308</v>
      </c>
      <c r="E6" s="137" t="s">
        <v>33</v>
      </c>
      <c r="F6" s="138" t="s">
        <v>18</v>
      </c>
      <c r="G6" s="138" t="s">
        <v>180</v>
      </c>
      <c r="H6" s="138" t="s">
        <v>21</v>
      </c>
      <c r="I6" s="138" t="s">
        <v>19</v>
      </c>
      <c r="J6" s="138" t="s">
        <v>20</v>
      </c>
      <c r="K6" s="32"/>
      <c r="L6" s="32"/>
      <c r="M6" s="26"/>
      <c r="N6" s="26"/>
      <c r="R6" s="1"/>
      <c r="S6" s="1"/>
      <c r="T6" s="1"/>
      <c r="U6" s="1"/>
      <c r="V6" s="1"/>
      <c r="W6" s="1"/>
      <c r="X6" s="1"/>
      <c r="Y6" s="1"/>
      <c r="Z6" s="1"/>
      <c r="AA6" s="1"/>
    </row>
    <row r="7" spans="1:27" ht="7" customHeight="1">
      <c r="A7" s="3"/>
      <c r="B7" s="3"/>
      <c r="M7" s="26"/>
      <c r="N7" s="26"/>
      <c r="R7" s="1"/>
      <c r="S7" s="1"/>
      <c r="T7" s="1"/>
      <c r="U7" s="1"/>
      <c r="V7" s="1"/>
      <c r="W7" s="1"/>
      <c r="X7" s="1"/>
      <c r="Y7" s="1"/>
      <c r="Z7" s="1"/>
      <c r="AA7" s="1"/>
    </row>
    <row r="8" spans="1:27">
      <c r="A8" s="3"/>
      <c r="B8" s="3"/>
      <c r="C8" s="463" t="s">
        <v>15</v>
      </c>
      <c r="D8" s="216"/>
      <c r="E8" s="178"/>
      <c r="F8" s="130"/>
      <c r="G8" s="130"/>
      <c r="H8" s="143"/>
      <c r="I8" s="143"/>
      <c r="M8" s="26"/>
      <c r="N8" s="26"/>
      <c r="R8" s="1"/>
      <c r="S8" s="1"/>
      <c r="T8" s="1"/>
      <c r="U8" s="1"/>
      <c r="V8" s="1"/>
      <c r="W8" s="1"/>
      <c r="X8" s="1"/>
      <c r="Y8" s="1"/>
      <c r="Z8" s="1"/>
      <c r="AA8" s="1"/>
    </row>
    <row r="9" spans="1:27">
      <c r="A9" s="3"/>
      <c r="B9" s="3"/>
      <c r="C9" s="135" t="s">
        <v>357</v>
      </c>
      <c r="D9" s="482">
        <v>39.5</v>
      </c>
      <c r="E9" s="147" t="s">
        <v>34</v>
      </c>
      <c r="F9" s="146" t="s">
        <v>56</v>
      </c>
      <c r="G9" s="146" t="s">
        <v>71</v>
      </c>
      <c r="H9" s="147" t="s">
        <v>39</v>
      </c>
      <c r="I9" s="147" t="s">
        <v>7</v>
      </c>
      <c r="J9" s="147" t="s">
        <v>7</v>
      </c>
      <c r="L9" s="469"/>
      <c r="M9" s="26"/>
      <c r="N9" s="470"/>
      <c r="R9" s="1"/>
      <c r="S9" s="1"/>
      <c r="T9" s="1"/>
      <c r="U9" s="1"/>
      <c r="V9" s="1"/>
      <c r="W9" s="1"/>
      <c r="X9" s="1"/>
      <c r="Y9" s="1"/>
      <c r="Z9" s="1"/>
      <c r="AA9" s="1"/>
    </row>
    <row r="10" spans="1:27">
      <c r="A10" s="3"/>
      <c r="B10" s="3"/>
      <c r="C10" s="135" t="s">
        <v>496</v>
      </c>
      <c r="D10" s="474">
        <v>293.2</v>
      </c>
      <c r="E10" s="147" t="s">
        <v>34</v>
      </c>
      <c r="F10" s="146" t="s">
        <v>56</v>
      </c>
      <c r="G10" s="146" t="s">
        <v>72</v>
      </c>
      <c r="H10" s="147" t="s">
        <v>39</v>
      </c>
      <c r="I10" s="147" t="s">
        <v>7</v>
      </c>
      <c r="J10" s="147" t="s">
        <v>7</v>
      </c>
      <c r="M10" s="26"/>
      <c r="N10" s="26"/>
      <c r="R10" s="1"/>
      <c r="S10" s="1"/>
      <c r="T10" s="1"/>
      <c r="U10" s="1"/>
      <c r="V10" s="1"/>
      <c r="W10" s="1"/>
      <c r="X10" s="1"/>
      <c r="Y10" s="1"/>
      <c r="Z10" s="1"/>
      <c r="AA10" s="1"/>
    </row>
    <row r="11" spans="1:27">
      <c r="A11" s="3"/>
      <c r="B11" s="3"/>
      <c r="C11" s="135" t="s">
        <v>455</v>
      </c>
      <c r="D11" s="474">
        <v>194.2</v>
      </c>
      <c r="E11" s="147" t="s">
        <v>34</v>
      </c>
      <c r="F11" s="146" t="s">
        <v>56</v>
      </c>
      <c r="G11" s="146" t="s">
        <v>73</v>
      </c>
      <c r="H11" s="147" t="s">
        <v>39</v>
      </c>
      <c r="I11" s="147" t="s">
        <v>7</v>
      </c>
      <c r="J11" s="147" t="s">
        <v>7</v>
      </c>
      <c r="M11" s="26"/>
      <c r="N11" s="26"/>
      <c r="R11" s="1"/>
      <c r="S11" s="1"/>
      <c r="T11" s="1"/>
      <c r="U11" s="1"/>
      <c r="V11" s="1"/>
      <c r="W11" s="1"/>
      <c r="X11" s="1"/>
      <c r="Y11" s="1"/>
      <c r="Z11" s="1"/>
      <c r="AA11" s="1"/>
    </row>
    <row r="12" spans="1:27" ht="14.25" customHeight="1">
      <c r="A12" s="3"/>
      <c r="B12" s="3"/>
      <c r="C12" s="135" t="s">
        <v>355</v>
      </c>
      <c r="D12" s="474">
        <v>136.6</v>
      </c>
      <c r="E12" s="147" t="s">
        <v>34</v>
      </c>
      <c r="F12" s="146" t="s">
        <v>56</v>
      </c>
      <c r="G12" s="146" t="s">
        <v>95</v>
      </c>
      <c r="H12" s="147" t="s">
        <v>39</v>
      </c>
      <c r="I12" s="147" t="s">
        <v>7</v>
      </c>
      <c r="J12" s="147" t="s">
        <v>7</v>
      </c>
      <c r="M12" s="26"/>
      <c r="N12" s="26"/>
      <c r="R12" s="1"/>
      <c r="S12" s="1"/>
      <c r="T12" s="1"/>
      <c r="U12" s="1"/>
      <c r="V12" s="1"/>
      <c r="W12" s="1"/>
      <c r="X12" s="1"/>
      <c r="Y12" s="1"/>
      <c r="Z12" s="1"/>
      <c r="AA12" s="1"/>
    </row>
    <row r="13" spans="1:27">
      <c r="A13" s="3"/>
      <c r="B13" s="3"/>
      <c r="C13" s="135" t="s">
        <v>356</v>
      </c>
      <c r="D13" s="474">
        <v>121.5</v>
      </c>
      <c r="E13" s="147" t="s">
        <v>34</v>
      </c>
      <c r="F13" s="146" t="s">
        <v>56</v>
      </c>
      <c r="G13" s="146" t="s">
        <v>74</v>
      </c>
      <c r="H13" s="147" t="s">
        <v>39</v>
      </c>
      <c r="I13" s="147" t="s">
        <v>7</v>
      </c>
      <c r="J13" s="147" t="s">
        <v>7</v>
      </c>
      <c r="M13" s="26"/>
      <c r="N13" s="26"/>
      <c r="R13" s="1"/>
      <c r="S13" s="1"/>
      <c r="T13" s="1"/>
      <c r="U13" s="1"/>
      <c r="V13" s="1"/>
      <c r="W13" s="1"/>
      <c r="X13" s="1"/>
      <c r="Y13" s="1"/>
      <c r="Z13" s="1"/>
      <c r="AA13" s="1"/>
    </row>
    <row r="14" spans="1:27">
      <c r="A14" s="3"/>
      <c r="B14" s="3"/>
      <c r="C14" s="135" t="s">
        <v>22</v>
      </c>
      <c r="D14" s="474">
        <v>120</v>
      </c>
      <c r="E14" s="147" t="s">
        <v>34</v>
      </c>
      <c r="F14" s="146" t="s">
        <v>60</v>
      </c>
      <c r="G14" s="146" t="s">
        <v>75</v>
      </c>
      <c r="H14" s="147" t="s">
        <v>39</v>
      </c>
      <c r="I14" s="147" t="s">
        <v>7</v>
      </c>
      <c r="J14" s="147" t="s">
        <v>7</v>
      </c>
      <c r="M14" s="26"/>
      <c r="N14" s="26"/>
      <c r="R14" s="1"/>
      <c r="S14" s="1"/>
      <c r="T14" s="1"/>
      <c r="U14" s="1"/>
      <c r="V14" s="1"/>
      <c r="W14" s="1"/>
      <c r="X14" s="1"/>
      <c r="Y14" s="1"/>
      <c r="Z14" s="1"/>
      <c r="AA14" s="1"/>
    </row>
    <row r="15" spans="1:27">
      <c r="A15" s="3"/>
      <c r="B15" s="3"/>
      <c r="C15" s="135" t="s">
        <v>456</v>
      </c>
      <c r="D15" s="474">
        <v>94</v>
      </c>
      <c r="E15" s="147" t="s">
        <v>34</v>
      </c>
      <c r="F15" s="146" t="s">
        <v>56</v>
      </c>
      <c r="G15" s="146" t="s">
        <v>76</v>
      </c>
      <c r="H15" s="147" t="s">
        <v>39</v>
      </c>
      <c r="I15" s="147" t="s">
        <v>7</v>
      </c>
      <c r="J15" s="147" t="s">
        <v>7</v>
      </c>
      <c r="M15" s="26"/>
      <c r="N15" s="26"/>
      <c r="R15" s="1"/>
      <c r="S15" s="1"/>
      <c r="T15" s="1"/>
      <c r="U15" s="1"/>
      <c r="V15" s="1"/>
      <c r="W15" s="1"/>
      <c r="X15" s="1"/>
      <c r="Y15" s="1"/>
      <c r="Z15" s="1"/>
      <c r="AA15" s="1"/>
    </row>
    <row r="16" spans="1:27">
      <c r="A16" s="3"/>
      <c r="B16" s="3"/>
      <c r="C16" s="135" t="s">
        <v>23</v>
      </c>
      <c r="D16" s="474">
        <v>10000</v>
      </c>
      <c r="E16" s="147" t="s">
        <v>38</v>
      </c>
      <c r="F16" s="146" t="s">
        <v>61</v>
      </c>
      <c r="G16" s="146" t="s">
        <v>77</v>
      </c>
      <c r="H16" s="147" t="s">
        <v>39</v>
      </c>
      <c r="I16" s="147" t="s">
        <v>7</v>
      </c>
      <c r="J16" s="147" t="s">
        <v>7</v>
      </c>
      <c r="L16" s="268"/>
      <c r="M16" s="26"/>
      <c r="N16" s="26"/>
      <c r="R16" s="1"/>
      <c r="S16" s="1"/>
      <c r="T16" s="1"/>
      <c r="U16" s="1"/>
      <c r="V16" s="1"/>
      <c r="W16" s="1"/>
      <c r="X16" s="1"/>
      <c r="Y16" s="1"/>
      <c r="Z16" s="1"/>
      <c r="AA16" s="1"/>
    </row>
    <row r="17" spans="1:27">
      <c r="A17" s="3"/>
      <c r="B17" s="3"/>
      <c r="C17" s="135" t="s">
        <v>457</v>
      </c>
      <c r="D17" s="475">
        <v>273.8</v>
      </c>
      <c r="E17" s="147" t="s">
        <v>34</v>
      </c>
      <c r="F17" s="146" t="s">
        <v>56</v>
      </c>
      <c r="G17" s="146" t="s">
        <v>78</v>
      </c>
      <c r="H17" s="147" t="s">
        <v>39</v>
      </c>
      <c r="I17" s="147" t="s">
        <v>7</v>
      </c>
      <c r="J17" s="147" t="s">
        <v>7</v>
      </c>
      <c r="K17" s="144"/>
      <c r="M17" s="26"/>
      <c r="N17" s="26"/>
      <c r="R17" s="1"/>
      <c r="S17" s="1"/>
      <c r="T17" s="1"/>
      <c r="U17" s="1"/>
      <c r="V17" s="1"/>
      <c r="W17" s="1"/>
      <c r="X17" s="1"/>
      <c r="Y17" s="1"/>
      <c r="Z17" s="1"/>
      <c r="AA17" s="1"/>
    </row>
    <row r="18" spans="1:27">
      <c r="A18" s="3"/>
      <c r="B18" s="3"/>
      <c r="C18" s="135" t="s">
        <v>24</v>
      </c>
      <c r="D18" s="474">
        <v>62</v>
      </c>
      <c r="E18" s="147" t="s">
        <v>36</v>
      </c>
      <c r="F18" s="146" t="s">
        <v>62</v>
      </c>
      <c r="G18" s="146" t="s">
        <v>79</v>
      </c>
      <c r="H18" s="147" t="s">
        <v>39</v>
      </c>
      <c r="I18" s="147" t="s">
        <v>7</v>
      </c>
      <c r="J18" s="147" t="s">
        <v>7</v>
      </c>
      <c r="L18" s="268"/>
      <c r="M18" s="26"/>
      <c r="N18" s="26"/>
      <c r="R18" s="1"/>
      <c r="S18" s="1"/>
      <c r="T18" s="1"/>
      <c r="U18" s="1"/>
      <c r="V18" s="1"/>
      <c r="W18" s="1"/>
      <c r="X18" s="1"/>
      <c r="Y18" s="1"/>
      <c r="Z18" s="1"/>
      <c r="AA18" s="1"/>
    </row>
    <row r="19" spans="1:27">
      <c r="A19" s="3"/>
      <c r="B19" s="3"/>
      <c r="C19" s="135" t="s">
        <v>25</v>
      </c>
      <c r="D19" s="474">
        <v>25</v>
      </c>
      <c r="E19" s="147" t="s">
        <v>37</v>
      </c>
      <c r="F19" s="146" t="s">
        <v>62</v>
      </c>
      <c r="G19" s="146" t="s">
        <v>80</v>
      </c>
      <c r="H19" s="147" t="s">
        <v>39</v>
      </c>
      <c r="I19" s="147" t="s">
        <v>7</v>
      </c>
      <c r="J19" s="147" t="s">
        <v>7</v>
      </c>
      <c r="M19" s="26"/>
      <c r="N19" s="26"/>
      <c r="R19" s="1"/>
      <c r="S19" s="1"/>
      <c r="T19" s="1"/>
      <c r="U19" s="1"/>
      <c r="V19" s="1"/>
      <c r="W19" s="1"/>
      <c r="X19" s="1"/>
      <c r="Y19" s="1"/>
      <c r="Z19" s="1"/>
      <c r="AA19" s="1"/>
    </row>
    <row r="20" spans="1:27">
      <c r="A20" s="3"/>
      <c r="B20" s="3"/>
      <c r="C20" s="135" t="s">
        <v>26</v>
      </c>
      <c r="D20" s="474">
        <v>80</v>
      </c>
      <c r="E20" s="147" t="s">
        <v>37</v>
      </c>
      <c r="F20" s="146" t="s">
        <v>62</v>
      </c>
      <c r="G20" s="146" t="s">
        <v>81</v>
      </c>
      <c r="H20" s="147" t="s">
        <v>39</v>
      </c>
      <c r="I20" s="147" t="s">
        <v>7</v>
      </c>
      <c r="J20" s="147" t="s">
        <v>7</v>
      </c>
      <c r="M20" s="26"/>
      <c r="N20" s="26"/>
      <c r="R20" s="1"/>
      <c r="S20" s="1"/>
      <c r="T20" s="1"/>
      <c r="U20" s="1"/>
      <c r="V20" s="1"/>
      <c r="W20" s="1"/>
      <c r="X20" s="1"/>
      <c r="Y20" s="1"/>
      <c r="Z20" s="1"/>
      <c r="AA20" s="1"/>
    </row>
    <row r="21" spans="1:27">
      <c r="A21" s="3"/>
      <c r="B21" s="3"/>
      <c r="C21" s="135" t="s">
        <v>358</v>
      </c>
      <c r="D21" s="474">
        <v>159.6</v>
      </c>
      <c r="E21" s="147" t="s">
        <v>34</v>
      </c>
      <c r="F21" s="146" t="s">
        <v>56</v>
      </c>
      <c r="G21" s="146" t="s">
        <v>82</v>
      </c>
      <c r="H21" s="147" t="s">
        <v>39</v>
      </c>
      <c r="I21" s="147" t="s">
        <v>7</v>
      </c>
      <c r="J21" s="147" t="s">
        <v>7</v>
      </c>
      <c r="M21" s="26"/>
      <c r="N21" s="26"/>
      <c r="O21" s="26"/>
      <c r="R21" s="1"/>
      <c r="S21" s="1"/>
      <c r="T21" s="1"/>
      <c r="U21" s="1"/>
      <c r="V21" s="1"/>
      <c r="W21" s="1"/>
      <c r="X21" s="1"/>
      <c r="Y21" s="1"/>
      <c r="Z21" s="1"/>
      <c r="AA21" s="1"/>
    </row>
    <row r="22" spans="1:27">
      <c r="A22" s="3"/>
      <c r="B22" s="3"/>
      <c r="C22" s="135" t="s">
        <v>32</v>
      </c>
      <c r="D22" s="474">
        <v>10000</v>
      </c>
      <c r="E22" s="147" t="s">
        <v>38</v>
      </c>
      <c r="F22" s="146" t="s">
        <v>63</v>
      </c>
      <c r="G22" s="146" t="s">
        <v>83</v>
      </c>
      <c r="H22" s="147" t="s">
        <v>39</v>
      </c>
      <c r="I22" s="147" t="s">
        <v>7</v>
      </c>
      <c r="J22" s="147" t="s">
        <v>7</v>
      </c>
      <c r="M22" s="26"/>
      <c r="N22" s="26"/>
      <c r="O22" s="26"/>
      <c r="R22" s="1"/>
      <c r="S22" s="1"/>
      <c r="T22" s="1"/>
      <c r="U22" s="1"/>
      <c r="V22" s="1"/>
      <c r="W22" s="1"/>
      <c r="X22" s="1"/>
      <c r="Y22" s="1"/>
      <c r="Z22" s="1"/>
      <c r="AA22" s="1"/>
    </row>
    <row r="23" spans="1:27">
      <c r="A23" s="3"/>
      <c r="B23" s="3"/>
      <c r="C23" s="135" t="s">
        <v>31</v>
      </c>
      <c r="D23" s="474">
        <v>90</v>
      </c>
      <c r="E23" s="147" t="s">
        <v>35</v>
      </c>
      <c r="F23" s="146" t="s">
        <v>63</v>
      </c>
      <c r="G23" s="146" t="s">
        <v>84</v>
      </c>
      <c r="H23" s="147" t="s">
        <v>39</v>
      </c>
      <c r="I23" s="147" t="s">
        <v>7</v>
      </c>
      <c r="J23" s="147" t="s">
        <v>7</v>
      </c>
      <c r="M23" s="26"/>
      <c r="N23" s="26"/>
      <c r="O23" s="26"/>
      <c r="R23" s="1"/>
      <c r="S23" s="1"/>
      <c r="T23" s="1"/>
      <c r="U23" s="1"/>
      <c r="V23" s="1"/>
      <c r="W23" s="1"/>
      <c r="X23" s="1"/>
      <c r="Y23" s="1"/>
      <c r="Z23" s="1"/>
      <c r="AA23" s="1"/>
    </row>
    <row r="24" spans="1:27">
      <c r="A24" s="3"/>
      <c r="B24" s="3"/>
      <c r="C24" s="135" t="s">
        <v>30</v>
      </c>
      <c r="D24" s="474">
        <v>70</v>
      </c>
      <c r="E24" s="147" t="s">
        <v>34</v>
      </c>
      <c r="F24" s="146" t="s">
        <v>64</v>
      </c>
      <c r="G24" s="146" t="s">
        <v>85</v>
      </c>
      <c r="H24" s="147" t="s">
        <v>39</v>
      </c>
      <c r="I24" s="147" t="s">
        <v>7</v>
      </c>
      <c r="J24" s="147" t="s">
        <v>7</v>
      </c>
      <c r="M24" s="26"/>
      <c r="N24" s="26"/>
      <c r="O24" s="26"/>
      <c r="R24" s="1"/>
      <c r="S24" s="1"/>
      <c r="T24" s="1"/>
      <c r="U24" s="1"/>
      <c r="V24" s="1"/>
      <c r="W24" s="1"/>
      <c r="X24" s="1"/>
      <c r="Y24" s="1"/>
      <c r="Z24" s="1"/>
      <c r="AA24" s="1"/>
    </row>
    <row r="25" spans="1:27">
      <c r="A25" s="3"/>
      <c r="B25" s="3"/>
      <c r="C25" s="135" t="s">
        <v>359</v>
      </c>
      <c r="D25" s="474">
        <v>205</v>
      </c>
      <c r="E25" s="147" t="s">
        <v>34</v>
      </c>
      <c r="F25" s="146" t="s">
        <v>56</v>
      </c>
      <c r="G25" s="146" t="s">
        <v>86</v>
      </c>
      <c r="H25" s="147" t="s">
        <v>39</v>
      </c>
      <c r="I25" s="147" t="s">
        <v>7</v>
      </c>
      <c r="J25" s="147" t="s">
        <v>7</v>
      </c>
      <c r="M25" s="26"/>
      <c r="N25" s="26"/>
      <c r="O25" s="26"/>
      <c r="R25" s="1"/>
      <c r="S25" s="1"/>
      <c r="T25" s="1"/>
      <c r="U25" s="1"/>
      <c r="V25" s="1"/>
      <c r="W25" s="1"/>
      <c r="X25" s="1"/>
      <c r="Y25" s="1"/>
      <c r="Z25" s="1"/>
      <c r="AA25" s="1"/>
    </row>
    <row r="26" spans="1:27">
      <c r="A26" s="3"/>
      <c r="B26" s="3"/>
      <c r="C26" s="135" t="s">
        <v>458</v>
      </c>
      <c r="D26" s="474">
        <v>40</v>
      </c>
      <c r="E26" s="147" t="s">
        <v>34</v>
      </c>
      <c r="F26" s="146" t="s">
        <v>56</v>
      </c>
      <c r="G26" s="146" t="s">
        <v>87</v>
      </c>
      <c r="H26" s="147" t="s">
        <v>39</v>
      </c>
      <c r="I26" s="147" t="s">
        <v>7</v>
      </c>
      <c r="J26" s="147" t="s">
        <v>7</v>
      </c>
      <c r="M26" s="26"/>
      <c r="N26" s="26"/>
      <c r="O26" s="26"/>
      <c r="R26" s="1"/>
      <c r="S26" s="1"/>
      <c r="T26" s="1"/>
      <c r="U26" s="1"/>
      <c r="V26" s="1"/>
      <c r="W26" s="1"/>
      <c r="X26" s="1"/>
      <c r="Y26" s="1"/>
      <c r="Z26" s="1"/>
      <c r="AA26" s="1"/>
    </row>
    <row r="27" spans="1:27">
      <c r="A27" s="3"/>
      <c r="B27" s="3"/>
      <c r="C27" s="135" t="s">
        <v>29</v>
      </c>
      <c r="D27" s="474">
        <v>35</v>
      </c>
      <c r="E27" s="147" t="s">
        <v>34</v>
      </c>
      <c r="F27" s="146" t="s">
        <v>66</v>
      </c>
      <c r="G27" s="146" t="s">
        <v>88</v>
      </c>
      <c r="H27" s="147" t="s">
        <v>39</v>
      </c>
      <c r="I27" s="147" t="s">
        <v>7</v>
      </c>
      <c r="J27" s="147" t="s">
        <v>7</v>
      </c>
      <c r="M27" s="26"/>
      <c r="N27" s="26"/>
      <c r="O27" s="26"/>
      <c r="R27" s="1"/>
      <c r="S27" s="1"/>
      <c r="T27" s="1"/>
      <c r="U27" s="1"/>
      <c r="V27" s="1"/>
      <c r="W27" s="1"/>
      <c r="X27" s="1"/>
      <c r="Y27" s="1"/>
      <c r="Z27" s="1"/>
      <c r="AA27" s="1"/>
    </row>
    <row r="28" spans="1:27">
      <c r="A28" s="3"/>
      <c r="B28" s="3"/>
      <c r="C28" s="135" t="s">
        <v>28</v>
      </c>
      <c r="D28" s="474">
        <v>11.2</v>
      </c>
      <c r="E28" s="147" t="s">
        <v>34</v>
      </c>
      <c r="F28" s="146" t="s">
        <v>67</v>
      </c>
      <c r="G28" s="146" t="s">
        <v>89</v>
      </c>
      <c r="H28" s="147" t="s">
        <v>39</v>
      </c>
      <c r="I28" s="147" t="s">
        <v>7</v>
      </c>
      <c r="J28" s="147" t="s">
        <v>7</v>
      </c>
      <c r="M28" s="26"/>
      <c r="N28" s="26"/>
      <c r="O28" s="26"/>
      <c r="R28" s="1"/>
      <c r="S28" s="1"/>
      <c r="T28" s="1"/>
      <c r="U28" s="1"/>
      <c r="V28" s="1"/>
      <c r="W28" s="1"/>
      <c r="X28" s="1"/>
      <c r="Y28" s="1"/>
      <c r="Z28" s="1"/>
      <c r="AA28" s="1"/>
    </row>
    <row r="29" spans="1:27">
      <c r="A29" s="3"/>
      <c r="B29" s="3"/>
      <c r="C29" s="266" t="s">
        <v>497</v>
      </c>
      <c r="D29" s="474">
        <v>119.2</v>
      </c>
      <c r="E29" s="147" t="s">
        <v>34</v>
      </c>
      <c r="F29" s="146" t="s">
        <v>56</v>
      </c>
      <c r="G29" s="146" t="s">
        <v>90</v>
      </c>
      <c r="H29" s="147" t="s">
        <v>39</v>
      </c>
      <c r="I29" s="147" t="s">
        <v>7</v>
      </c>
      <c r="J29" s="147" t="s">
        <v>7</v>
      </c>
      <c r="M29" s="26"/>
      <c r="N29" s="26"/>
      <c r="O29" s="26"/>
      <c r="R29" s="1"/>
      <c r="S29" s="1"/>
      <c r="T29" s="1"/>
      <c r="U29" s="1"/>
      <c r="V29" s="1"/>
      <c r="W29" s="1"/>
      <c r="X29" s="1"/>
      <c r="Y29" s="1"/>
      <c r="Z29" s="1"/>
      <c r="AA29" s="1"/>
    </row>
    <row r="30" spans="1:27">
      <c r="A30" s="3"/>
      <c r="B30" s="3"/>
      <c r="C30" s="135" t="s">
        <v>27</v>
      </c>
      <c r="D30" s="474">
        <v>40</v>
      </c>
      <c r="E30" s="147" t="s">
        <v>34</v>
      </c>
      <c r="F30" s="146" t="s">
        <v>69</v>
      </c>
      <c r="G30" s="146" t="s">
        <v>91</v>
      </c>
      <c r="H30" s="147" t="s">
        <v>39</v>
      </c>
      <c r="I30" s="147" t="s">
        <v>7</v>
      </c>
      <c r="J30" s="147" t="s">
        <v>7</v>
      </c>
      <c r="M30" s="26"/>
      <c r="N30" s="26"/>
      <c r="O30" s="26"/>
      <c r="R30" s="1"/>
      <c r="S30" s="1"/>
      <c r="T30" s="1"/>
      <c r="U30" s="1"/>
      <c r="V30" s="1"/>
      <c r="W30" s="1"/>
      <c r="X30" s="1"/>
      <c r="Y30" s="1"/>
      <c r="Z30" s="1"/>
      <c r="AA30" s="1"/>
    </row>
    <row r="31" spans="1:27">
      <c r="A31" s="3"/>
      <c r="B31" s="3"/>
      <c r="C31" s="135" t="s">
        <v>459</v>
      </c>
      <c r="D31" s="483">
        <v>85</v>
      </c>
      <c r="E31" s="151" t="s">
        <v>34</v>
      </c>
      <c r="F31" s="146" t="s">
        <v>56</v>
      </c>
      <c r="G31" s="146" t="s">
        <v>80</v>
      </c>
      <c r="H31" s="151" t="s">
        <v>39</v>
      </c>
      <c r="I31" s="147" t="s">
        <v>7</v>
      </c>
      <c r="J31" s="147" t="s">
        <v>7</v>
      </c>
      <c r="M31" s="26"/>
      <c r="N31" s="26"/>
      <c r="O31" s="26"/>
      <c r="R31" s="1"/>
      <c r="S31" s="1"/>
      <c r="T31" s="1"/>
      <c r="U31" s="1"/>
      <c r="V31" s="1"/>
      <c r="W31" s="1"/>
      <c r="X31" s="1"/>
      <c r="Y31" s="1"/>
      <c r="Z31" s="1"/>
      <c r="AA31" s="1"/>
    </row>
    <row r="32" spans="1:27">
      <c r="A32" s="3"/>
      <c r="B32" s="3"/>
      <c r="C32" s="135" t="s">
        <v>460</v>
      </c>
      <c r="D32" s="483">
        <v>30</v>
      </c>
      <c r="E32" s="151" t="s">
        <v>34</v>
      </c>
      <c r="F32" s="146" t="s">
        <v>95</v>
      </c>
      <c r="G32" s="146" t="s">
        <v>394</v>
      </c>
      <c r="H32" s="151" t="s">
        <v>39</v>
      </c>
      <c r="I32" s="147" t="s">
        <v>7</v>
      </c>
      <c r="J32" s="147" t="s">
        <v>7</v>
      </c>
      <c r="M32" s="26"/>
      <c r="N32" s="26"/>
      <c r="O32" s="26"/>
      <c r="R32" s="1"/>
      <c r="S32" s="1"/>
      <c r="T32" s="1"/>
      <c r="U32" s="1"/>
      <c r="V32" s="1"/>
      <c r="W32" s="1"/>
      <c r="X32" s="1"/>
      <c r="Y32" s="1"/>
      <c r="Z32" s="1"/>
      <c r="AA32" s="1"/>
    </row>
    <row r="33" spans="1:27">
      <c r="A33" s="3"/>
      <c r="B33" s="3"/>
      <c r="C33" s="135" t="s">
        <v>461</v>
      </c>
      <c r="D33" s="483">
        <v>20</v>
      </c>
      <c r="E33" s="151" t="s">
        <v>34</v>
      </c>
      <c r="F33" s="146" t="s">
        <v>105</v>
      </c>
      <c r="G33" s="146" t="s">
        <v>104</v>
      </c>
      <c r="H33" s="151" t="s">
        <v>39</v>
      </c>
      <c r="I33" s="147" t="s">
        <v>7</v>
      </c>
      <c r="J33" s="147" t="s">
        <v>7</v>
      </c>
      <c r="M33" s="26"/>
      <c r="N33" s="26"/>
      <c r="O33" s="26"/>
      <c r="R33" s="1"/>
      <c r="S33" s="1"/>
      <c r="T33" s="1"/>
      <c r="U33" s="1"/>
      <c r="V33" s="1"/>
      <c r="W33" s="1"/>
      <c r="X33" s="1"/>
      <c r="Y33" s="1"/>
      <c r="Z33" s="1"/>
      <c r="AA33" s="1"/>
    </row>
    <row r="34" spans="1:27">
      <c r="A34" s="3"/>
      <c r="B34" s="3"/>
      <c r="C34" s="135" t="s">
        <v>462</v>
      </c>
      <c r="D34" s="483">
        <v>11.8</v>
      </c>
      <c r="E34" s="151" t="s">
        <v>34</v>
      </c>
      <c r="F34" s="146" t="s">
        <v>393</v>
      </c>
      <c r="G34" s="146" t="s">
        <v>395</v>
      </c>
      <c r="H34" s="151" t="s">
        <v>39</v>
      </c>
      <c r="I34" s="147" t="s">
        <v>7</v>
      </c>
      <c r="J34" s="147" t="s">
        <v>7</v>
      </c>
      <c r="M34" s="26"/>
      <c r="N34" s="26"/>
      <c r="O34" s="26"/>
      <c r="R34" s="1"/>
      <c r="S34" s="1"/>
      <c r="T34" s="1"/>
      <c r="U34" s="1"/>
      <c r="V34" s="1"/>
      <c r="W34" s="1"/>
      <c r="X34" s="1"/>
      <c r="Y34" s="1"/>
      <c r="Z34" s="1"/>
      <c r="AA34" s="1"/>
    </row>
    <row r="35" spans="1:27">
      <c r="A35" s="3"/>
      <c r="B35" s="3"/>
      <c r="C35" s="135" t="s">
        <v>463</v>
      </c>
      <c r="D35" s="483">
        <v>5000</v>
      </c>
      <c r="E35" s="151" t="s">
        <v>38</v>
      </c>
      <c r="F35" s="146" t="s">
        <v>384</v>
      </c>
      <c r="G35" s="146" t="s">
        <v>396</v>
      </c>
      <c r="H35" s="151" t="s">
        <v>39</v>
      </c>
      <c r="I35" s="147" t="s">
        <v>7</v>
      </c>
      <c r="J35" s="147" t="s">
        <v>7</v>
      </c>
      <c r="M35" s="26"/>
      <c r="N35" s="26"/>
      <c r="O35" s="26"/>
      <c r="R35" s="1"/>
      <c r="S35" s="1"/>
      <c r="T35" s="1"/>
      <c r="U35" s="1"/>
      <c r="V35" s="1"/>
      <c r="W35" s="1"/>
      <c r="X35" s="1"/>
      <c r="Y35" s="1"/>
      <c r="Z35" s="1"/>
      <c r="AA35" s="1"/>
    </row>
    <row r="36" spans="1:27">
      <c r="A36" s="3"/>
      <c r="B36" s="3"/>
      <c r="C36" s="135" t="s">
        <v>464</v>
      </c>
      <c r="D36" s="483">
        <v>5000</v>
      </c>
      <c r="E36" s="151" t="s">
        <v>38</v>
      </c>
      <c r="F36" s="146" t="s">
        <v>384</v>
      </c>
      <c r="G36" s="146" t="s">
        <v>397</v>
      </c>
      <c r="H36" s="151" t="s">
        <v>39</v>
      </c>
      <c r="I36" s="147" t="s">
        <v>7</v>
      </c>
      <c r="J36" s="147" t="s">
        <v>7</v>
      </c>
      <c r="M36" s="26"/>
      <c r="N36" s="26"/>
      <c r="O36" s="26"/>
      <c r="R36" s="1"/>
      <c r="S36" s="1"/>
      <c r="T36" s="1"/>
      <c r="U36" s="1"/>
      <c r="V36" s="1"/>
      <c r="W36" s="1"/>
      <c r="X36" s="1"/>
      <c r="Y36" s="1"/>
      <c r="Z36" s="1"/>
      <c r="AA36" s="1"/>
    </row>
    <row r="37" spans="1:27">
      <c r="A37" s="3"/>
      <c r="B37" s="3"/>
      <c r="C37" s="135" t="s">
        <v>465</v>
      </c>
      <c r="D37" s="483">
        <v>10</v>
      </c>
      <c r="E37" s="151" t="s">
        <v>34</v>
      </c>
      <c r="F37" s="146" t="s">
        <v>384</v>
      </c>
      <c r="G37" s="484" t="s">
        <v>398</v>
      </c>
      <c r="H37" s="151" t="s">
        <v>39</v>
      </c>
      <c r="I37" s="147" t="s">
        <v>7</v>
      </c>
      <c r="J37" s="147" t="s">
        <v>7</v>
      </c>
      <c r="M37" s="26"/>
      <c r="N37" s="26"/>
      <c r="O37" s="26"/>
      <c r="R37" s="1"/>
      <c r="S37" s="1"/>
      <c r="T37" s="1"/>
      <c r="U37" s="1"/>
      <c r="V37" s="1"/>
      <c r="W37" s="1"/>
      <c r="X37" s="1"/>
      <c r="Y37" s="1"/>
      <c r="Z37" s="1"/>
      <c r="AA37" s="1"/>
    </row>
    <row r="38" spans="1:27">
      <c r="A38" s="3"/>
      <c r="B38" s="3"/>
      <c r="C38" s="135" t="s">
        <v>466</v>
      </c>
      <c r="D38" s="483">
        <v>1000</v>
      </c>
      <c r="E38" s="151" t="s">
        <v>38</v>
      </c>
      <c r="F38" s="146" t="s">
        <v>392</v>
      </c>
      <c r="G38" s="146" t="s">
        <v>399</v>
      </c>
      <c r="H38" s="151" t="s">
        <v>39</v>
      </c>
      <c r="I38" s="147" t="s">
        <v>7</v>
      </c>
      <c r="J38" s="147" t="s">
        <v>7</v>
      </c>
      <c r="M38" s="26"/>
      <c r="N38" s="26"/>
      <c r="O38" s="26"/>
      <c r="R38" s="1"/>
      <c r="S38" s="1"/>
      <c r="T38" s="1"/>
      <c r="U38" s="1"/>
      <c r="V38" s="1"/>
      <c r="W38" s="1"/>
      <c r="X38" s="1"/>
      <c r="Y38" s="1"/>
      <c r="Z38" s="1"/>
      <c r="AA38" s="1"/>
    </row>
    <row r="39" spans="1:27">
      <c r="A39" s="3"/>
      <c r="B39" s="3"/>
      <c r="C39" s="25"/>
      <c r="F39" s="146"/>
      <c r="G39" s="146"/>
      <c r="H39" s="194"/>
      <c r="M39" s="26"/>
      <c r="N39" s="26"/>
      <c r="O39" s="26"/>
      <c r="R39" s="1"/>
      <c r="S39" s="1"/>
      <c r="T39" s="1"/>
      <c r="U39" s="1"/>
      <c r="V39" s="1"/>
      <c r="W39" s="1"/>
      <c r="X39" s="1"/>
      <c r="Y39" s="1"/>
      <c r="Z39" s="1"/>
      <c r="AA39" s="1"/>
    </row>
    <row r="40" spans="1:27">
      <c r="A40" s="3"/>
      <c r="B40" s="3"/>
      <c r="C40" s="463" t="s">
        <v>646</v>
      </c>
      <c r="D40" s="216"/>
      <c r="E40" s="178"/>
      <c r="F40" s="146"/>
      <c r="G40" s="146"/>
      <c r="H40" s="195"/>
      <c r="I40" s="143"/>
      <c r="M40" s="26"/>
      <c r="N40" s="26"/>
      <c r="O40" s="26"/>
      <c r="R40" s="1"/>
      <c r="S40" s="1"/>
      <c r="T40" s="1"/>
      <c r="U40" s="1"/>
      <c r="V40" s="1"/>
      <c r="W40" s="1"/>
      <c r="X40" s="1"/>
      <c r="Y40" s="1"/>
      <c r="Z40" s="1"/>
      <c r="AA40" s="1"/>
    </row>
    <row r="41" spans="1:27">
      <c r="A41" s="3"/>
      <c r="B41" s="3"/>
      <c r="C41" s="267" t="s">
        <v>526</v>
      </c>
      <c r="D41" s="149">
        <v>76.5</v>
      </c>
      <c r="E41" s="147" t="s">
        <v>34</v>
      </c>
      <c r="F41" s="146" t="s">
        <v>64</v>
      </c>
      <c r="G41" s="146" t="s">
        <v>92</v>
      </c>
      <c r="H41" s="151" t="s">
        <v>39</v>
      </c>
      <c r="I41" s="147" t="s">
        <v>7</v>
      </c>
      <c r="J41" s="147" t="s">
        <v>7</v>
      </c>
      <c r="M41" s="26"/>
      <c r="N41" s="26"/>
      <c r="O41" s="26"/>
      <c r="R41" s="1"/>
      <c r="S41" s="1"/>
      <c r="T41" s="1"/>
      <c r="U41" s="1"/>
      <c r="V41" s="1"/>
      <c r="W41" s="1"/>
      <c r="X41" s="1"/>
      <c r="Y41" s="1"/>
      <c r="Z41" s="1"/>
      <c r="AA41" s="1"/>
    </row>
    <row r="42" spans="1:27">
      <c r="C42" s="267" t="s">
        <v>527</v>
      </c>
      <c r="D42" s="480">
        <v>25</v>
      </c>
      <c r="E42" s="132" t="s">
        <v>34</v>
      </c>
      <c r="F42" s="146" t="s">
        <v>96</v>
      </c>
      <c r="G42" s="146" t="s">
        <v>71</v>
      </c>
      <c r="H42" s="151" t="s">
        <v>39</v>
      </c>
      <c r="I42" s="147" t="s">
        <v>7</v>
      </c>
      <c r="J42" s="147" t="s">
        <v>7</v>
      </c>
    </row>
    <row r="43" spans="1:27">
      <c r="A43" s="3"/>
      <c r="B43" s="3"/>
      <c r="C43" s="267" t="s">
        <v>528</v>
      </c>
      <c r="D43" s="149">
        <v>85</v>
      </c>
      <c r="E43" s="147" t="s">
        <v>34</v>
      </c>
      <c r="F43" s="146" t="s">
        <v>96</v>
      </c>
      <c r="G43" s="146" t="s">
        <v>93</v>
      </c>
      <c r="H43" s="151" t="s">
        <v>43</v>
      </c>
      <c r="I43" s="147" t="s">
        <v>7</v>
      </c>
      <c r="J43" s="487">
        <v>5</v>
      </c>
      <c r="N43" s="26"/>
      <c r="O43" s="26"/>
      <c r="R43" s="1"/>
      <c r="S43" s="1"/>
      <c r="T43" s="1"/>
      <c r="U43" s="1"/>
      <c r="V43" s="1"/>
      <c r="W43" s="1"/>
      <c r="X43" s="1"/>
      <c r="Y43" s="1"/>
      <c r="Z43" s="1"/>
      <c r="AA43" s="1"/>
    </row>
    <row r="44" spans="1:27">
      <c r="A44" s="3"/>
      <c r="B44" s="3"/>
      <c r="C44" s="267" t="s">
        <v>529</v>
      </c>
      <c r="D44" s="149">
        <v>75</v>
      </c>
      <c r="E44" s="148" t="s">
        <v>34</v>
      </c>
      <c r="F44" s="146" t="s">
        <v>309</v>
      </c>
      <c r="G44" s="146" t="s">
        <v>81</v>
      </c>
      <c r="H44" s="151" t="s">
        <v>43</v>
      </c>
      <c r="I44" s="147" t="s">
        <v>7</v>
      </c>
      <c r="J44" s="220">
        <v>5</v>
      </c>
      <c r="K44" s="56"/>
      <c r="L44" s="56"/>
      <c r="M44" s="26"/>
      <c r="N44" s="26"/>
      <c r="O44" s="26"/>
      <c r="R44" s="1"/>
      <c r="S44" s="1"/>
      <c r="T44" s="1"/>
      <c r="U44" s="1"/>
      <c r="V44" s="1"/>
      <c r="W44" s="1"/>
      <c r="X44" s="1"/>
      <c r="Y44" s="1"/>
      <c r="Z44" s="1"/>
      <c r="AA44" s="1"/>
    </row>
    <row r="45" spans="1:27">
      <c r="A45" s="3"/>
      <c r="B45" s="3"/>
      <c r="C45" s="267" t="s">
        <v>380</v>
      </c>
      <c r="D45" s="149">
        <v>40</v>
      </c>
      <c r="E45" s="148" t="s">
        <v>34</v>
      </c>
      <c r="F45" s="146" t="s">
        <v>95</v>
      </c>
      <c r="G45" s="146" t="s">
        <v>94</v>
      </c>
      <c r="H45" s="151" t="s">
        <v>43</v>
      </c>
      <c r="I45" s="147" t="s">
        <v>7</v>
      </c>
      <c r="J45" s="220">
        <v>5</v>
      </c>
      <c r="K45" s="56"/>
      <c r="L45" s="56"/>
      <c r="M45" s="26"/>
      <c r="N45" s="26"/>
      <c r="O45" s="26"/>
      <c r="R45" s="1"/>
      <c r="S45" s="1"/>
      <c r="T45" s="1"/>
      <c r="U45" s="1"/>
      <c r="V45" s="1"/>
      <c r="W45" s="1"/>
      <c r="X45" s="1"/>
      <c r="Y45" s="1"/>
      <c r="Z45" s="1"/>
      <c r="AA45" s="1"/>
    </row>
    <row r="46" spans="1:27">
      <c r="A46" s="3"/>
      <c r="B46" s="3"/>
      <c r="C46" s="267" t="s">
        <v>759</v>
      </c>
      <c r="D46" s="149">
        <v>21.9</v>
      </c>
      <c r="E46" s="148" t="s">
        <v>34</v>
      </c>
      <c r="F46" s="146" t="s">
        <v>95</v>
      </c>
      <c r="G46" s="146" t="s">
        <v>388</v>
      </c>
      <c r="H46" s="151" t="s">
        <v>39</v>
      </c>
      <c r="I46" s="147" t="s">
        <v>7</v>
      </c>
      <c r="J46" s="147" t="s">
        <v>7</v>
      </c>
      <c r="K46" s="56"/>
      <c r="L46" s="56"/>
      <c r="M46" s="26"/>
      <c r="N46" s="26"/>
      <c r="O46" s="26"/>
      <c r="R46" s="1"/>
      <c r="S46" s="1"/>
      <c r="T46" s="1"/>
      <c r="U46" s="1"/>
      <c r="V46" s="1"/>
      <c r="W46" s="1"/>
      <c r="X46" s="1"/>
      <c r="Y46" s="1"/>
      <c r="Z46" s="1"/>
      <c r="AA46" s="1"/>
    </row>
    <row r="47" spans="1:27">
      <c r="A47" s="3"/>
      <c r="B47" s="3"/>
      <c r="C47" s="267" t="s">
        <v>381</v>
      </c>
      <c r="D47" s="149">
        <v>15</v>
      </c>
      <c r="E47" s="148" t="s">
        <v>34</v>
      </c>
      <c r="F47" s="146" t="s">
        <v>105</v>
      </c>
      <c r="G47" s="146" t="s">
        <v>78</v>
      </c>
      <c r="H47" s="147" t="s">
        <v>43</v>
      </c>
      <c r="I47" s="147" t="s">
        <v>7</v>
      </c>
      <c r="J47" s="220">
        <v>5</v>
      </c>
      <c r="K47" s="56"/>
      <c r="L47" s="56"/>
      <c r="M47" s="26"/>
      <c r="N47" s="26"/>
      <c r="O47" s="26"/>
      <c r="R47" s="1"/>
      <c r="S47" s="1"/>
      <c r="T47" s="1"/>
      <c r="U47" s="1"/>
      <c r="V47" s="1"/>
      <c r="W47" s="1"/>
      <c r="X47" s="1"/>
      <c r="Y47" s="1"/>
      <c r="Z47" s="1"/>
      <c r="AA47" s="1"/>
    </row>
    <row r="48" spans="1:27">
      <c r="A48" s="3"/>
      <c r="B48" s="3"/>
      <c r="C48" s="267" t="s">
        <v>499</v>
      </c>
      <c r="D48" s="149">
        <v>70</v>
      </c>
      <c r="E48" s="148" t="s">
        <v>34</v>
      </c>
      <c r="F48" s="146" t="s">
        <v>382</v>
      </c>
      <c r="G48" s="146" t="s">
        <v>83</v>
      </c>
      <c r="H48" s="147" t="s">
        <v>43</v>
      </c>
      <c r="I48" s="147" t="s">
        <v>7</v>
      </c>
      <c r="J48" s="220">
        <v>5</v>
      </c>
      <c r="K48" s="56"/>
      <c r="L48" s="56"/>
      <c r="M48" s="26"/>
      <c r="N48" s="26"/>
      <c r="O48" s="26"/>
      <c r="R48" s="1"/>
      <c r="S48" s="1"/>
      <c r="T48" s="1"/>
      <c r="U48" s="1"/>
      <c r="V48" s="1"/>
      <c r="W48" s="1"/>
      <c r="X48" s="1"/>
      <c r="Y48" s="1"/>
      <c r="Z48" s="1"/>
      <c r="AA48" s="1"/>
    </row>
    <row r="49" spans="1:42">
      <c r="A49" s="3"/>
      <c r="B49" s="3"/>
      <c r="C49" s="267" t="s">
        <v>530</v>
      </c>
      <c r="D49" s="149">
        <v>55</v>
      </c>
      <c r="E49" s="148" t="s">
        <v>35</v>
      </c>
      <c r="F49" s="146" t="s">
        <v>429</v>
      </c>
      <c r="G49" s="146" t="s">
        <v>430</v>
      </c>
      <c r="H49" s="147" t="s">
        <v>39</v>
      </c>
      <c r="I49" s="147" t="s">
        <v>7</v>
      </c>
      <c r="J49" s="147" t="s">
        <v>7</v>
      </c>
      <c r="K49" s="56"/>
      <c r="L49" s="56"/>
      <c r="M49" s="26"/>
      <c r="N49" s="26"/>
      <c r="O49" s="26"/>
      <c r="R49" s="1"/>
      <c r="S49" s="1"/>
      <c r="T49" s="1"/>
      <c r="U49" s="1"/>
      <c r="V49" s="1"/>
      <c r="W49" s="1"/>
      <c r="X49" s="1"/>
      <c r="Y49" s="1"/>
      <c r="Z49" s="1"/>
      <c r="AA49" s="1"/>
    </row>
    <row r="50" spans="1:42">
      <c r="A50" s="3"/>
      <c r="C50" s="261"/>
      <c r="F50" s="146"/>
      <c r="G50" s="146"/>
      <c r="H50" s="132"/>
      <c r="I50" s="132"/>
      <c r="M50" s="26"/>
      <c r="N50" s="26"/>
      <c r="O50" s="26"/>
      <c r="R50" s="1"/>
      <c r="S50" s="1"/>
      <c r="T50" s="1"/>
      <c r="U50" s="1"/>
      <c r="V50" s="1"/>
      <c r="W50" s="1"/>
      <c r="X50" s="1"/>
      <c r="Y50" s="1"/>
      <c r="Z50" s="1"/>
      <c r="AA50" s="1"/>
    </row>
    <row r="51" spans="1:42">
      <c r="C51" s="463" t="s">
        <v>647</v>
      </c>
      <c r="F51" s="146"/>
      <c r="G51" s="146"/>
      <c r="M51" s="26"/>
      <c r="N51" s="26"/>
      <c r="O51" s="26"/>
      <c r="R51" s="1"/>
      <c r="S51" s="1"/>
      <c r="T51" s="1"/>
      <c r="U51" s="1"/>
      <c r="V51" s="1"/>
      <c r="W51" s="1"/>
      <c r="X51" s="1"/>
      <c r="Y51" s="1"/>
      <c r="Z51" s="1"/>
      <c r="AA51" s="1"/>
    </row>
    <row r="52" spans="1:42">
      <c r="A52" s="3"/>
      <c r="C52" s="262" t="s">
        <v>650</v>
      </c>
      <c r="D52" s="485">
        <v>89.5</v>
      </c>
      <c r="E52" s="147" t="s">
        <v>34</v>
      </c>
      <c r="F52" s="146" t="s">
        <v>97</v>
      </c>
      <c r="G52" s="146" t="s">
        <v>56</v>
      </c>
      <c r="H52" s="147" t="s">
        <v>39</v>
      </c>
      <c r="I52" s="150" t="s">
        <v>44</v>
      </c>
      <c r="J52" s="150" t="s">
        <v>44</v>
      </c>
      <c r="K52" s="63"/>
      <c r="L52" s="63"/>
      <c r="M52" s="101"/>
      <c r="N52" s="101"/>
      <c r="O52" s="101"/>
      <c r="P52" s="47"/>
      <c r="Q52" s="47"/>
      <c r="R52" s="47"/>
      <c r="S52" s="47"/>
      <c r="T52" s="47"/>
      <c r="U52" s="47"/>
      <c r="V52" s="47"/>
      <c r="W52" s="1"/>
      <c r="X52" s="1"/>
      <c r="Y52" s="1"/>
      <c r="Z52" s="1"/>
      <c r="AA52" s="1"/>
    </row>
    <row r="53" spans="1:42">
      <c r="A53" s="3"/>
      <c r="C53" s="262" t="s">
        <v>651</v>
      </c>
      <c r="D53" s="486">
        <v>20</v>
      </c>
      <c r="E53" s="147" t="s">
        <v>34</v>
      </c>
      <c r="F53" s="146" t="s">
        <v>57</v>
      </c>
      <c r="G53" s="146" t="s">
        <v>653</v>
      </c>
      <c r="H53" s="147" t="s">
        <v>39</v>
      </c>
      <c r="I53" s="150" t="s">
        <v>44</v>
      </c>
      <c r="J53" s="150" t="s">
        <v>44</v>
      </c>
      <c r="K53" s="63"/>
      <c r="L53" s="63"/>
      <c r="M53" s="44"/>
      <c r="N53" s="44"/>
      <c r="O53" s="44"/>
      <c r="P53" s="44"/>
      <c r="R53" s="44"/>
      <c r="S53" s="44"/>
      <c r="T53" s="44"/>
      <c r="U53" s="44"/>
      <c r="W53" s="44"/>
      <c r="X53" s="44"/>
      <c r="Y53" s="44"/>
      <c r="Z53" s="44"/>
      <c r="AB53" s="44"/>
      <c r="AC53" s="44"/>
      <c r="AD53" s="44"/>
      <c r="AE53" s="44"/>
      <c r="AF53" s="101"/>
      <c r="AG53" s="101"/>
      <c r="AH53" s="101"/>
      <c r="AI53" s="101"/>
      <c r="AJ53" s="47"/>
      <c r="AK53" s="47"/>
      <c r="AL53" s="47"/>
      <c r="AM53" s="47"/>
      <c r="AN53" s="47"/>
      <c r="AO53" s="47"/>
      <c r="AP53" s="47"/>
    </row>
    <row r="54" spans="1:42">
      <c r="A54" s="3"/>
      <c r="C54" s="262" t="s">
        <v>652</v>
      </c>
      <c r="D54" s="486">
        <v>32</v>
      </c>
      <c r="E54" s="147" t="s">
        <v>34</v>
      </c>
      <c r="F54" s="146" t="s">
        <v>58</v>
      </c>
      <c r="G54" s="146" t="s">
        <v>92</v>
      </c>
      <c r="H54" s="147" t="s">
        <v>39</v>
      </c>
      <c r="I54" s="150" t="s">
        <v>44</v>
      </c>
      <c r="J54" s="150" t="s">
        <v>44</v>
      </c>
      <c r="K54" s="63"/>
      <c r="L54" s="63"/>
      <c r="M54" s="44"/>
      <c r="N54" s="44"/>
      <c r="O54" s="44"/>
      <c r="P54" s="44"/>
      <c r="R54" s="44"/>
      <c r="S54" s="44"/>
      <c r="T54" s="44"/>
      <c r="U54" s="44"/>
      <c r="W54" s="44"/>
      <c r="X54" s="44"/>
      <c r="Y54" s="44"/>
      <c r="Z54" s="44"/>
      <c r="AB54" s="58"/>
      <c r="AC54" s="58"/>
      <c r="AD54" s="58"/>
      <c r="AE54" s="58"/>
      <c r="AF54" s="26"/>
      <c r="AG54" s="26"/>
      <c r="AH54" s="26"/>
      <c r="AI54" s="26"/>
    </row>
    <row r="55" spans="1:42">
      <c r="A55" s="3"/>
      <c r="B55" s="3"/>
      <c r="C55" s="261" t="s">
        <v>42</v>
      </c>
      <c r="D55" s="486">
        <v>45000</v>
      </c>
      <c r="E55" s="148" t="s">
        <v>38</v>
      </c>
      <c r="F55" s="146" t="s">
        <v>493</v>
      </c>
      <c r="G55" s="146" t="s">
        <v>88</v>
      </c>
      <c r="H55" s="147" t="s">
        <v>43</v>
      </c>
      <c r="I55" s="147" t="s">
        <v>7</v>
      </c>
      <c r="J55" s="220">
        <v>5</v>
      </c>
      <c r="M55" s="26"/>
      <c r="N55" s="26"/>
      <c r="O55" s="26"/>
      <c r="R55" s="1"/>
      <c r="S55" s="1"/>
      <c r="T55" s="1"/>
      <c r="U55" s="1"/>
      <c r="V55" s="1"/>
      <c r="W55" s="1"/>
      <c r="X55" s="1"/>
      <c r="Y55" s="1"/>
      <c r="Z55" s="1"/>
      <c r="AA55" s="1"/>
    </row>
    <row r="56" spans="1:42">
      <c r="A56" s="3"/>
      <c r="B56" s="3"/>
      <c r="C56" s="261" t="s">
        <v>350</v>
      </c>
      <c r="D56" s="149" t="s">
        <v>648</v>
      </c>
      <c r="E56" s="148" t="s">
        <v>631</v>
      </c>
      <c r="F56" s="146" t="s">
        <v>382</v>
      </c>
      <c r="G56" s="146" t="s">
        <v>56</v>
      </c>
      <c r="H56" s="147" t="s">
        <v>39</v>
      </c>
      <c r="I56" s="147" t="s">
        <v>7</v>
      </c>
      <c r="J56" s="150" t="s">
        <v>44</v>
      </c>
      <c r="M56" s="26"/>
      <c r="N56" s="26"/>
      <c r="O56" s="26"/>
      <c r="R56" s="1"/>
      <c r="S56" s="1"/>
      <c r="T56" s="1"/>
      <c r="U56" s="1"/>
      <c r="V56" s="1"/>
      <c r="W56" s="1"/>
      <c r="X56" s="1"/>
      <c r="Y56" s="1"/>
      <c r="Z56" s="1"/>
      <c r="AA56" s="1"/>
    </row>
    <row r="57" spans="1:42">
      <c r="A57" s="3"/>
      <c r="B57" s="3"/>
      <c r="C57" s="261" t="s">
        <v>524</v>
      </c>
      <c r="D57" s="149" t="s">
        <v>649</v>
      </c>
      <c r="E57" s="148" t="s">
        <v>631</v>
      </c>
      <c r="F57" s="146" t="s">
        <v>498</v>
      </c>
      <c r="G57" s="146" t="s">
        <v>383</v>
      </c>
      <c r="H57" s="147" t="s">
        <v>43</v>
      </c>
      <c r="I57" s="147" t="s">
        <v>7</v>
      </c>
      <c r="J57" s="220">
        <v>5</v>
      </c>
      <c r="M57" s="26"/>
      <c r="N57" s="26"/>
      <c r="O57" s="26"/>
      <c r="R57" s="1"/>
      <c r="S57" s="1"/>
      <c r="T57" s="1"/>
      <c r="U57" s="1"/>
      <c r="V57" s="1"/>
      <c r="W57" s="1"/>
      <c r="X57" s="1"/>
      <c r="Y57" s="1"/>
      <c r="Z57" s="1"/>
      <c r="AA57" s="1"/>
    </row>
    <row r="58" spans="1:42">
      <c r="A58" s="3"/>
      <c r="B58" s="3"/>
      <c r="C58" s="261" t="s">
        <v>350</v>
      </c>
      <c r="D58" s="149">
        <v>150</v>
      </c>
      <c r="E58" s="148" t="s">
        <v>35</v>
      </c>
      <c r="F58" s="146" t="s">
        <v>385</v>
      </c>
      <c r="G58" s="146" t="s">
        <v>386</v>
      </c>
      <c r="H58" s="147" t="s">
        <v>39</v>
      </c>
      <c r="I58" s="147" t="s">
        <v>7</v>
      </c>
      <c r="J58" s="150" t="s">
        <v>44</v>
      </c>
      <c r="M58" s="26"/>
      <c r="N58" s="26"/>
      <c r="O58" s="26"/>
      <c r="R58" s="1"/>
      <c r="S58" s="1"/>
      <c r="T58" s="1"/>
      <c r="U58" s="1"/>
      <c r="V58" s="1"/>
      <c r="W58" s="1"/>
      <c r="X58" s="1"/>
      <c r="Y58" s="1"/>
      <c r="Z58" s="1"/>
      <c r="AA58" s="1"/>
    </row>
    <row r="59" spans="1:42">
      <c r="A59" s="3"/>
      <c r="B59" s="3"/>
      <c r="C59" s="261" t="s">
        <v>525</v>
      </c>
      <c r="D59" s="149">
        <v>100</v>
      </c>
      <c r="E59" s="148" t="s">
        <v>34</v>
      </c>
      <c r="F59" s="146" t="s">
        <v>429</v>
      </c>
      <c r="G59" s="146" t="s">
        <v>430</v>
      </c>
      <c r="H59" s="147" t="s">
        <v>43</v>
      </c>
      <c r="I59" s="147" t="s">
        <v>7</v>
      </c>
      <c r="J59" s="220">
        <v>3</v>
      </c>
      <c r="M59" s="26"/>
      <c r="N59" s="26"/>
      <c r="O59" s="26"/>
      <c r="R59" s="1"/>
      <c r="S59" s="1"/>
      <c r="T59" s="1"/>
      <c r="U59" s="1"/>
      <c r="V59" s="1"/>
      <c r="W59" s="1"/>
      <c r="X59" s="1"/>
      <c r="Y59" s="1"/>
      <c r="Z59" s="1"/>
      <c r="AA59" s="1"/>
    </row>
    <row r="60" spans="1:42">
      <c r="A60" s="3"/>
      <c r="B60" s="3"/>
      <c r="C60" s="261" t="s">
        <v>515</v>
      </c>
      <c r="D60" s="149" t="s">
        <v>654</v>
      </c>
      <c r="E60" s="148" t="s">
        <v>631</v>
      </c>
      <c r="F60" s="146" t="s">
        <v>429</v>
      </c>
      <c r="G60" s="146" t="s">
        <v>453</v>
      </c>
      <c r="H60" s="147" t="s">
        <v>39</v>
      </c>
      <c r="I60" s="147" t="s">
        <v>7</v>
      </c>
      <c r="J60" s="219">
        <v>2</v>
      </c>
      <c r="M60" s="26"/>
      <c r="N60" s="26"/>
      <c r="O60" s="26"/>
      <c r="R60" s="1"/>
      <c r="S60" s="1"/>
      <c r="T60" s="1"/>
      <c r="U60" s="1"/>
      <c r="V60" s="1"/>
      <c r="W60" s="1"/>
      <c r="X60" s="1"/>
      <c r="Y60" s="1"/>
      <c r="Z60" s="1"/>
      <c r="AA60" s="1"/>
    </row>
    <row r="61" spans="1:42">
      <c r="A61" s="3"/>
      <c r="C61" s="127"/>
      <c r="F61" s="146"/>
      <c r="G61" s="146"/>
      <c r="H61" s="151"/>
      <c r="K61" s="63"/>
      <c r="L61" s="63"/>
      <c r="AB61" s="26"/>
      <c r="AC61" s="26"/>
      <c r="AD61" s="26"/>
      <c r="AE61" s="26"/>
      <c r="AF61" s="26"/>
      <c r="AG61" s="26"/>
      <c r="AH61" s="26"/>
      <c r="AI61" s="26"/>
    </row>
    <row r="62" spans="1:42">
      <c r="A62" s="3"/>
      <c r="C62" s="134" t="s">
        <v>16</v>
      </c>
      <c r="D62" s="216"/>
      <c r="E62" s="178"/>
      <c r="F62" s="130"/>
      <c r="G62" s="130"/>
      <c r="H62" s="143"/>
      <c r="I62" s="143"/>
      <c r="K62" s="63"/>
      <c r="L62" s="63"/>
      <c r="M62" s="43"/>
      <c r="N62" s="43"/>
      <c r="O62" s="43"/>
      <c r="P62" s="44"/>
      <c r="Q62" s="44"/>
      <c r="R62" s="24"/>
      <c r="S62" s="24"/>
      <c r="T62" s="24"/>
      <c r="U62" s="29"/>
      <c r="V62" s="24"/>
      <c r="W62" s="24"/>
      <c r="X62" s="24"/>
      <c r="Y62" s="24"/>
      <c r="Z62" s="29"/>
      <c r="AB62" s="24"/>
      <c r="AC62" s="24"/>
      <c r="AD62" s="24"/>
      <c r="AE62" s="24"/>
      <c r="AF62" s="26"/>
      <c r="AG62" s="26"/>
      <c r="AH62" s="26"/>
      <c r="AI62" s="26"/>
    </row>
    <row r="63" spans="1:42">
      <c r="A63" s="3"/>
      <c r="C63" s="262" t="s">
        <v>45</v>
      </c>
      <c r="D63" s="149">
        <v>800</v>
      </c>
      <c r="E63" s="147" t="s">
        <v>34</v>
      </c>
      <c r="F63" s="146" t="s">
        <v>63</v>
      </c>
      <c r="G63" s="146" t="s">
        <v>98</v>
      </c>
      <c r="H63" s="151" t="s">
        <v>53</v>
      </c>
      <c r="I63" s="219">
        <v>1</v>
      </c>
      <c r="J63" s="220" t="s">
        <v>54</v>
      </c>
      <c r="K63" s="70"/>
      <c r="L63" s="70"/>
      <c r="M63" s="29"/>
      <c r="N63" s="29"/>
      <c r="O63" s="29"/>
      <c r="P63" s="29"/>
      <c r="Q63" s="29"/>
      <c r="R63" s="29"/>
      <c r="S63" s="29"/>
      <c r="T63" s="29"/>
      <c r="U63" s="29"/>
      <c r="V63" s="29"/>
      <c r="W63" s="29"/>
      <c r="X63" s="29"/>
      <c r="Y63" s="29"/>
      <c r="Z63" s="29"/>
      <c r="AB63" s="29"/>
      <c r="AC63" s="29"/>
      <c r="AD63" s="29"/>
      <c r="AE63" s="29"/>
      <c r="AF63" s="26"/>
      <c r="AG63" s="26"/>
      <c r="AH63" s="26"/>
      <c r="AI63" s="26"/>
    </row>
    <row r="64" spans="1:42">
      <c r="A64" s="3"/>
      <c r="C64" s="262" t="s">
        <v>46</v>
      </c>
      <c r="D64" s="149">
        <v>325</v>
      </c>
      <c r="E64" s="147" t="s">
        <v>34</v>
      </c>
      <c r="F64" s="146" t="s">
        <v>106</v>
      </c>
      <c r="G64" s="146" t="s">
        <v>56</v>
      </c>
      <c r="H64" s="151" t="s">
        <v>53</v>
      </c>
      <c r="I64" s="488">
        <v>2</v>
      </c>
      <c r="J64" s="487">
        <v>4</v>
      </c>
      <c r="K64" s="489"/>
      <c r="L64" s="70"/>
      <c r="M64" s="29"/>
      <c r="N64" s="29"/>
      <c r="O64" s="29"/>
      <c r="P64" s="29"/>
      <c r="Q64" s="29"/>
      <c r="R64" s="29"/>
      <c r="S64" s="29"/>
      <c r="T64" s="29"/>
      <c r="U64" s="29"/>
      <c r="V64" s="29"/>
      <c r="W64" s="29"/>
      <c r="X64" s="29"/>
      <c r="Y64" s="29"/>
      <c r="Z64" s="29"/>
      <c r="AB64" s="29"/>
      <c r="AC64" s="29"/>
      <c r="AD64" s="29"/>
      <c r="AE64" s="29"/>
      <c r="AF64" s="26"/>
      <c r="AG64" s="26"/>
      <c r="AH64" s="26"/>
      <c r="AI64" s="26"/>
    </row>
    <row r="65" spans="1:35">
      <c r="A65" s="3"/>
      <c r="C65" s="262" t="s">
        <v>512</v>
      </c>
      <c r="D65" s="149">
        <v>353.1</v>
      </c>
      <c r="E65" s="147" t="s">
        <v>52</v>
      </c>
      <c r="F65" s="146" t="s">
        <v>106</v>
      </c>
      <c r="G65" s="146" t="s">
        <v>99</v>
      </c>
      <c r="H65" s="151" t="s">
        <v>53</v>
      </c>
      <c r="I65" s="219">
        <v>2</v>
      </c>
      <c r="J65" s="220" t="s">
        <v>352</v>
      </c>
      <c r="K65" s="70"/>
      <c r="L65" s="70"/>
      <c r="M65" s="29"/>
      <c r="N65" s="29"/>
      <c r="O65" s="29"/>
      <c r="P65" s="29"/>
      <c r="Q65" s="29"/>
      <c r="R65" s="29"/>
      <c r="S65" s="29"/>
      <c r="T65" s="29"/>
      <c r="U65" s="29"/>
      <c r="V65" s="29"/>
      <c r="W65" s="29"/>
      <c r="X65" s="29"/>
      <c r="Y65" s="29"/>
      <c r="Z65" s="29"/>
      <c r="AB65" s="29"/>
      <c r="AC65" s="29"/>
      <c r="AD65" s="29"/>
      <c r="AE65" s="29"/>
      <c r="AF65" s="26"/>
      <c r="AG65" s="26"/>
      <c r="AH65" s="26"/>
      <c r="AI65" s="26"/>
    </row>
    <row r="66" spans="1:35">
      <c r="A66" s="3"/>
      <c r="C66" s="262" t="s">
        <v>659</v>
      </c>
      <c r="D66" s="144">
        <v>200</v>
      </c>
      <c r="E66" s="147" t="s">
        <v>34</v>
      </c>
      <c r="F66" s="146" t="s">
        <v>66</v>
      </c>
      <c r="G66" s="146" t="s">
        <v>100</v>
      </c>
      <c r="H66" s="151" t="s">
        <v>53</v>
      </c>
      <c r="I66" s="150" t="s">
        <v>44</v>
      </c>
      <c r="J66" s="220">
        <v>5</v>
      </c>
      <c r="K66" s="70"/>
      <c r="L66" s="70"/>
      <c r="M66" s="29"/>
      <c r="N66" s="29"/>
      <c r="O66" s="29"/>
      <c r="P66" s="29"/>
      <c r="Q66" s="29"/>
      <c r="R66" s="29"/>
      <c r="S66" s="29"/>
      <c r="T66" s="29"/>
      <c r="U66" s="29"/>
      <c r="V66" s="29"/>
      <c r="W66" s="29"/>
      <c r="X66" s="29"/>
      <c r="Y66" s="29"/>
      <c r="Z66" s="29"/>
      <c r="AB66" s="29"/>
      <c r="AC66" s="29"/>
      <c r="AD66" s="29"/>
      <c r="AE66" s="29"/>
      <c r="AF66" s="26"/>
      <c r="AG66" s="26"/>
      <c r="AH66" s="26"/>
      <c r="AI66" s="26"/>
    </row>
    <row r="67" spans="1:35">
      <c r="A67" s="3"/>
      <c r="C67" s="262" t="s">
        <v>55</v>
      </c>
      <c r="D67" s="144">
        <v>20</v>
      </c>
      <c r="E67" s="147" t="s">
        <v>34</v>
      </c>
      <c r="F67" s="146" t="s">
        <v>660</v>
      </c>
      <c r="G67" s="146" t="s">
        <v>101</v>
      </c>
      <c r="H67" s="151" t="s">
        <v>53</v>
      </c>
      <c r="I67" s="150" t="s">
        <v>44</v>
      </c>
      <c r="J67" s="220">
        <v>5</v>
      </c>
      <c r="K67" s="70"/>
      <c r="L67" s="70"/>
      <c r="M67" s="29"/>
      <c r="N67" s="29"/>
      <c r="O67" s="29"/>
      <c r="P67" s="29"/>
      <c r="Q67" s="29"/>
      <c r="R67" s="29"/>
      <c r="S67" s="29"/>
      <c r="T67" s="29"/>
      <c r="U67" s="29"/>
      <c r="V67" s="29"/>
      <c r="W67" s="29"/>
      <c r="X67" s="29"/>
      <c r="Y67" s="29"/>
      <c r="Z67" s="29"/>
      <c r="AB67" s="29"/>
      <c r="AC67" s="29"/>
      <c r="AD67" s="29"/>
      <c r="AE67" s="29"/>
      <c r="AF67" s="26"/>
      <c r="AG67" s="26"/>
      <c r="AH67" s="26"/>
      <c r="AI67" s="26"/>
    </row>
    <row r="68" spans="1:35">
      <c r="A68" s="25"/>
      <c r="C68" s="262" t="s">
        <v>108</v>
      </c>
      <c r="D68" s="144">
        <v>200</v>
      </c>
      <c r="E68" s="147" t="s">
        <v>34</v>
      </c>
      <c r="F68" s="146" t="s">
        <v>660</v>
      </c>
      <c r="G68" s="146" t="s">
        <v>661</v>
      </c>
      <c r="H68" s="151" t="s">
        <v>53</v>
      </c>
      <c r="I68" s="150" t="s">
        <v>44</v>
      </c>
      <c r="J68" s="220">
        <v>5</v>
      </c>
      <c r="K68" s="70"/>
      <c r="L68" s="70"/>
      <c r="M68" s="29"/>
      <c r="N68" s="29"/>
      <c r="O68" s="29"/>
      <c r="P68" s="29"/>
      <c r="Q68" s="29"/>
      <c r="R68" s="29"/>
      <c r="S68" s="29"/>
      <c r="T68" s="29"/>
      <c r="U68" s="29"/>
      <c r="V68" s="29"/>
      <c r="W68" s="29"/>
      <c r="X68" s="29"/>
      <c r="Y68" s="29"/>
      <c r="Z68" s="29"/>
      <c r="AB68" s="29"/>
      <c r="AC68" s="29"/>
      <c r="AD68" s="29"/>
      <c r="AE68" s="29"/>
      <c r="AF68" s="26"/>
      <c r="AG68" s="26"/>
      <c r="AH68" s="26"/>
      <c r="AI68" s="26"/>
    </row>
    <row r="69" spans="1:35">
      <c r="A69" s="25"/>
      <c r="C69" s="262" t="s">
        <v>47</v>
      </c>
      <c r="D69" s="149">
        <v>75</v>
      </c>
      <c r="E69" s="147" t="s">
        <v>34</v>
      </c>
      <c r="F69" s="146" t="s">
        <v>492</v>
      </c>
      <c r="G69" s="146" t="s">
        <v>491</v>
      </c>
      <c r="H69" s="151" t="s">
        <v>53</v>
      </c>
      <c r="I69" s="219">
        <v>1</v>
      </c>
      <c r="J69" s="220">
        <v>1</v>
      </c>
      <c r="K69" s="70"/>
      <c r="L69" s="70"/>
      <c r="M69" s="29"/>
      <c r="N69" s="29"/>
      <c r="O69" s="29"/>
      <c r="P69" s="29"/>
      <c r="Q69" s="29"/>
      <c r="R69" s="29"/>
      <c r="S69" s="29"/>
      <c r="T69" s="29"/>
      <c r="U69" s="29"/>
      <c r="V69" s="29"/>
      <c r="W69" s="29"/>
      <c r="X69" s="29"/>
      <c r="Y69" s="29"/>
      <c r="Z69" s="29"/>
      <c r="AB69" s="29"/>
      <c r="AC69" s="29"/>
      <c r="AD69" s="29"/>
      <c r="AE69" s="29"/>
      <c r="AF69" s="26"/>
      <c r="AG69" s="26"/>
      <c r="AH69" s="26"/>
      <c r="AI69" s="26"/>
    </row>
    <row r="70" spans="1:35">
      <c r="A70" s="25"/>
      <c r="C70" s="262" t="s">
        <v>48</v>
      </c>
      <c r="D70" s="149">
        <v>100</v>
      </c>
      <c r="E70" s="147" t="s">
        <v>34</v>
      </c>
      <c r="F70" s="146" t="s">
        <v>107</v>
      </c>
      <c r="G70" s="146" t="s">
        <v>102</v>
      </c>
      <c r="H70" s="151" t="s">
        <v>53</v>
      </c>
      <c r="I70" s="219">
        <v>1</v>
      </c>
      <c r="J70" s="220">
        <v>1</v>
      </c>
      <c r="K70" s="70"/>
      <c r="L70" s="70"/>
      <c r="M70" s="29"/>
      <c r="N70" s="29"/>
      <c r="O70" s="29"/>
      <c r="P70" s="29"/>
      <c r="Q70" s="29"/>
      <c r="R70" s="29"/>
      <c r="S70" s="29"/>
      <c r="T70" s="29"/>
      <c r="U70" s="29"/>
      <c r="V70" s="29"/>
      <c r="W70" s="29"/>
      <c r="X70" s="29"/>
      <c r="Y70" s="29"/>
      <c r="Z70" s="29"/>
      <c r="AB70" s="29"/>
      <c r="AC70" s="29"/>
      <c r="AD70" s="29"/>
      <c r="AE70" s="29"/>
      <c r="AF70" s="26"/>
      <c r="AG70" s="26"/>
      <c r="AH70" s="26"/>
      <c r="AI70" s="26"/>
    </row>
    <row r="71" spans="1:35">
      <c r="A71" s="25"/>
      <c r="C71" s="262" t="s">
        <v>49</v>
      </c>
      <c r="D71" s="149">
        <v>225</v>
      </c>
      <c r="E71" s="147" t="s">
        <v>52</v>
      </c>
      <c r="F71" s="146" t="s">
        <v>121</v>
      </c>
      <c r="G71" s="146" t="s">
        <v>103</v>
      </c>
      <c r="H71" s="151" t="s">
        <v>53</v>
      </c>
      <c r="I71" s="219">
        <v>2</v>
      </c>
      <c r="J71" s="220">
        <v>6</v>
      </c>
      <c r="K71" s="70"/>
      <c r="L71" s="70"/>
      <c r="M71" s="29"/>
      <c r="N71" s="29"/>
      <c r="O71" s="29"/>
      <c r="P71" s="29"/>
      <c r="Q71" s="29"/>
      <c r="R71" s="29"/>
      <c r="S71" s="29"/>
      <c r="T71" s="29"/>
      <c r="U71" s="29"/>
      <c r="V71" s="29"/>
      <c r="W71" s="29"/>
      <c r="X71" s="29"/>
      <c r="Y71" s="29"/>
      <c r="Z71" s="29"/>
      <c r="AB71" s="29"/>
      <c r="AC71" s="29"/>
      <c r="AD71" s="29"/>
      <c r="AE71" s="29"/>
      <c r="AF71" s="26"/>
      <c r="AG71" s="26"/>
      <c r="AH71" s="26"/>
      <c r="AI71" s="26"/>
    </row>
    <row r="72" spans="1:35">
      <c r="A72" s="25"/>
      <c r="C72" s="262" t="s">
        <v>50</v>
      </c>
      <c r="D72" s="149">
        <v>50</v>
      </c>
      <c r="E72" s="147" t="s">
        <v>34</v>
      </c>
      <c r="F72" s="146" t="s">
        <v>347</v>
      </c>
      <c r="G72" s="146" t="s">
        <v>488</v>
      </c>
      <c r="H72" s="151" t="s">
        <v>53</v>
      </c>
      <c r="I72" s="219">
        <v>1</v>
      </c>
      <c r="J72" s="220">
        <v>1</v>
      </c>
      <c r="K72" s="70"/>
      <c r="L72" s="70"/>
      <c r="M72" s="29"/>
      <c r="N72" s="29"/>
      <c r="O72" s="29"/>
      <c r="P72" s="29"/>
      <c r="Q72" s="29"/>
      <c r="R72" s="29"/>
      <c r="S72" s="29"/>
      <c r="T72" s="29"/>
      <c r="U72" s="29"/>
      <c r="V72" s="29"/>
      <c r="W72" s="29"/>
      <c r="X72" s="29"/>
      <c r="Y72" s="29"/>
      <c r="Z72" s="29"/>
      <c r="AB72" s="29"/>
      <c r="AC72" s="29"/>
      <c r="AD72" s="29"/>
      <c r="AE72" s="29"/>
      <c r="AF72" s="26"/>
      <c r="AG72" s="26"/>
      <c r="AH72" s="26"/>
      <c r="AI72" s="26"/>
    </row>
    <row r="73" spans="1:35">
      <c r="A73" s="25"/>
      <c r="C73" s="262" t="s">
        <v>109</v>
      </c>
      <c r="D73" s="149">
        <v>25</v>
      </c>
      <c r="E73" s="147" t="s">
        <v>34</v>
      </c>
      <c r="F73" s="146" t="s">
        <v>68</v>
      </c>
      <c r="G73" s="146" t="s">
        <v>105</v>
      </c>
      <c r="H73" s="151" t="s">
        <v>53</v>
      </c>
      <c r="I73" s="219">
        <v>1</v>
      </c>
      <c r="J73" s="220">
        <v>1</v>
      </c>
      <c r="K73" s="70"/>
      <c r="L73" s="70"/>
      <c r="M73" s="29"/>
      <c r="N73" s="29"/>
      <c r="O73" s="29"/>
      <c r="P73" s="29"/>
      <c r="Q73" s="29"/>
      <c r="R73" s="29"/>
      <c r="S73" s="29"/>
      <c r="T73" s="29"/>
      <c r="U73" s="29"/>
      <c r="V73" s="29"/>
      <c r="W73" s="29"/>
      <c r="X73" s="29"/>
      <c r="Y73" s="29"/>
      <c r="Z73" s="29"/>
      <c r="AB73" s="29"/>
      <c r="AC73" s="29"/>
      <c r="AD73" s="29"/>
      <c r="AE73" s="29"/>
      <c r="AF73" s="26"/>
      <c r="AG73" s="26"/>
      <c r="AH73" s="26"/>
      <c r="AI73" s="26"/>
    </row>
    <row r="74" spans="1:35">
      <c r="A74" s="25"/>
      <c r="C74" s="262" t="s">
        <v>51</v>
      </c>
      <c r="D74" s="149">
        <v>35</v>
      </c>
      <c r="E74" s="147" t="s">
        <v>34</v>
      </c>
      <c r="F74" s="146" t="s">
        <v>68</v>
      </c>
      <c r="G74" s="146" t="s">
        <v>104</v>
      </c>
      <c r="H74" s="151" t="s">
        <v>53</v>
      </c>
      <c r="I74" s="219">
        <v>1</v>
      </c>
      <c r="J74" s="220">
        <v>1</v>
      </c>
      <c r="K74" s="70"/>
      <c r="L74" s="70"/>
      <c r="M74" s="29"/>
      <c r="N74" s="29"/>
      <c r="O74" s="29"/>
      <c r="P74" s="29"/>
      <c r="Q74" s="29"/>
      <c r="R74" s="29"/>
      <c r="S74" s="29"/>
      <c r="T74" s="29"/>
      <c r="U74" s="29"/>
      <c r="V74" s="29"/>
      <c r="W74" s="29"/>
      <c r="X74" s="29"/>
      <c r="Y74" s="29"/>
      <c r="Z74" s="29"/>
      <c r="AB74" s="29"/>
      <c r="AC74" s="29"/>
      <c r="AD74" s="29"/>
      <c r="AE74" s="29"/>
      <c r="AF74" s="26"/>
      <c r="AG74" s="26"/>
      <c r="AH74" s="26"/>
      <c r="AI74" s="26"/>
    </row>
    <row r="75" spans="1:35">
      <c r="A75" s="25"/>
      <c r="C75" s="262" t="s">
        <v>513</v>
      </c>
      <c r="D75" s="149">
        <v>550</v>
      </c>
      <c r="E75" s="147" t="s">
        <v>52</v>
      </c>
      <c r="F75" s="146" t="s">
        <v>432</v>
      </c>
      <c r="G75" s="146" t="s">
        <v>433</v>
      </c>
      <c r="H75" s="151" t="s">
        <v>53</v>
      </c>
      <c r="I75" s="219">
        <v>2</v>
      </c>
      <c r="J75" s="220">
        <v>7</v>
      </c>
      <c r="K75" s="121"/>
      <c r="L75" s="121"/>
      <c r="M75" s="29"/>
      <c r="N75" s="29"/>
      <c r="O75" s="29"/>
      <c r="P75" s="29"/>
      <c r="Q75" s="29"/>
      <c r="R75" s="29"/>
      <c r="S75" s="29"/>
      <c r="T75" s="29"/>
      <c r="U75" s="29"/>
      <c r="V75" s="29"/>
      <c r="W75" s="29"/>
      <c r="X75" s="29"/>
      <c r="Y75" s="29"/>
      <c r="Z75" s="29"/>
      <c r="AB75" s="29"/>
      <c r="AC75" s="29"/>
      <c r="AD75" s="29"/>
      <c r="AE75" s="29"/>
      <c r="AF75" s="26"/>
      <c r="AG75" s="26"/>
      <c r="AH75" s="26"/>
      <c r="AI75" s="26"/>
    </row>
    <row r="76" spans="1:35">
      <c r="A76" s="3"/>
      <c r="C76" s="262" t="s">
        <v>514</v>
      </c>
      <c r="D76" s="149">
        <v>50</v>
      </c>
      <c r="E76" s="147" t="s">
        <v>34</v>
      </c>
      <c r="F76" s="146" t="s">
        <v>422</v>
      </c>
      <c r="G76" s="146" t="s">
        <v>452</v>
      </c>
      <c r="H76" s="151" t="s">
        <v>53</v>
      </c>
      <c r="I76" s="219">
        <v>2</v>
      </c>
      <c r="J76" s="220">
        <v>5</v>
      </c>
      <c r="K76" s="121"/>
      <c r="L76" s="121"/>
      <c r="M76" s="29"/>
      <c r="N76" s="29"/>
      <c r="O76" s="29"/>
      <c r="P76" s="29"/>
      <c r="Q76" s="29"/>
      <c r="R76" s="29"/>
      <c r="S76" s="29"/>
      <c r="T76" s="29"/>
      <c r="U76" s="29"/>
      <c r="V76" s="29"/>
      <c r="W76" s="29"/>
      <c r="X76" s="29"/>
      <c r="Y76" s="29"/>
      <c r="Z76" s="29"/>
      <c r="AB76" s="29"/>
      <c r="AC76" s="29"/>
      <c r="AD76" s="29"/>
      <c r="AE76" s="29"/>
      <c r="AF76" s="26"/>
      <c r="AG76" s="26"/>
      <c r="AH76" s="26"/>
      <c r="AI76" s="26"/>
    </row>
    <row r="77" spans="1:35">
      <c r="A77" s="3"/>
      <c r="C77" s="262" t="s">
        <v>449</v>
      </c>
      <c r="D77" s="149">
        <v>10</v>
      </c>
      <c r="E77" s="147" t="s">
        <v>34</v>
      </c>
      <c r="F77" s="146" t="s">
        <v>429</v>
      </c>
      <c r="G77" s="146" t="s">
        <v>430</v>
      </c>
      <c r="H77" s="151" t="s">
        <v>53</v>
      </c>
      <c r="I77" s="219">
        <v>2</v>
      </c>
      <c r="J77" s="220">
        <v>3</v>
      </c>
      <c r="K77" s="121"/>
      <c r="L77" s="121"/>
      <c r="M77" s="29"/>
      <c r="N77" s="29"/>
      <c r="O77" s="29"/>
      <c r="P77" s="29"/>
      <c r="Q77" s="29"/>
      <c r="R77" s="29"/>
      <c r="S77" s="29"/>
      <c r="T77" s="29"/>
      <c r="U77" s="29"/>
      <c r="V77" s="29"/>
      <c r="W77" s="29"/>
      <c r="X77" s="29"/>
      <c r="Y77" s="29"/>
      <c r="Z77" s="29"/>
      <c r="AB77" s="29"/>
      <c r="AC77" s="29"/>
      <c r="AD77" s="29"/>
      <c r="AE77" s="29"/>
      <c r="AF77" s="26"/>
      <c r="AG77" s="26"/>
      <c r="AH77" s="26"/>
      <c r="AI77" s="26"/>
    </row>
    <row r="78" spans="1:35">
      <c r="A78" s="3"/>
      <c r="C78" s="262" t="s">
        <v>657</v>
      </c>
      <c r="D78" s="149">
        <v>225</v>
      </c>
      <c r="E78" s="147" t="s">
        <v>52</v>
      </c>
      <c r="F78" s="146" t="s">
        <v>429</v>
      </c>
      <c r="G78" s="146" t="s">
        <v>430</v>
      </c>
      <c r="H78" s="151" t="s">
        <v>53</v>
      </c>
      <c r="I78" s="219">
        <v>2</v>
      </c>
      <c r="J78" s="220" t="s">
        <v>352</v>
      </c>
      <c r="K78" s="121"/>
      <c r="L78" s="121"/>
      <c r="M78" s="29"/>
      <c r="N78" s="29"/>
      <c r="O78" s="29"/>
      <c r="P78" s="29"/>
      <c r="Q78" s="29"/>
      <c r="R78" s="29"/>
      <c r="S78" s="29"/>
      <c r="T78" s="29"/>
      <c r="U78" s="29"/>
      <c r="V78" s="29"/>
      <c r="W78" s="29"/>
      <c r="X78" s="29"/>
      <c r="Y78" s="29"/>
      <c r="Z78" s="29"/>
      <c r="AB78" s="29"/>
      <c r="AC78" s="29"/>
      <c r="AD78" s="29"/>
      <c r="AE78" s="29"/>
      <c r="AF78" s="26"/>
      <c r="AG78" s="26"/>
      <c r="AH78" s="26"/>
      <c r="AI78" s="26"/>
    </row>
    <row r="79" spans="1:35">
      <c r="A79" s="3"/>
      <c r="C79" s="262" t="s">
        <v>515</v>
      </c>
      <c r="D79" s="149" t="s">
        <v>654</v>
      </c>
      <c r="E79" s="147" t="s">
        <v>631</v>
      </c>
      <c r="F79" s="146" t="s">
        <v>429</v>
      </c>
      <c r="G79" s="146" t="s">
        <v>453</v>
      </c>
      <c r="H79" s="151" t="s">
        <v>53</v>
      </c>
      <c r="I79" s="219">
        <v>2</v>
      </c>
      <c r="J79" s="220">
        <v>2</v>
      </c>
      <c r="K79" s="121"/>
      <c r="L79" s="121"/>
      <c r="M79" s="29"/>
      <c r="N79" s="29"/>
      <c r="O79" s="29"/>
      <c r="P79" s="29"/>
      <c r="Q79" s="29"/>
      <c r="R79" s="29"/>
      <c r="S79" s="29"/>
      <c r="T79" s="29"/>
      <c r="U79" s="29"/>
      <c r="V79" s="29"/>
      <c r="W79" s="29"/>
      <c r="X79" s="29"/>
      <c r="Y79" s="29"/>
      <c r="Z79" s="29"/>
      <c r="AB79" s="29"/>
      <c r="AC79" s="29"/>
      <c r="AD79" s="29"/>
      <c r="AE79" s="29"/>
      <c r="AF79" s="26"/>
      <c r="AG79" s="26"/>
      <c r="AH79" s="26"/>
      <c r="AI79" s="26"/>
    </row>
    <row r="80" spans="1:35">
      <c r="A80" s="3"/>
      <c r="C80" s="25"/>
      <c r="D80" s="197"/>
      <c r="E80" s="147"/>
      <c r="F80" s="173"/>
      <c r="G80" s="173"/>
      <c r="H80" s="151"/>
      <c r="I80" s="151"/>
      <c r="J80" s="151"/>
      <c r="K80" s="29"/>
      <c r="L80" s="29"/>
      <c r="M80" s="29"/>
      <c r="N80" s="29"/>
      <c r="O80" s="29"/>
      <c r="P80" s="29"/>
      <c r="Q80" s="29"/>
      <c r="R80" s="29"/>
      <c r="S80" s="29"/>
      <c r="T80" s="29"/>
      <c r="U80" s="29"/>
      <c r="V80" s="29"/>
      <c r="W80" s="29"/>
      <c r="X80" s="29"/>
      <c r="Y80" s="29"/>
      <c r="Z80" s="29"/>
      <c r="AB80" s="29"/>
      <c r="AC80" s="29"/>
      <c r="AD80" s="29"/>
      <c r="AE80" s="29"/>
      <c r="AF80" s="26"/>
      <c r="AG80" s="26"/>
      <c r="AH80" s="26"/>
      <c r="AI80" s="26"/>
    </row>
    <row r="81" spans="1:35">
      <c r="A81" s="3"/>
      <c r="C81" s="25"/>
      <c r="D81" s="197"/>
      <c r="E81" s="147"/>
      <c r="F81" s="173"/>
      <c r="G81" s="173"/>
      <c r="H81" s="151"/>
      <c r="I81" s="151"/>
      <c r="J81" s="151"/>
      <c r="K81" s="29"/>
      <c r="L81" s="29"/>
      <c r="M81" s="29"/>
      <c r="N81" s="29"/>
      <c r="O81" s="29"/>
      <c r="P81" s="29"/>
      <c r="Q81" s="29"/>
      <c r="R81" s="29"/>
      <c r="S81" s="29"/>
      <c r="T81" s="29"/>
      <c r="U81" s="29"/>
      <c r="V81" s="29"/>
      <c r="W81" s="29"/>
      <c r="X81" s="29"/>
      <c r="Y81" s="29"/>
      <c r="Z81" s="29"/>
      <c r="AB81" s="29"/>
      <c r="AC81" s="29"/>
      <c r="AD81" s="29"/>
      <c r="AE81" s="29"/>
      <c r="AF81" s="26"/>
      <c r="AG81" s="26"/>
      <c r="AH81" s="26"/>
      <c r="AI81" s="26"/>
    </row>
    <row r="83" spans="1:35">
      <c r="A83" s="3"/>
      <c r="C83" s="25"/>
      <c r="D83" s="197"/>
      <c r="E83" s="147"/>
      <c r="F83" s="198"/>
      <c r="G83" s="198"/>
      <c r="H83" s="151"/>
      <c r="I83" s="151"/>
      <c r="J83" s="151"/>
      <c r="K83" s="44"/>
      <c r="L83" s="44"/>
      <c r="M83" s="44"/>
      <c r="N83" s="44"/>
      <c r="O83" s="44"/>
      <c r="P83" s="44"/>
      <c r="Q83" s="44"/>
      <c r="R83" s="44"/>
      <c r="S83" s="44"/>
      <c r="T83" s="44"/>
      <c r="U83" s="44"/>
      <c r="V83" s="44"/>
      <c r="W83" s="44"/>
      <c r="X83" s="44"/>
      <c r="Y83" s="44"/>
      <c r="Z83" s="44"/>
      <c r="AB83" s="44"/>
      <c r="AC83" s="44"/>
      <c r="AD83" s="44"/>
      <c r="AE83" s="44"/>
      <c r="AF83" s="26"/>
      <c r="AG83" s="26"/>
      <c r="AH83" s="26"/>
      <c r="AI83" s="26"/>
    </row>
    <row r="84" spans="1:35">
      <c r="A84" s="3"/>
      <c r="C84" s="25"/>
      <c r="D84" s="217"/>
      <c r="E84" s="143"/>
      <c r="F84" s="130"/>
      <c r="G84" s="130"/>
      <c r="H84" s="143"/>
      <c r="I84" s="143"/>
      <c r="J84" s="140"/>
      <c r="K84" s="26"/>
      <c r="L84" s="26"/>
      <c r="M84" s="43"/>
      <c r="N84" s="43"/>
      <c r="O84" s="43"/>
      <c r="P84" s="44"/>
      <c r="Q84" s="44"/>
      <c r="R84" s="24"/>
      <c r="S84" s="24"/>
      <c r="T84" s="24"/>
      <c r="U84" s="29"/>
      <c r="V84" s="24"/>
      <c r="W84" s="24"/>
      <c r="X84" s="24"/>
      <c r="Y84" s="24"/>
      <c r="Z84" s="29"/>
      <c r="AB84" s="24"/>
      <c r="AC84" s="24"/>
      <c r="AD84" s="24"/>
      <c r="AE84" s="24"/>
      <c r="AF84" s="26"/>
      <c r="AG84" s="26"/>
      <c r="AH84" s="26"/>
      <c r="AI84" s="26"/>
    </row>
    <row r="85" spans="1:35">
      <c r="A85" s="3"/>
      <c r="C85" s="25"/>
      <c r="D85" s="217"/>
      <c r="E85" s="143"/>
      <c r="F85" s="130"/>
      <c r="G85" s="130"/>
      <c r="H85" s="143"/>
      <c r="I85" s="467"/>
      <c r="J85" s="140"/>
      <c r="K85" s="26"/>
      <c r="L85" s="26"/>
      <c r="M85" s="24"/>
      <c r="N85" s="24"/>
      <c r="O85" s="24"/>
      <c r="P85" s="44"/>
      <c r="Q85" s="44"/>
      <c r="R85" s="24"/>
      <c r="S85" s="24"/>
      <c r="T85" s="24"/>
      <c r="U85" s="29"/>
      <c r="V85" s="24"/>
      <c r="W85" s="24"/>
      <c r="X85" s="24"/>
      <c r="Y85" s="24"/>
      <c r="Z85" s="29"/>
      <c r="AB85" s="24"/>
      <c r="AC85" s="24"/>
      <c r="AD85" s="24"/>
      <c r="AE85" s="24"/>
      <c r="AF85" s="26"/>
      <c r="AG85" s="26"/>
      <c r="AH85" s="26"/>
      <c r="AI85" s="26"/>
    </row>
    <row r="86" spans="1:35" s="26" customFormat="1">
      <c r="A86" s="25"/>
      <c r="C86" s="25"/>
      <c r="D86" s="217"/>
      <c r="E86" s="143"/>
      <c r="F86" s="130"/>
      <c r="G86" s="130"/>
      <c r="H86" s="143"/>
      <c r="I86" s="143"/>
      <c r="J86" s="140"/>
      <c r="M86" s="43"/>
      <c r="N86" s="43"/>
      <c r="O86" s="43"/>
      <c r="P86" s="44"/>
      <c r="Q86" s="44"/>
      <c r="R86" s="24"/>
      <c r="S86" s="24"/>
      <c r="T86" s="24"/>
      <c r="U86" s="29"/>
      <c r="V86" s="24"/>
      <c r="W86" s="24"/>
      <c r="X86" s="24"/>
      <c r="Y86" s="24"/>
      <c r="Z86" s="29"/>
      <c r="AB86" s="24"/>
      <c r="AC86" s="24"/>
      <c r="AD86" s="24"/>
      <c r="AE86" s="24"/>
    </row>
    <row r="87" spans="1:35">
      <c r="A87" s="3"/>
      <c r="C87" s="168"/>
      <c r="D87" s="476"/>
      <c r="E87" s="199"/>
      <c r="F87" s="129"/>
      <c r="G87" s="129"/>
      <c r="H87" s="200"/>
      <c r="I87" s="200"/>
      <c r="R87" s="33"/>
      <c r="S87" s="24"/>
      <c r="U87" s="33"/>
      <c r="V87" s="33"/>
      <c r="W87" s="33"/>
      <c r="X87" s="33"/>
      <c r="Y87" s="33"/>
      <c r="Z87" s="33"/>
      <c r="AB87" s="33"/>
      <c r="AC87" s="33"/>
      <c r="AD87" s="33"/>
      <c r="AE87" s="33"/>
      <c r="AF87" s="26"/>
      <c r="AG87" s="26"/>
      <c r="AH87" s="26"/>
      <c r="AI87" s="26"/>
    </row>
    <row r="88" spans="1:35">
      <c r="A88" s="3"/>
      <c r="C88" s="3"/>
      <c r="D88" s="201"/>
      <c r="E88" s="202"/>
      <c r="F88" s="201"/>
      <c r="G88" s="201"/>
      <c r="H88" s="202"/>
      <c r="I88" s="202"/>
      <c r="K88" s="60"/>
      <c r="L88" s="60"/>
      <c r="M88" s="85"/>
      <c r="N88" s="83"/>
      <c r="O88" s="85"/>
      <c r="P88" s="83"/>
      <c r="Q88" s="83"/>
      <c r="R88" s="51"/>
      <c r="S88" s="50"/>
      <c r="T88" s="51"/>
      <c r="U88" s="50"/>
      <c r="V88" s="50"/>
      <c r="W88" s="51"/>
      <c r="X88" s="50"/>
      <c r="Y88" s="51"/>
      <c r="Z88" s="50"/>
      <c r="AB88" s="51"/>
      <c r="AC88" s="51"/>
      <c r="AD88" s="51"/>
      <c r="AE88" s="51"/>
      <c r="AF88" s="26"/>
      <c r="AG88" s="26"/>
      <c r="AH88" s="26"/>
      <c r="AI88" s="26"/>
    </row>
    <row r="89" spans="1:35" s="26" customFormat="1">
      <c r="A89" s="25"/>
      <c r="C89" s="3"/>
      <c r="D89" s="201"/>
      <c r="E89" s="202"/>
      <c r="F89" s="201"/>
      <c r="G89" s="201"/>
      <c r="H89" s="202"/>
      <c r="I89" s="202"/>
      <c r="J89" s="202"/>
      <c r="K89" s="83"/>
      <c r="L89" s="83"/>
      <c r="M89" s="83"/>
      <c r="N89" s="83"/>
      <c r="O89" s="83"/>
      <c r="P89" s="83"/>
      <c r="Q89" s="83"/>
      <c r="R89" s="83"/>
      <c r="S89" s="83"/>
      <c r="T89" s="83"/>
      <c r="U89" s="83"/>
      <c r="V89" s="50"/>
      <c r="W89" s="50"/>
      <c r="X89" s="50"/>
      <c r="Y89" s="50"/>
      <c r="Z89" s="50"/>
      <c r="AB89" s="50"/>
      <c r="AC89" s="50"/>
      <c r="AD89" s="50"/>
      <c r="AE89" s="50"/>
    </row>
    <row r="90" spans="1:35">
      <c r="A90" s="3"/>
      <c r="C90" s="3"/>
      <c r="D90" s="204"/>
      <c r="E90" s="205"/>
      <c r="F90" s="204"/>
      <c r="G90" s="204"/>
      <c r="H90" s="205"/>
      <c r="I90" s="205"/>
      <c r="K90" s="60"/>
      <c r="L90" s="60"/>
      <c r="M90" s="86"/>
      <c r="N90" s="86"/>
      <c r="O90" s="86"/>
      <c r="P90" s="86"/>
      <c r="Q90" s="86"/>
      <c r="R90" s="88"/>
      <c r="S90" s="88"/>
      <c r="T90" s="88"/>
      <c r="U90" s="88"/>
      <c r="V90" s="88"/>
      <c r="W90" s="88"/>
      <c r="X90" s="88"/>
      <c r="Y90" s="88"/>
      <c r="Z90" s="88"/>
      <c r="AB90" s="58"/>
      <c r="AC90" s="58"/>
      <c r="AD90" s="58"/>
      <c r="AE90" s="58"/>
      <c r="AF90" s="26"/>
      <c r="AG90" s="26"/>
      <c r="AH90" s="26"/>
      <c r="AI90" s="26"/>
    </row>
    <row r="91" spans="1:35">
      <c r="A91" s="3"/>
      <c r="C91" s="3"/>
      <c r="D91" s="204"/>
      <c r="E91" s="205"/>
      <c r="F91" s="204"/>
      <c r="G91" s="204"/>
      <c r="H91" s="205"/>
      <c r="I91" s="205"/>
      <c r="J91" s="269"/>
      <c r="K91" s="89"/>
      <c r="L91" s="89"/>
      <c r="M91" s="86"/>
      <c r="N91" s="86"/>
      <c r="O91" s="86"/>
      <c r="P91" s="86"/>
      <c r="Q91" s="86"/>
      <c r="R91" s="88"/>
      <c r="S91" s="88"/>
      <c r="T91" s="88"/>
      <c r="U91" s="88"/>
      <c r="V91" s="88"/>
      <c r="W91" s="88"/>
      <c r="X91" s="88"/>
      <c r="Y91" s="88"/>
      <c r="Z91" s="102"/>
      <c r="AB91" s="88"/>
      <c r="AC91" s="88"/>
      <c r="AD91" s="88"/>
      <c r="AE91" s="88"/>
      <c r="AF91" s="26"/>
      <c r="AG91" s="26"/>
      <c r="AH91" s="26"/>
      <c r="AI91" s="26"/>
    </row>
    <row r="92" spans="1:35">
      <c r="A92" s="3"/>
      <c r="C92" s="3"/>
      <c r="D92" s="149"/>
      <c r="E92" s="206"/>
      <c r="F92" s="149"/>
      <c r="G92" s="149"/>
      <c r="H92" s="206"/>
      <c r="I92" s="206"/>
      <c r="K92" s="60"/>
      <c r="L92" s="60"/>
      <c r="M92" s="58"/>
      <c r="N92" s="58"/>
      <c r="O92" s="58"/>
      <c r="P92" s="90"/>
      <c r="Q92" s="90"/>
      <c r="R92" s="58"/>
      <c r="S92" s="58"/>
      <c r="T92" s="58"/>
      <c r="U92" s="58"/>
      <c r="V92" s="43"/>
      <c r="W92" s="58"/>
      <c r="X92" s="58"/>
      <c r="Y92" s="58"/>
      <c r="Z92" s="58"/>
      <c r="AB92" s="58"/>
      <c r="AC92" s="58"/>
      <c r="AD92" s="58"/>
      <c r="AE92" s="58"/>
      <c r="AF92" s="26"/>
      <c r="AG92" s="26"/>
      <c r="AH92" s="26"/>
      <c r="AI92" s="26"/>
    </row>
    <row r="93" spans="1:35" ht="14.5">
      <c r="A93" s="3"/>
      <c r="B93" s="3"/>
      <c r="C93" s="207"/>
      <c r="D93" s="471"/>
      <c r="E93" s="187"/>
      <c r="F93" s="25"/>
      <c r="G93" s="25"/>
      <c r="H93" s="188"/>
      <c r="I93" s="188"/>
      <c r="J93" s="187"/>
      <c r="K93" s="2"/>
      <c r="L93" s="2"/>
      <c r="M93"/>
      <c r="N93"/>
      <c r="O93"/>
      <c r="P93"/>
      <c r="T93" s="25"/>
      <c r="U93" s="25"/>
      <c r="V93" s="25"/>
      <c r="W93" s="25"/>
      <c r="Z93" s="25"/>
      <c r="AB93" s="26"/>
      <c r="AC93" s="26"/>
      <c r="AD93" s="26"/>
      <c r="AE93" s="26"/>
      <c r="AF93" s="26"/>
      <c r="AG93" s="26"/>
      <c r="AH93" s="26"/>
      <c r="AI93" s="26"/>
    </row>
    <row r="94" spans="1:35">
      <c r="A94" s="3"/>
      <c r="B94" s="3"/>
      <c r="F94" s="126"/>
      <c r="G94" s="126"/>
      <c r="H94" s="132"/>
      <c r="I94" s="132"/>
      <c r="R94" s="1"/>
      <c r="S94" s="1"/>
      <c r="T94" s="1"/>
      <c r="U94" s="1"/>
      <c r="V94" s="1"/>
      <c r="W94" s="1"/>
      <c r="X94" s="1"/>
      <c r="Y94" s="1"/>
      <c r="AB94" s="26"/>
      <c r="AC94" s="26"/>
      <c r="AD94" s="26"/>
      <c r="AE94" s="26"/>
      <c r="AF94" s="26"/>
      <c r="AG94" s="26"/>
      <c r="AH94" s="26"/>
      <c r="AI94" s="26"/>
    </row>
    <row r="95" spans="1:35">
      <c r="A95" s="3"/>
      <c r="B95" s="3"/>
      <c r="F95" s="126"/>
      <c r="G95" s="126"/>
      <c r="H95" s="132"/>
      <c r="I95" s="132"/>
      <c r="R95" s="1"/>
      <c r="S95" s="1"/>
      <c r="T95" s="1"/>
      <c r="U95" s="1"/>
      <c r="V95" s="1"/>
      <c r="W95" s="1"/>
      <c r="X95" s="1"/>
      <c r="Y95" s="1"/>
      <c r="AB95" s="26"/>
      <c r="AC95" s="26"/>
      <c r="AD95" s="26"/>
      <c r="AE95" s="26"/>
      <c r="AF95" s="26"/>
      <c r="AG95" s="26"/>
      <c r="AH95" s="26"/>
      <c r="AI95" s="26"/>
    </row>
    <row r="96" spans="1:35">
      <c r="A96" s="3"/>
      <c r="B96" s="3"/>
      <c r="F96" s="126"/>
      <c r="G96" s="126"/>
      <c r="H96" s="132"/>
      <c r="I96" s="132"/>
      <c r="R96" s="1"/>
      <c r="S96" s="1"/>
      <c r="T96" s="1"/>
      <c r="U96" s="1"/>
      <c r="V96" s="1"/>
      <c r="W96" s="1"/>
      <c r="X96" s="1"/>
      <c r="Y96" s="1"/>
      <c r="AB96" s="26"/>
      <c r="AC96" s="26"/>
      <c r="AD96" s="26"/>
      <c r="AE96" s="26"/>
      <c r="AF96" s="26"/>
      <c r="AG96" s="26"/>
      <c r="AH96" s="26"/>
      <c r="AI96" s="26"/>
    </row>
    <row r="97" spans="1:35">
      <c r="A97" s="3"/>
      <c r="F97" s="126"/>
      <c r="G97" s="126"/>
      <c r="H97" s="132"/>
      <c r="I97" s="132"/>
      <c r="R97" s="1"/>
      <c r="S97" s="1"/>
      <c r="T97" s="1"/>
      <c r="U97" s="1"/>
      <c r="V97" s="1"/>
      <c r="W97" s="1"/>
      <c r="X97" s="1"/>
      <c r="Y97" s="1"/>
      <c r="AB97" s="26"/>
      <c r="AC97" s="26"/>
      <c r="AD97" s="26"/>
      <c r="AE97" s="26"/>
      <c r="AF97" s="26"/>
      <c r="AG97" s="26"/>
      <c r="AH97" s="26"/>
      <c r="AI97" s="26"/>
    </row>
    <row r="98" spans="1:35" ht="14.5">
      <c r="A98" s="3"/>
      <c r="C98" s="207"/>
      <c r="D98" s="471"/>
      <c r="E98" s="187"/>
      <c r="F98" s="25"/>
      <c r="G98" s="25"/>
      <c r="H98" s="188"/>
      <c r="I98" s="188"/>
      <c r="J98" s="187"/>
      <c r="K98" s="2"/>
      <c r="L98" s="2"/>
      <c r="M98"/>
      <c r="N98"/>
      <c r="O98"/>
      <c r="P98"/>
      <c r="T98" s="25"/>
      <c r="U98" s="25"/>
      <c r="V98" s="25"/>
      <c r="W98" s="25"/>
      <c r="Z98" s="25"/>
      <c r="AB98" s="25"/>
      <c r="AC98" s="25"/>
      <c r="AD98" s="25"/>
      <c r="AE98" s="25"/>
      <c r="AF98" s="26"/>
      <c r="AG98" s="26"/>
      <c r="AH98" s="26"/>
      <c r="AI98" s="26"/>
    </row>
    <row r="99" spans="1:35" ht="14.5">
      <c r="A99" s="3"/>
      <c r="B99" s="18"/>
      <c r="C99" s="3"/>
      <c r="D99" s="471"/>
      <c r="E99" s="187"/>
      <c r="F99" s="25"/>
      <c r="G99" s="25"/>
      <c r="H99" s="188"/>
      <c r="I99" s="188"/>
      <c r="J99" s="187"/>
      <c r="K99" s="2"/>
      <c r="L99" s="2"/>
      <c r="M99"/>
      <c r="N99"/>
      <c r="O99"/>
      <c r="P99"/>
      <c r="T99" s="25"/>
      <c r="U99" s="25"/>
      <c r="V99" s="25"/>
      <c r="W99" s="25"/>
      <c r="Z99" s="25"/>
      <c r="AB99" s="25"/>
      <c r="AC99" s="26"/>
      <c r="AD99" s="25"/>
      <c r="AE99" s="25"/>
      <c r="AF99" s="26"/>
      <c r="AG99" s="26"/>
      <c r="AH99" s="26"/>
      <c r="AI99" s="26"/>
    </row>
    <row r="100" spans="1:35">
      <c r="A100" s="3"/>
      <c r="F100" s="126"/>
      <c r="G100" s="126"/>
      <c r="H100" s="132"/>
      <c r="I100" s="132"/>
      <c r="R100" s="1"/>
      <c r="S100" s="1"/>
      <c r="T100" s="1"/>
      <c r="U100" s="1"/>
      <c r="V100" s="1"/>
      <c r="W100" s="1"/>
      <c r="X100" s="1"/>
      <c r="Y100" s="1"/>
      <c r="AB100" s="26"/>
      <c r="AC100" s="26"/>
      <c r="AD100" s="26"/>
      <c r="AE100" s="26"/>
      <c r="AF100" s="26"/>
      <c r="AG100" s="26"/>
      <c r="AH100" s="26"/>
      <c r="AI100" s="26"/>
    </row>
    <row r="101" spans="1:35">
      <c r="A101" s="3"/>
      <c r="B101" s="3"/>
      <c r="C101" s="3"/>
      <c r="D101" s="471"/>
      <c r="E101" s="187"/>
      <c r="F101" s="25"/>
      <c r="G101" s="25"/>
      <c r="H101" s="188"/>
      <c r="I101" s="188"/>
      <c r="J101" s="187"/>
      <c r="K101" s="3"/>
      <c r="L101" s="3"/>
      <c r="M101" s="3"/>
      <c r="N101" s="3"/>
      <c r="O101" s="3"/>
      <c r="P101" s="3"/>
      <c r="Q101" s="3"/>
      <c r="R101" s="25"/>
      <c r="S101" s="25"/>
      <c r="T101" s="25"/>
      <c r="U101" s="25"/>
      <c r="V101" s="25"/>
      <c r="W101" s="25"/>
      <c r="X101" s="25"/>
      <c r="Y101" s="25"/>
      <c r="Z101" s="25"/>
      <c r="AB101" s="25"/>
      <c r="AC101" s="25"/>
      <c r="AD101" s="25"/>
      <c r="AE101" s="25"/>
      <c r="AF101" s="26"/>
      <c r="AG101" s="26"/>
      <c r="AH101" s="26"/>
      <c r="AI101" s="26"/>
    </row>
    <row r="102" spans="1:35" ht="3" customHeight="1">
      <c r="A102" s="3"/>
      <c r="B102" s="3"/>
      <c r="C102" s="3"/>
      <c r="D102" s="471"/>
      <c r="E102" s="187"/>
      <c r="F102" s="25"/>
      <c r="G102" s="25"/>
      <c r="H102" s="188"/>
      <c r="I102" s="188"/>
      <c r="J102" s="187"/>
      <c r="K102" s="3"/>
      <c r="L102" s="3"/>
      <c r="M102" s="3"/>
      <c r="N102" s="3"/>
      <c r="O102" s="3"/>
      <c r="P102" s="3"/>
      <c r="Q102" s="3"/>
      <c r="R102" s="25"/>
      <c r="S102" s="25"/>
      <c r="T102" s="25"/>
      <c r="U102" s="25"/>
      <c r="V102" s="25"/>
      <c r="W102" s="25"/>
      <c r="X102" s="25"/>
      <c r="Y102" s="25"/>
      <c r="Z102" s="25"/>
      <c r="AA102" s="25"/>
      <c r="AB102" s="25"/>
      <c r="AC102" s="25"/>
      <c r="AD102" s="25"/>
      <c r="AE102" s="25"/>
      <c r="AF102" s="26"/>
      <c r="AG102" s="26"/>
      <c r="AH102" s="26"/>
      <c r="AI102" s="26"/>
    </row>
    <row r="103" spans="1:35">
      <c r="A103" s="3"/>
      <c r="B103" s="3"/>
      <c r="C103" s="3"/>
      <c r="D103" s="473"/>
      <c r="E103" s="192"/>
      <c r="F103" s="193"/>
      <c r="G103" s="193"/>
      <c r="H103" s="188"/>
      <c r="I103" s="188"/>
      <c r="J103" s="187"/>
      <c r="K103" s="2"/>
      <c r="L103" s="2"/>
      <c r="M103" s="72"/>
      <c r="N103" s="72"/>
      <c r="O103" s="72"/>
      <c r="P103" s="73"/>
      <c r="Q103" s="74"/>
      <c r="R103" s="75"/>
      <c r="S103" s="75"/>
      <c r="T103" s="75"/>
      <c r="U103" s="76"/>
      <c r="V103" s="76"/>
      <c r="W103" s="77"/>
      <c r="X103" s="78"/>
      <c r="Y103" s="78"/>
      <c r="Z103" s="77"/>
      <c r="AA103" s="78"/>
      <c r="AB103" s="78"/>
      <c r="AC103" s="78"/>
      <c r="AD103" s="78"/>
      <c r="AE103" s="78"/>
      <c r="AF103" s="26"/>
      <c r="AG103" s="26"/>
      <c r="AH103" s="26"/>
      <c r="AI103" s="26"/>
    </row>
    <row r="104" spans="1:35">
      <c r="A104" s="3"/>
      <c r="B104" s="3"/>
      <c r="C104" s="168"/>
      <c r="D104" s="208"/>
      <c r="E104" s="209"/>
      <c r="F104" s="210"/>
      <c r="G104" s="210"/>
      <c r="H104" s="152"/>
      <c r="I104" s="152"/>
      <c r="M104" s="80"/>
      <c r="N104" s="80"/>
      <c r="O104" s="32"/>
      <c r="P104" s="32"/>
      <c r="Q104" s="80"/>
      <c r="R104" s="80"/>
      <c r="S104" s="80"/>
      <c r="T104" s="32"/>
      <c r="U104" s="32"/>
      <c r="V104" s="32"/>
      <c r="W104" s="32"/>
      <c r="X104" s="32"/>
      <c r="Y104" s="32"/>
      <c r="Z104" s="32"/>
      <c r="AB104" s="32"/>
      <c r="AC104" s="32"/>
      <c r="AD104" s="32"/>
      <c r="AE104" s="32"/>
      <c r="AF104" s="26"/>
      <c r="AG104" s="26"/>
      <c r="AH104" s="26"/>
      <c r="AI104" s="26"/>
    </row>
    <row r="105" spans="1:35">
      <c r="A105" s="3"/>
      <c r="B105" s="3"/>
      <c r="C105" s="134"/>
      <c r="D105" s="477"/>
      <c r="E105" s="211"/>
      <c r="F105" s="212"/>
      <c r="G105" s="212"/>
      <c r="H105" s="213"/>
      <c r="I105" s="213"/>
      <c r="P105" s="11"/>
      <c r="Q105" s="11"/>
      <c r="R105" s="31"/>
      <c r="S105" s="31"/>
      <c r="T105" s="31"/>
      <c r="U105" s="31"/>
      <c r="V105" s="31"/>
      <c r="W105" s="31"/>
      <c r="X105" s="31"/>
      <c r="Y105" s="31"/>
      <c r="Z105" s="31"/>
      <c r="AB105" s="31"/>
      <c r="AC105" s="31"/>
      <c r="AD105" s="31"/>
      <c r="AE105" s="31"/>
      <c r="AF105" s="26"/>
      <c r="AG105" s="26"/>
      <c r="AH105" s="26"/>
      <c r="AI105" s="26"/>
    </row>
    <row r="106" spans="1:35">
      <c r="A106" s="94"/>
      <c r="B106" s="94"/>
      <c r="C106" s="94"/>
      <c r="D106" s="217"/>
      <c r="E106" s="143"/>
      <c r="F106" s="130"/>
      <c r="G106" s="130"/>
      <c r="H106" s="143"/>
      <c r="I106" s="481"/>
      <c r="M106" s="24"/>
      <c r="N106" s="24"/>
      <c r="O106" s="24"/>
      <c r="P106" s="33"/>
      <c r="Q106" s="17"/>
      <c r="R106" s="24"/>
      <c r="S106" s="24"/>
      <c r="T106" s="24"/>
      <c r="U106" s="33"/>
      <c r="V106" s="33"/>
      <c r="W106" s="24"/>
      <c r="X106" s="24"/>
      <c r="Y106" s="24"/>
      <c r="Z106" s="33"/>
      <c r="AB106" s="24"/>
      <c r="AC106" s="24"/>
      <c r="AD106" s="24"/>
      <c r="AE106" s="24"/>
      <c r="AF106" s="26"/>
      <c r="AG106" s="26"/>
      <c r="AH106" s="26"/>
      <c r="AI106" s="26"/>
    </row>
    <row r="107" spans="1:35">
      <c r="A107" s="3"/>
      <c r="B107" s="3"/>
      <c r="C107" s="3"/>
      <c r="D107" s="217"/>
      <c r="E107" s="143"/>
      <c r="F107" s="130"/>
      <c r="G107" s="130"/>
      <c r="H107" s="143"/>
      <c r="I107" s="467"/>
      <c r="M107" s="24"/>
      <c r="N107" s="24"/>
      <c r="O107" s="24"/>
      <c r="P107" s="33"/>
      <c r="Q107" s="19"/>
      <c r="R107" s="24"/>
      <c r="S107" s="24"/>
      <c r="T107" s="24"/>
      <c r="U107" s="33"/>
      <c r="V107" s="29"/>
      <c r="W107" s="24"/>
      <c r="X107" s="24"/>
      <c r="Y107" s="24"/>
      <c r="Z107" s="33"/>
      <c r="AB107" s="24"/>
      <c r="AC107" s="24"/>
      <c r="AD107" s="24"/>
      <c r="AE107" s="24"/>
      <c r="AF107" s="26"/>
      <c r="AG107" s="26"/>
      <c r="AH107" s="26"/>
      <c r="AI107" s="26"/>
    </row>
    <row r="108" spans="1:35">
      <c r="A108" s="3"/>
      <c r="B108" s="3"/>
      <c r="C108" s="3"/>
      <c r="D108" s="217"/>
      <c r="E108" s="143"/>
      <c r="F108" s="130"/>
      <c r="G108" s="130"/>
      <c r="H108" s="143"/>
      <c r="I108" s="467"/>
      <c r="M108" s="24"/>
      <c r="N108" s="24"/>
      <c r="O108" s="24"/>
      <c r="P108" s="33"/>
      <c r="Q108" s="19"/>
      <c r="R108" s="24"/>
      <c r="S108" s="24"/>
      <c r="T108" s="24"/>
      <c r="U108" s="33"/>
      <c r="V108" s="29"/>
      <c r="W108" s="24"/>
      <c r="X108" s="24"/>
      <c r="Y108" s="24"/>
      <c r="Z108" s="33"/>
      <c r="AB108" s="24"/>
      <c r="AC108" s="24"/>
      <c r="AD108" s="24"/>
      <c r="AE108" s="24"/>
      <c r="AF108" s="26"/>
      <c r="AG108" s="26"/>
      <c r="AH108" s="26"/>
      <c r="AI108" s="26"/>
    </row>
    <row r="109" spans="1:35">
      <c r="A109" s="3"/>
      <c r="B109" s="3"/>
      <c r="C109" s="3"/>
      <c r="D109" s="217"/>
      <c r="E109" s="143"/>
      <c r="F109" s="130"/>
      <c r="G109" s="130"/>
      <c r="H109" s="143"/>
      <c r="I109" s="467"/>
      <c r="M109" s="24"/>
      <c r="N109" s="24"/>
      <c r="O109" s="24"/>
      <c r="P109" s="33"/>
      <c r="Q109" s="19"/>
      <c r="R109" s="24"/>
      <c r="S109" s="24"/>
      <c r="T109" s="24"/>
      <c r="U109" s="33"/>
      <c r="V109" s="29"/>
      <c r="W109" s="24"/>
      <c r="X109" s="24"/>
      <c r="Y109" s="24"/>
      <c r="Z109" s="33"/>
      <c r="AB109" s="24"/>
      <c r="AC109" s="24"/>
      <c r="AD109" s="24"/>
      <c r="AE109" s="24"/>
      <c r="AF109" s="26"/>
      <c r="AG109" s="26"/>
      <c r="AH109" s="26"/>
      <c r="AI109" s="26"/>
    </row>
    <row r="110" spans="1:35">
      <c r="A110" s="3"/>
      <c r="B110" s="3"/>
      <c r="C110" s="3"/>
      <c r="D110" s="217"/>
      <c r="E110" s="143"/>
      <c r="F110" s="130"/>
      <c r="G110" s="130"/>
      <c r="H110" s="143"/>
      <c r="I110" s="467"/>
      <c r="M110" s="24"/>
      <c r="N110" s="24"/>
      <c r="O110" s="24"/>
      <c r="P110" s="33"/>
      <c r="Q110" s="19"/>
      <c r="R110" s="24"/>
      <c r="S110" s="24"/>
      <c r="T110" s="24"/>
      <c r="U110" s="33"/>
      <c r="V110" s="29"/>
      <c r="W110" s="24"/>
      <c r="X110" s="24"/>
      <c r="Y110" s="24"/>
      <c r="Z110" s="33"/>
      <c r="AB110" s="24"/>
      <c r="AC110" s="24"/>
      <c r="AD110" s="24"/>
      <c r="AE110" s="24"/>
      <c r="AF110" s="26"/>
      <c r="AG110" s="26"/>
      <c r="AH110" s="26"/>
      <c r="AI110" s="26"/>
    </row>
    <row r="111" spans="1:35">
      <c r="A111" s="3"/>
      <c r="B111" s="3"/>
      <c r="C111" s="3"/>
      <c r="D111" s="198"/>
      <c r="E111" s="151"/>
      <c r="F111" s="173"/>
      <c r="G111" s="173"/>
      <c r="H111" s="151"/>
      <c r="I111" s="150"/>
      <c r="M111" s="29"/>
      <c r="N111" s="29"/>
      <c r="O111" s="29"/>
      <c r="P111" s="33"/>
      <c r="Q111" s="19"/>
      <c r="R111" s="29"/>
      <c r="S111" s="29"/>
      <c r="T111" s="29"/>
      <c r="U111" s="33"/>
      <c r="V111" s="29"/>
      <c r="W111" s="29"/>
      <c r="X111" s="29"/>
      <c r="Y111" s="29"/>
      <c r="Z111" s="33"/>
      <c r="AB111" s="29"/>
      <c r="AC111" s="29"/>
      <c r="AD111" s="29"/>
      <c r="AE111" s="29"/>
      <c r="AF111" s="26"/>
      <c r="AG111" s="26"/>
      <c r="AH111" s="26"/>
      <c r="AI111" s="26"/>
    </row>
    <row r="112" spans="1:35">
      <c r="A112" s="3"/>
      <c r="B112" s="3"/>
      <c r="C112" s="3"/>
      <c r="D112" s="198"/>
      <c r="E112" s="151"/>
      <c r="F112" s="173"/>
      <c r="G112" s="173"/>
      <c r="H112" s="151"/>
      <c r="I112" s="150"/>
      <c r="M112" s="29"/>
      <c r="N112" s="29"/>
      <c r="O112" s="29"/>
      <c r="P112" s="33"/>
      <c r="Q112" s="19"/>
      <c r="R112" s="29"/>
      <c r="S112" s="29"/>
      <c r="T112" s="29"/>
      <c r="U112" s="33"/>
      <c r="V112" s="29"/>
      <c r="W112" s="29"/>
      <c r="X112" s="29"/>
      <c r="Y112" s="29"/>
      <c r="Z112" s="33"/>
      <c r="AB112" s="29"/>
      <c r="AC112" s="29"/>
      <c r="AD112" s="29"/>
      <c r="AE112" s="29"/>
      <c r="AF112" s="26"/>
      <c r="AG112" s="26"/>
      <c r="AH112" s="26"/>
      <c r="AI112" s="26"/>
    </row>
    <row r="113" spans="1:35">
      <c r="D113" s="468"/>
      <c r="E113" s="140"/>
      <c r="P113" s="26"/>
      <c r="Q113" s="19"/>
      <c r="R113" s="1"/>
      <c r="S113" s="1"/>
      <c r="T113" s="1"/>
      <c r="V113" s="29"/>
      <c r="AB113" s="26"/>
      <c r="AC113" s="26"/>
      <c r="AD113" s="26"/>
      <c r="AE113" s="26"/>
      <c r="AF113" s="26"/>
      <c r="AG113" s="26"/>
      <c r="AH113" s="26"/>
      <c r="AI113" s="26"/>
    </row>
    <row r="114" spans="1:35">
      <c r="A114" s="3"/>
      <c r="B114" s="3"/>
      <c r="C114" s="134"/>
      <c r="D114" s="478"/>
      <c r="E114" s="213"/>
      <c r="F114" s="212"/>
      <c r="G114" s="212"/>
      <c r="H114" s="213"/>
      <c r="I114" s="213"/>
      <c r="P114" s="46"/>
      <c r="Q114" s="19"/>
      <c r="R114" s="1"/>
      <c r="S114" s="1"/>
      <c r="T114" s="1"/>
      <c r="U114" s="46"/>
      <c r="V114" s="29"/>
      <c r="W114" s="31"/>
      <c r="X114" s="31"/>
      <c r="Y114" s="31"/>
      <c r="Z114" s="46"/>
      <c r="AB114" s="31"/>
      <c r="AC114" s="31"/>
      <c r="AD114" s="31"/>
      <c r="AE114" s="31"/>
      <c r="AF114" s="26"/>
      <c r="AG114" s="26"/>
      <c r="AH114" s="26"/>
      <c r="AI114" s="26"/>
    </row>
    <row r="115" spans="1:35">
      <c r="A115" s="94"/>
      <c r="B115" s="94"/>
      <c r="C115" s="94"/>
      <c r="D115" s="217"/>
      <c r="E115" s="143"/>
      <c r="F115" s="130"/>
      <c r="G115" s="130"/>
      <c r="H115" s="143"/>
      <c r="I115" s="467"/>
      <c r="J115" s="270"/>
      <c r="K115" s="96"/>
      <c r="L115" s="96"/>
      <c r="M115" s="24"/>
      <c r="N115" s="24"/>
      <c r="O115" s="24"/>
      <c r="P115" s="33"/>
      <c r="Q115" s="17"/>
      <c r="R115" s="24"/>
      <c r="S115" s="24"/>
      <c r="T115" s="24"/>
      <c r="U115" s="33"/>
      <c r="V115" s="33"/>
      <c r="W115" s="24"/>
      <c r="X115" s="24"/>
      <c r="Y115" s="24"/>
      <c r="Z115" s="24"/>
      <c r="AB115" s="24"/>
      <c r="AC115" s="24"/>
      <c r="AD115" s="24"/>
      <c r="AE115" s="24"/>
      <c r="AF115" s="26"/>
      <c r="AG115" s="26"/>
      <c r="AH115" s="26"/>
      <c r="AI115" s="26"/>
    </row>
    <row r="116" spans="1:35">
      <c r="A116" s="3"/>
      <c r="B116" s="3"/>
      <c r="C116" s="3"/>
      <c r="D116" s="217"/>
      <c r="E116" s="143"/>
      <c r="F116" s="130"/>
      <c r="G116" s="130"/>
      <c r="H116" s="143"/>
      <c r="I116" s="467"/>
      <c r="M116" s="24"/>
      <c r="N116" s="24"/>
      <c r="O116" s="24"/>
      <c r="P116" s="33"/>
      <c r="Q116" s="19"/>
      <c r="R116" s="24"/>
      <c r="S116" s="24"/>
      <c r="T116" s="24"/>
      <c r="U116" s="33"/>
      <c r="V116" s="29"/>
      <c r="W116" s="24"/>
      <c r="X116" s="24"/>
      <c r="Y116" s="24"/>
      <c r="Z116" s="33"/>
      <c r="AB116" s="24"/>
      <c r="AC116" s="24"/>
      <c r="AD116" s="24"/>
      <c r="AE116" s="24"/>
      <c r="AF116" s="26"/>
      <c r="AG116" s="26"/>
      <c r="AH116" s="26"/>
      <c r="AI116" s="26"/>
    </row>
    <row r="117" spans="1:35">
      <c r="A117" s="3"/>
      <c r="B117" s="3"/>
      <c r="C117" s="3"/>
      <c r="D117" s="217"/>
      <c r="E117" s="143"/>
      <c r="F117" s="130"/>
      <c r="G117" s="130"/>
      <c r="H117" s="143"/>
      <c r="I117" s="467"/>
      <c r="M117" s="24"/>
      <c r="N117" s="24"/>
      <c r="O117" s="24"/>
      <c r="P117" s="33"/>
      <c r="Q117" s="19"/>
      <c r="R117" s="24"/>
      <c r="S117" s="24"/>
      <c r="T117" s="24"/>
      <c r="U117" s="33"/>
      <c r="V117" s="29"/>
      <c r="W117" s="24"/>
      <c r="X117" s="24"/>
      <c r="Y117" s="24"/>
      <c r="Z117" s="33"/>
      <c r="AB117" s="24"/>
      <c r="AC117" s="24"/>
      <c r="AD117" s="24"/>
      <c r="AE117" s="24"/>
      <c r="AF117" s="26"/>
      <c r="AG117" s="26"/>
      <c r="AH117" s="26"/>
      <c r="AI117" s="26"/>
    </row>
    <row r="118" spans="1:35">
      <c r="A118" s="3"/>
      <c r="B118" s="3"/>
      <c r="C118" s="3"/>
      <c r="D118" s="217"/>
      <c r="E118" s="143"/>
      <c r="F118" s="130"/>
      <c r="G118" s="130"/>
      <c r="H118" s="143"/>
      <c r="I118" s="467"/>
      <c r="M118" s="24"/>
      <c r="N118" s="24"/>
      <c r="O118" s="24"/>
      <c r="P118" s="33"/>
      <c r="Q118" s="19"/>
      <c r="R118" s="24"/>
      <c r="S118" s="24"/>
      <c r="T118" s="24"/>
      <c r="U118" s="33"/>
      <c r="V118" s="29"/>
      <c r="W118" s="24"/>
      <c r="X118" s="24"/>
      <c r="Y118" s="24"/>
      <c r="Z118" s="33"/>
      <c r="AB118" s="24"/>
      <c r="AC118" s="24"/>
      <c r="AD118" s="24"/>
      <c r="AE118" s="24"/>
      <c r="AF118" s="26"/>
      <c r="AG118" s="26"/>
      <c r="AH118" s="26"/>
      <c r="AI118" s="26"/>
    </row>
    <row r="119" spans="1:35">
      <c r="A119" s="3"/>
      <c r="B119" s="3"/>
      <c r="C119" s="3"/>
      <c r="D119" s="217"/>
      <c r="E119" s="143"/>
      <c r="F119" s="130"/>
      <c r="G119" s="130"/>
      <c r="H119" s="143"/>
      <c r="I119" s="467"/>
      <c r="M119" s="24"/>
      <c r="N119" s="24"/>
      <c r="O119" s="24"/>
      <c r="P119" s="33"/>
      <c r="Q119" s="19"/>
      <c r="R119" s="24"/>
      <c r="S119" s="24"/>
      <c r="T119" s="24"/>
      <c r="U119" s="33"/>
      <c r="V119" s="29"/>
      <c r="W119" s="24"/>
      <c r="X119" s="24"/>
      <c r="Y119" s="24"/>
      <c r="Z119" s="33"/>
      <c r="AB119" s="24"/>
      <c r="AC119" s="24"/>
      <c r="AD119" s="24"/>
      <c r="AE119" s="24"/>
      <c r="AF119" s="26"/>
      <c r="AG119" s="26"/>
      <c r="AH119" s="26"/>
      <c r="AI119" s="26"/>
    </row>
    <row r="120" spans="1:35">
      <c r="A120" s="3"/>
      <c r="B120" s="3"/>
      <c r="C120" s="3"/>
      <c r="D120" s="198"/>
      <c r="E120" s="151"/>
      <c r="F120" s="173"/>
      <c r="G120" s="173"/>
      <c r="H120" s="151"/>
      <c r="I120" s="150"/>
      <c r="M120" s="29"/>
      <c r="N120" s="29"/>
      <c r="O120" s="29"/>
      <c r="P120" s="33"/>
      <c r="Q120" s="19"/>
      <c r="R120" s="29"/>
      <c r="S120" s="29"/>
      <c r="T120" s="29"/>
      <c r="U120" s="33"/>
      <c r="V120" s="29"/>
      <c r="W120" s="29"/>
      <c r="X120" s="29"/>
      <c r="Y120" s="29"/>
      <c r="Z120" s="33"/>
      <c r="AB120" s="29"/>
      <c r="AC120" s="29"/>
      <c r="AD120" s="29"/>
      <c r="AE120" s="29"/>
      <c r="AF120" s="26"/>
      <c r="AG120" s="26"/>
      <c r="AH120" s="26"/>
      <c r="AI120" s="26"/>
    </row>
    <row r="121" spans="1:35">
      <c r="A121" s="3"/>
      <c r="B121" s="3"/>
      <c r="C121" s="3"/>
      <c r="D121" s="217"/>
      <c r="E121" s="143"/>
      <c r="F121" s="130"/>
      <c r="G121" s="130"/>
      <c r="H121" s="143"/>
      <c r="I121" s="467"/>
      <c r="M121" s="24"/>
      <c r="N121" s="24"/>
      <c r="O121" s="24"/>
      <c r="P121" s="33"/>
      <c r="Q121" s="19"/>
      <c r="R121" s="24"/>
      <c r="S121" s="24"/>
      <c r="T121" s="24"/>
      <c r="U121" s="33"/>
      <c r="V121" s="29"/>
      <c r="W121" s="24"/>
      <c r="X121" s="24"/>
      <c r="Y121" s="24"/>
      <c r="Z121" s="33"/>
      <c r="AB121" s="24"/>
      <c r="AC121" s="24"/>
      <c r="AD121" s="24"/>
      <c r="AE121" s="24"/>
      <c r="AF121" s="26"/>
      <c r="AG121" s="26"/>
      <c r="AH121" s="26"/>
      <c r="AI121" s="26"/>
    </row>
    <row r="122" spans="1:35">
      <c r="A122" s="3"/>
      <c r="B122" s="3"/>
      <c r="C122" s="3"/>
      <c r="D122" s="217"/>
      <c r="E122" s="143"/>
      <c r="F122" s="130"/>
      <c r="G122" s="130"/>
      <c r="H122" s="143"/>
      <c r="I122" s="467"/>
      <c r="M122" s="24"/>
      <c r="N122" s="24"/>
      <c r="O122" s="24"/>
      <c r="P122" s="33"/>
      <c r="Q122" s="19"/>
      <c r="R122" s="24"/>
      <c r="S122" s="24"/>
      <c r="T122" s="24"/>
      <c r="U122" s="33"/>
      <c r="V122" s="29"/>
      <c r="W122" s="24"/>
      <c r="X122" s="24"/>
      <c r="Y122" s="24"/>
      <c r="Z122" s="33"/>
      <c r="AB122" s="24"/>
      <c r="AC122" s="24"/>
      <c r="AD122" s="24"/>
      <c r="AE122" s="24"/>
      <c r="AF122" s="26"/>
      <c r="AG122" s="26"/>
      <c r="AH122" s="26"/>
      <c r="AI122" s="26"/>
    </row>
    <row r="123" spans="1:35">
      <c r="A123" s="3"/>
      <c r="B123" s="3"/>
      <c r="C123" s="3"/>
      <c r="D123" s="198"/>
      <c r="E123" s="151"/>
      <c r="F123" s="173"/>
      <c r="G123" s="173"/>
      <c r="H123" s="151"/>
      <c r="I123" s="150"/>
      <c r="M123" s="29"/>
      <c r="N123" s="29"/>
      <c r="O123" s="29"/>
      <c r="P123" s="33"/>
      <c r="Q123" s="19"/>
      <c r="R123" s="29"/>
      <c r="S123" s="29"/>
      <c r="T123" s="29"/>
      <c r="U123" s="33"/>
      <c r="V123" s="29"/>
      <c r="W123" s="29"/>
      <c r="X123" s="29"/>
      <c r="Y123" s="29"/>
      <c r="Z123" s="33"/>
      <c r="AB123" s="29"/>
      <c r="AC123" s="29"/>
      <c r="AD123" s="29"/>
      <c r="AE123" s="29"/>
      <c r="AF123" s="26"/>
      <c r="AG123" s="26"/>
      <c r="AH123" s="26"/>
      <c r="AI123" s="26"/>
    </row>
    <row r="124" spans="1:35">
      <c r="D124" s="468"/>
      <c r="E124" s="140"/>
      <c r="P124" s="26"/>
      <c r="Q124" s="19"/>
      <c r="R124" s="1"/>
      <c r="S124" s="1"/>
      <c r="T124" s="1"/>
      <c r="V124" s="29"/>
      <c r="AB124" s="26"/>
      <c r="AC124" s="26"/>
      <c r="AD124" s="26"/>
      <c r="AE124" s="26"/>
      <c r="AF124" s="26"/>
      <c r="AG124" s="26"/>
      <c r="AH124" s="26"/>
      <c r="AI124" s="26"/>
    </row>
    <row r="125" spans="1:35">
      <c r="A125" s="3"/>
      <c r="B125" s="3"/>
      <c r="C125" s="134"/>
      <c r="D125" s="478"/>
      <c r="E125" s="213"/>
      <c r="F125" s="212"/>
      <c r="G125" s="212"/>
      <c r="H125" s="213"/>
      <c r="I125" s="213"/>
      <c r="P125" s="46"/>
      <c r="Q125" s="19"/>
      <c r="R125" s="1"/>
      <c r="S125" s="1"/>
      <c r="T125" s="1"/>
      <c r="U125" s="46"/>
      <c r="V125" s="29"/>
      <c r="W125" s="31"/>
      <c r="X125" s="31"/>
      <c r="Y125" s="31"/>
      <c r="Z125" s="46"/>
      <c r="AB125" s="31"/>
      <c r="AC125" s="31"/>
      <c r="AD125" s="31"/>
      <c r="AE125" s="31"/>
      <c r="AF125" s="26"/>
      <c r="AG125" s="26"/>
      <c r="AH125" s="26"/>
      <c r="AI125" s="26"/>
    </row>
    <row r="126" spans="1:35">
      <c r="A126" s="94"/>
      <c r="B126" s="94"/>
      <c r="C126" s="94"/>
      <c r="D126" s="217"/>
      <c r="E126" s="143"/>
      <c r="F126" s="130"/>
      <c r="G126" s="130"/>
      <c r="H126" s="143"/>
      <c r="I126" s="481"/>
      <c r="M126" s="24"/>
      <c r="N126" s="24"/>
      <c r="O126" s="24"/>
      <c r="P126" s="33"/>
      <c r="Q126" s="33"/>
      <c r="R126" s="24"/>
      <c r="S126" s="24"/>
      <c r="T126" s="24"/>
      <c r="U126" s="33"/>
      <c r="V126" s="33"/>
      <c r="W126" s="24"/>
      <c r="X126" s="24"/>
      <c r="Y126" s="24"/>
      <c r="Z126" s="33"/>
      <c r="AB126" s="24"/>
      <c r="AC126" s="24"/>
      <c r="AD126" s="24"/>
      <c r="AE126" s="24"/>
      <c r="AF126" s="26"/>
      <c r="AG126" s="26"/>
      <c r="AH126" s="26"/>
      <c r="AI126" s="26"/>
    </row>
    <row r="127" spans="1:35">
      <c r="A127" s="3"/>
      <c r="B127" s="3"/>
      <c r="C127" s="3"/>
      <c r="D127" s="217"/>
      <c r="E127" s="143"/>
      <c r="F127" s="130"/>
      <c r="G127" s="130"/>
      <c r="H127" s="143"/>
      <c r="I127" s="467"/>
      <c r="M127" s="29"/>
      <c r="N127" s="24"/>
      <c r="O127" s="24"/>
      <c r="P127" s="33"/>
      <c r="Q127" s="29"/>
      <c r="R127" s="29"/>
      <c r="S127" s="24"/>
      <c r="T127" s="24"/>
      <c r="U127" s="33"/>
      <c r="V127" s="29"/>
      <c r="W127" s="24"/>
      <c r="X127" s="24"/>
      <c r="Y127" s="24"/>
      <c r="Z127" s="33"/>
      <c r="AB127" s="24"/>
      <c r="AC127" s="24"/>
      <c r="AD127" s="24"/>
      <c r="AE127" s="24"/>
      <c r="AF127" s="26"/>
      <c r="AG127" s="26"/>
      <c r="AH127" s="26"/>
      <c r="AI127" s="26"/>
    </row>
    <row r="128" spans="1:35">
      <c r="A128" s="3"/>
      <c r="B128" s="3"/>
      <c r="C128" s="3"/>
      <c r="D128" s="217"/>
      <c r="E128" s="143"/>
      <c r="F128" s="130"/>
      <c r="G128" s="130"/>
      <c r="H128" s="143"/>
      <c r="I128" s="467"/>
      <c r="M128" s="24"/>
      <c r="N128" s="24"/>
      <c r="O128" s="24"/>
      <c r="P128" s="33"/>
      <c r="Q128" s="29"/>
      <c r="R128" s="24"/>
      <c r="S128" s="24"/>
      <c r="T128" s="24"/>
      <c r="U128" s="33"/>
      <c r="V128" s="29"/>
      <c r="W128" s="24"/>
      <c r="X128" s="24"/>
      <c r="Y128" s="24"/>
      <c r="Z128" s="33"/>
      <c r="AB128" s="24"/>
      <c r="AC128" s="24"/>
      <c r="AD128" s="24"/>
      <c r="AE128" s="24"/>
      <c r="AF128" s="26"/>
      <c r="AG128" s="26"/>
      <c r="AH128" s="26"/>
      <c r="AI128" s="26"/>
    </row>
    <row r="129" spans="1:35">
      <c r="A129" s="3"/>
      <c r="B129" s="3"/>
      <c r="C129" s="3"/>
      <c r="D129" s="217"/>
      <c r="E129" s="143"/>
      <c r="F129" s="130"/>
      <c r="G129" s="130"/>
      <c r="H129" s="143"/>
      <c r="I129" s="467"/>
      <c r="M129" s="24"/>
      <c r="N129" s="24"/>
      <c r="O129" s="24"/>
      <c r="P129" s="33"/>
      <c r="Q129" s="29"/>
      <c r="R129" s="24"/>
      <c r="S129" s="24"/>
      <c r="T129" s="24"/>
      <c r="U129" s="33"/>
      <c r="V129" s="29"/>
      <c r="W129" s="24"/>
      <c r="X129" s="24"/>
      <c r="Y129" s="24"/>
      <c r="Z129" s="33"/>
      <c r="AB129" s="24"/>
      <c r="AC129" s="24"/>
      <c r="AD129" s="24"/>
      <c r="AE129" s="24"/>
      <c r="AF129" s="26"/>
      <c r="AG129" s="26"/>
      <c r="AH129" s="26"/>
      <c r="AI129" s="26"/>
    </row>
    <row r="130" spans="1:35">
      <c r="A130" s="3"/>
      <c r="B130" s="3"/>
      <c r="C130" s="3"/>
      <c r="D130" s="217"/>
      <c r="E130" s="143"/>
      <c r="F130" s="130"/>
      <c r="G130" s="130"/>
      <c r="H130" s="143"/>
      <c r="I130" s="467"/>
      <c r="M130" s="24"/>
      <c r="N130" s="24"/>
      <c r="O130" s="24"/>
      <c r="P130" s="33"/>
      <c r="Q130" s="29"/>
      <c r="R130" s="24"/>
      <c r="S130" s="24"/>
      <c r="T130" s="24"/>
      <c r="U130" s="33"/>
      <c r="V130" s="29"/>
      <c r="W130" s="24"/>
      <c r="X130" s="24"/>
      <c r="Y130" s="24"/>
      <c r="Z130" s="33"/>
      <c r="AB130" s="24"/>
      <c r="AC130" s="24"/>
      <c r="AD130" s="24"/>
      <c r="AE130" s="24"/>
      <c r="AF130" s="26"/>
      <c r="AG130" s="26"/>
      <c r="AH130" s="26"/>
      <c r="AI130" s="26"/>
    </row>
    <row r="131" spans="1:35">
      <c r="A131" s="3"/>
      <c r="B131" s="3"/>
      <c r="C131" s="3"/>
      <c r="D131" s="198"/>
      <c r="E131" s="151"/>
      <c r="F131" s="173"/>
      <c r="G131" s="173"/>
      <c r="H131" s="151"/>
      <c r="I131" s="150"/>
      <c r="M131" s="29"/>
      <c r="N131" s="29"/>
      <c r="O131" s="29"/>
      <c r="P131" s="33"/>
      <c r="Q131" s="29"/>
      <c r="R131" s="29"/>
      <c r="S131" s="29"/>
      <c r="T131" s="29"/>
      <c r="U131" s="33"/>
      <c r="V131" s="29"/>
      <c r="W131" s="29"/>
      <c r="X131" s="29"/>
      <c r="Y131" s="29"/>
      <c r="Z131" s="33"/>
      <c r="AB131" s="29"/>
      <c r="AC131" s="29"/>
      <c r="AD131" s="29"/>
      <c r="AE131" s="29"/>
      <c r="AF131" s="26"/>
      <c r="AG131" s="26"/>
      <c r="AH131" s="26"/>
      <c r="AI131" s="26"/>
    </row>
    <row r="132" spans="1:35">
      <c r="A132" s="3"/>
      <c r="B132" s="3"/>
      <c r="C132" s="3"/>
      <c r="D132" s="198"/>
      <c r="E132" s="151"/>
      <c r="F132" s="173"/>
      <c r="G132" s="173"/>
      <c r="H132" s="151"/>
      <c r="I132" s="150"/>
      <c r="M132" s="29"/>
      <c r="N132" s="29"/>
      <c r="O132" s="29"/>
      <c r="P132" s="33"/>
      <c r="Q132" s="29"/>
      <c r="R132" s="29"/>
      <c r="S132" s="29"/>
      <c r="T132" s="29"/>
      <c r="U132" s="33"/>
      <c r="V132" s="29"/>
      <c r="W132" s="29"/>
      <c r="X132" s="29"/>
      <c r="Y132" s="29"/>
      <c r="Z132" s="33"/>
      <c r="AB132" s="29"/>
      <c r="AC132" s="29"/>
      <c r="AD132" s="29"/>
      <c r="AE132" s="29"/>
      <c r="AF132" s="26"/>
      <c r="AG132" s="26"/>
      <c r="AH132" s="26"/>
      <c r="AI132" s="26"/>
    </row>
    <row r="133" spans="1:35">
      <c r="D133" s="468"/>
      <c r="E133" s="140"/>
      <c r="P133" s="26"/>
      <c r="Q133" s="19"/>
      <c r="R133" s="1"/>
      <c r="S133" s="1"/>
      <c r="T133" s="1"/>
      <c r="V133" s="29"/>
      <c r="AB133" s="26"/>
      <c r="AC133" s="26"/>
      <c r="AD133" s="26"/>
      <c r="AE133" s="26"/>
      <c r="AF133" s="26"/>
      <c r="AG133" s="26"/>
      <c r="AH133" s="26"/>
      <c r="AI133" s="26"/>
    </row>
    <row r="134" spans="1:35">
      <c r="A134" s="3"/>
      <c r="B134" s="3"/>
      <c r="C134" s="134"/>
      <c r="D134" s="478"/>
      <c r="E134" s="213"/>
      <c r="F134" s="212"/>
      <c r="G134" s="212"/>
      <c r="H134" s="213"/>
      <c r="I134" s="213"/>
      <c r="P134" s="46"/>
      <c r="Q134" s="19"/>
      <c r="R134" s="1"/>
      <c r="S134" s="1"/>
      <c r="T134" s="1"/>
      <c r="U134" s="46"/>
      <c r="V134" s="29"/>
      <c r="Z134" s="46"/>
      <c r="AB134" s="26"/>
      <c r="AC134" s="26"/>
      <c r="AD134" s="26"/>
      <c r="AE134" s="26"/>
      <c r="AF134" s="26"/>
      <c r="AG134" s="26"/>
      <c r="AH134" s="26"/>
      <c r="AI134" s="26"/>
    </row>
    <row r="135" spans="1:35">
      <c r="A135" s="3"/>
      <c r="B135" s="3"/>
      <c r="C135" s="3"/>
      <c r="D135" s="217"/>
      <c r="E135" s="143"/>
      <c r="F135" s="130"/>
      <c r="G135" s="130"/>
      <c r="H135" s="143"/>
      <c r="I135" s="143"/>
      <c r="M135" s="24"/>
      <c r="N135" s="24"/>
      <c r="O135" s="24"/>
      <c r="P135" s="33"/>
      <c r="Q135" s="19"/>
      <c r="R135" s="24"/>
      <c r="S135" s="24"/>
      <c r="T135" s="24"/>
      <c r="U135" s="33"/>
      <c r="V135" s="29"/>
      <c r="W135" s="24"/>
      <c r="X135" s="24"/>
      <c r="Y135" s="24"/>
      <c r="Z135" s="33"/>
      <c r="AB135" s="24"/>
      <c r="AC135" s="24"/>
      <c r="AD135" s="24"/>
      <c r="AE135" s="24"/>
      <c r="AF135" s="26"/>
      <c r="AG135" s="26"/>
      <c r="AH135" s="26"/>
      <c r="AI135" s="26"/>
    </row>
    <row r="136" spans="1:35">
      <c r="A136" s="3"/>
      <c r="B136" s="3"/>
      <c r="C136" s="3"/>
      <c r="D136" s="217"/>
      <c r="E136" s="143"/>
      <c r="F136" s="130"/>
      <c r="G136" s="130"/>
      <c r="H136" s="143"/>
      <c r="I136" s="143"/>
      <c r="M136" s="24"/>
      <c r="N136" s="24"/>
      <c r="O136" s="24"/>
      <c r="P136" s="33"/>
      <c r="Q136" s="19"/>
      <c r="R136" s="24"/>
      <c r="S136" s="24"/>
      <c r="T136" s="24"/>
      <c r="U136" s="33"/>
      <c r="V136" s="29"/>
      <c r="W136" s="24"/>
      <c r="X136" s="24"/>
      <c r="Y136" s="24"/>
      <c r="Z136" s="33"/>
      <c r="AB136" s="24"/>
      <c r="AC136" s="24"/>
      <c r="AD136" s="24"/>
      <c r="AE136" s="24"/>
      <c r="AF136" s="26"/>
      <c r="AG136" s="26"/>
      <c r="AH136" s="26"/>
      <c r="AI136" s="26"/>
    </row>
    <row r="137" spans="1:35">
      <c r="A137" s="3"/>
      <c r="B137" s="3"/>
      <c r="C137" s="3"/>
      <c r="D137" s="217"/>
      <c r="E137" s="143"/>
      <c r="F137" s="130"/>
      <c r="G137" s="130"/>
      <c r="H137" s="143"/>
      <c r="I137" s="143"/>
      <c r="M137" s="24"/>
      <c r="N137" s="24"/>
      <c r="O137" s="24"/>
      <c r="P137" s="33"/>
      <c r="Q137" s="19"/>
      <c r="R137" s="24"/>
      <c r="S137" s="24"/>
      <c r="T137" s="24"/>
      <c r="U137" s="33"/>
      <c r="V137" s="29"/>
      <c r="W137" s="24"/>
      <c r="X137" s="24"/>
      <c r="Y137" s="24"/>
      <c r="Z137" s="33"/>
      <c r="AB137" s="24"/>
      <c r="AC137" s="24"/>
      <c r="AD137" s="24"/>
      <c r="AE137" s="24"/>
      <c r="AF137" s="26"/>
      <c r="AG137" s="26"/>
      <c r="AH137" s="26"/>
      <c r="AI137" s="26"/>
    </row>
    <row r="138" spans="1:35">
      <c r="A138" s="3"/>
      <c r="B138" s="3"/>
      <c r="C138" s="3"/>
      <c r="D138" s="217"/>
      <c r="E138" s="143"/>
      <c r="F138" s="130"/>
      <c r="G138" s="130"/>
      <c r="H138" s="143"/>
      <c r="I138" s="143"/>
      <c r="M138" s="24"/>
      <c r="N138" s="24"/>
      <c r="O138" s="24"/>
      <c r="P138" s="33"/>
      <c r="Q138" s="19"/>
      <c r="R138" s="24"/>
      <c r="S138" s="24"/>
      <c r="T138" s="24"/>
      <c r="U138" s="33"/>
      <c r="V138" s="29"/>
      <c r="W138" s="24"/>
      <c r="X138" s="24"/>
      <c r="Y138" s="24"/>
      <c r="Z138" s="33"/>
      <c r="AB138" s="24"/>
      <c r="AC138" s="24"/>
      <c r="AD138" s="24"/>
      <c r="AE138" s="24"/>
      <c r="AF138" s="26"/>
      <c r="AG138" s="26"/>
      <c r="AH138" s="26"/>
      <c r="AI138" s="26"/>
    </row>
    <row r="139" spans="1:35">
      <c r="A139" s="3"/>
      <c r="B139" s="3"/>
      <c r="C139" s="3"/>
      <c r="D139" s="217"/>
      <c r="E139" s="143"/>
      <c r="F139" s="130"/>
      <c r="G139" s="130"/>
      <c r="H139" s="143"/>
      <c r="I139" s="143"/>
      <c r="M139" s="24"/>
      <c r="N139" s="24"/>
      <c r="O139" s="24"/>
      <c r="P139" s="33"/>
      <c r="Q139" s="19"/>
      <c r="R139" s="24"/>
      <c r="S139" s="24"/>
      <c r="T139" s="24"/>
      <c r="U139" s="33"/>
      <c r="V139" s="29"/>
      <c r="W139" s="24"/>
      <c r="X139" s="24"/>
      <c r="Y139" s="24"/>
      <c r="Z139" s="33"/>
      <c r="AB139" s="24"/>
      <c r="AC139" s="24"/>
      <c r="AD139" s="24"/>
      <c r="AE139" s="24"/>
      <c r="AF139" s="26"/>
      <c r="AG139" s="26"/>
      <c r="AH139" s="26"/>
      <c r="AI139" s="26"/>
    </row>
    <row r="140" spans="1:35">
      <c r="A140" s="3"/>
      <c r="B140" s="3"/>
      <c r="C140" s="3"/>
      <c r="D140" s="198"/>
      <c r="E140" s="151"/>
      <c r="F140" s="173"/>
      <c r="G140" s="173"/>
      <c r="H140" s="151"/>
      <c r="I140" s="151"/>
      <c r="M140" s="29"/>
      <c r="N140" s="29"/>
      <c r="O140" s="29"/>
      <c r="P140" s="33"/>
      <c r="Q140" s="19"/>
      <c r="R140" s="29"/>
      <c r="S140" s="29"/>
      <c r="T140" s="29"/>
      <c r="U140" s="33"/>
      <c r="V140" s="29"/>
      <c r="W140" s="29"/>
      <c r="X140" s="29"/>
      <c r="Y140" s="29"/>
      <c r="Z140" s="33"/>
      <c r="AB140" s="29"/>
      <c r="AC140" s="29"/>
      <c r="AD140" s="29"/>
      <c r="AE140" s="29"/>
      <c r="AF140" s="26"/>
      <c r="AG140" s="26"/>
      <c r="AH140" s="26"/>
      <c r="AI140" s="26"/>
    </row>
    <row r="141" spans="1:35">
      <c r="A141" s="3"/>
      <c r="B141" s="3"/>
      <c r="C141" s="3"/>
      <c r="D141" s="198"/>
      <c r="E141" s="151"/>
      <c r="F141" s="173"/>
      <c r="G141" s="173"/>
      <c r="H141" s="151"/>
      <c r="I141" s="151"/>
      <c r="M141" s="29"/>
      <c r="N141" s="29"/>
      <c r="O141" s="29"/>
      <c r="P141" s="33"/>
      <c r="Q141" s="19"/>
      <c r="R141" s="29"/>
      <c r="S141" s="29"/>
      <c r="T141" s="29"/>
      <c r="U141" s="33"/>
      <c r="V141" s="29"/>
      <c r="W141" s="29"/>
      <c r="X141" s="29"/>
      <c r="Y141" s="29"/>
      <c r="Z141" s="33"/>
      <c r="AB141" s="29"/>
      <c r="AC141" s="29"/>
      <c r="AD141" s="29"/>
      <c r="AE141" s="29"/>
      <c r="AF141" s="26"/>
      <c r="AG141" s="26"/>
      <c r="AH141" s="26"/>
      <c r="AI141" s="26"/>
    </row>
    <row r="142" spans="1:35">
      <c r="A142" s="3"/>
      <c r="B142" s="3"/>
      <c r="C142" s="134"/>
      <c r="D142" s="478"/>
      <c r="E142" s="213"/>
      <c r="F142" s="212"/>
      <c r="G142" s="212"/>
      <c r="H142" s="213"/>
      <c r="I142" s="213"/>
      <c r="P142" s="46"/>
      <c r="Q142" s="19"/>
      <c r="R142" s="1"/>
      <c r="S142" s="1"/>
      <c r="T142" s="1"/>
      <c r="U142" s="46"/>
      <c r="V142" s="29"/>
      <c r="Z142" s="46"/>
      <c r="AB142" s="26"/>
      <c r="AC142" s="26"/>
      <c r="AD142" s="26"/>
      <c r="AE142" s="26"/>
      <c r="AF142" s="26"/>
      <c r="AG142" s="26"/>
      <c r="AH142" s="26"/>
      <c r="AI142" s="26"/>
    </row>
    <row r="143" spans="1:35">
      <c r="A143" s="3"/>
      <c r="B143" s="3"/>
      <c r="C143" s="3"/>
      <c r="D143" s="197"/>
      <c r="E143" s="147"/>
      <c r="F143" s="196"/>
      <c r="G143" s="196"/>
      <c r="H143" s="147"/>
      <c r="I143" s="147"/>
      <c r="M143" s="19"/>
      <c r="N143" s="19"/>
      <c r="O143" s="19"/>
      <c r="P143" s="17"/>
      <c r="Q143" s="19"/>
      <c r="R143" s="19"/>
      <c r="S143" s="19"/>
      <c r="T143" s="19"/>
      <c r="U143" s="17"/>
      <c r="V143" s="29"/>
      <c r="W143" s="29"/>
      <c r="X143" s="29"/>
      <c r="Y143" s="29"/>
      <c r="Z143" s="33"/>
      <c r="AB143" s="29"/>
      <c r="AC143" s="29"/>
      <c r="AD143" s="29"/>
      <c r="AE143" s="29"/>
      <c r="AF143" s="26"/>
      <c r="AG143" s="26"/>
      <c r="AH143" s="26"/>
      <c r="AI143" s="26"/>
    </row>
    <row r="144" spans="1:35">
      <c r="A144" s="3"/>
      <c r="B144" s="3"/>
      <c r="C144" s="3"/>
      <c r="D144" s="197"/>
      <c r="E144" s="147"/>
      <c r="F144" s="196"/>
      <c r="G144" s="196"/>
      <c r="H144" s="147"/>
      <c r="I144" s="147"/>
      <c r="M144" s="19"/>
      <c r="N144" s="19"/>
      <c r="O144" s="19"/>
      <c r="P144" s="17"/>
      <c r="Q144" s="19"/>
      <c r="R144" s="19"/>
      <c r="S144" s="19"/>
      <c r="T144" s="19"/>
      <c r="U144" s="17"/>
      <c r="V144" s="29"/>
      <c r="W144" s="29"/>
      <c r="X144" s="29"/>
      <c r="Y144" s="29"/>
      <c r="Z144" s="33"/>
      <c r="AB144" s="29"/>
      <c r="AC144" s="29"/>
      <c r="AD144" s="29"/>
      <c r="AE144" s="29"/>
      <c r="AF144" s="26"/>
      <c r="AG144" s="26"/>
      <c r="AH144" s="26"/>
      <c r="AI144" s="26"/>
    </row>
    <row r="145" spans="1:35">
      <c r="A145" s="3"/>
      <c r="B145" s="3"/>
      <c r="C145" s="3"/>
      <c r="D145" s="197"/>
      <c r="E145" s="147"/>
      <c r="F145" s="196"/>
      <c r="G145" s="196"/>
      <c r="H145" s="147"/>
      <c r="I145" s="147"/>
      <c r="M145" s="19"/>
      <c r="N145" s="19"/>
      <c r="O145" s="19"/>
      <c r="P145" s="17"/>
      <c r="Q145" s="19"/>
      <c r="R145" s="19"/>
      <c r="S145" s="19"/>
      <c r="T145" s="19"/>
      <c r="U145" s="17"/>
      <c r="V145" s="97"/>
      <c r="W145" s="29"/>
      <c r="X145" s="29"/>
      <c r="Y145" s="29"/>
      <c r="Z145" s="33"/>
      <c r="AB145" s="29"/>
      <c r="AC145" s="29"/>
      <c r="AD145" s="29"/>
      <c r="AE145" s="29"/>
      <c r="AF145" s="26"/>
      <c r="AG145" s="26"/>
      <c r="AH145" s="26"/>
      <c r="AI145" s="26"/>
    </row>
    <row r="146" spans="1:35">
      <c r="C146" s="3"/>
      <c r="W146" s="24"/>
      <c r="X146" s="24"/>
      <c r="Y146" s="24"/>
      <c r="AB146" s="24"/>
      <c r="AC146" s="24"/>
      <c r="AD146" s="24"/>
      <c r="AE146" s="24"/>
      <c r="AF146" s="26"/>
      <c r="AG146" s="26"/>
      <c r="AH146" s="26"/>
      <c r="AI146" s="26"/>
    </row>
    <row r="147" spans="1:35" ht="14.5">
      <c r="A147" s="3"/>
      <c r="B147" s="18"/>
      <c r="C147" s="3"/>
      <c r="D147" s="471"/>
      <c r="E147" s="187"/>
      <c r="F147" s="25"/>
      <c r="G147" s="25"/>
      <c r="H147" s="188"/>
      <c r="I147" s="188"/>
      <c r="J147" s="187"/>
      <c r="K147" s="2"/>
      <c r="L147" s="2"/>
      <c r="M147"/>
      <c r="N147"/>
      <c r="O147"/>
      <c r="P147"/>
      <c r="T147" s="25"/>
      <c r="U147" s="25"/>
      <c r="V147" s="25"/>
      <c r="W147" s="25"/>
      <c r="Z147" s="25"/>
      <c r="AB147" s="25"/>
      <c r="AC147" s="26"/>
      <c r="AD147" s="25"/>
      <c r="AE147" s="25"/>
      <c r="AF147" s="26"/>
      <c r="AG147" s="26"/>
      <c r="AH147" s="26"/>
      <c r="AI147" s="26"/>
    </row>
    <row r="148" spans="1:35">
      <c r="A148" s="3"/>
      <c r="B148" s="3"/>
      <c r="C148" s="3"/>
      <c r="AB148" s="26"/>
      <c r="AC148" s="26"/>
      <c r="AD148" s="26"/>
      <c r="AE148" s="26"/>
      <c r="AF148" s="26"/>
      <c r="AG148" s="26"/>
      <c r="AH148" s="26"/>
      <c r="AI148" s="26"/>
    </row>
    <row r="149" spans="1:35">
      <c r="A149" s="3"/>
      <c r="B149" s="3"/>
      <c r="C149" s="3"/>
      <c r="D149" s="471"/>
      <c r="E149" s="187"/>
      <c r="F149" s="25"/>
      <c r="G149" s="25"/>
      <c r="H149" s="188"/>
      <c r="I149" s="188"/>
      <c r="J149" s="187"/>
      <c r="K149" s="3"/>
      <c r="L149" s="3"/>
      <c r="M149" s="3"/>
      <c r="N149" s="3"/>
      <c r="O149" s="3"/>
      <c r="P149" s="3"/>
      <c r="Q149" s="3"/>
      <c r="R149" s="25"/>
      <c r="S149" s="25"/>
      <c r="T149" s="25"/>
      <c r="U149" s="25"/>
      <c r="V149" s="25"/>
      <c r="W149" s="25"/>
      <c r="X149" s="25"/>
      <c r="Y149" s="25"/>
      <c r="Z149" s="25"/>
      <c r="AB149" s="25"/>
      <c r="AC149" s="25"/>
      <c r="AD149" s="25"/>
      <c r="AE149" s="25"/>
      <c r="AF149" s="26"/>
      <c r="AG149" s="26"/>
      <c r="AH149" s="26"/>
      <c r="AI149" s="26"/>
    </row>
    <row r="150" spans="1:35" ht="3" customHeight="1">
      <c r="A150" s="3"/>
      <c r="B150" s="3"/>
      <c r="C150" s="3"/>
      <c r="D150" s="471"/>
      <c r="E150" s="187"/>
      <c r="F150" s="25"/>
      <c r="G150" s="25"/>
      <c r="H150" s="188"/>
      <c r="I150" s="188"/>
      <c r="J150" s="187"/>
      <c r="K150" s="3"/>
      <c r="L150" s="3"/>
      <c r="M150" s="3"/>
      <c r="N150" s="3"/>
      <c r="O150" s="3"/>
      <c r="P150" s="3"/>
      <c r="Q150" s="3"/>
      <c r="R150" s="25"/>
      <c r="S150" s="25"/>
      <c r="T150" s="25"/>
      <c r="U150" s="25"/>
      <c r="V150" s="25"/>
      <c r="W150" s="25"/>
      <c r="X150" s="25"/>
      <c r="Y150" s="25"/>
      <c r="Z150" s="25"/>
      <c r="AA150" s="25"/>
      <c r="AB150" s="25"/>
      <c r="AC150" s="25"/>
      <c r="AD150" s="25"/>
      <c r="AE150" s="25"/>
      <c r="AF150" s="26"/>
      <c r="AG150" s="26"/>
      <c r="AH150" s="26"/>
      <c r="AI150" s="26"/>
    </row>
    <row r="151" spans="1:35">
      <c r="A151" s="3"/>
      <c r="B151" s="3"/>
      <c r="C151" s="3"/>
      <c r="D151" s="473"/>
      <c r="E151" s="192"/>
      <c r="F151" s="193"/>
      <c r="G151" s="193"/>
      <c r="H151" s="188"/>
      <c r="I151" s="188"/>
      <c r="J151" s="187"/>
      <c r="K151" s="2"/>
      <c r="L151" s="2"/>
      <c r="M151" s="72"/>
      <c r="N151" s="72"/>
      <c r="O151" s="72"/>
      <c r="P151" s="73"/>
      <c r="Q151" s="74"/>
      <c r="R151" s="75"/>
      <c r="S151" s="75"/>
      <c r="T151" s="75"/>
      <c r="U151" s="76"/>
      <c r="V151" s="76"/>
      <c r="W151" s="77"/>
      <c r="X151" s="78"/>
      <c r="Y151" s="78"/>
      <c r="Z151" s="77"/>
      <c r="AA151" s="78"/>
      <c r="AB151" s="78"/>
      <c r="AC151" s="78"/>
      <c r="AD151" s="78"/>
      <c r="AE151" s="78"/>
      <c r="AF151" s="26"/>
      <c r="AG151" s="26"/>
      <c r="AH151" s="26"/>
      <c r="AI151" s="26"/>
    </row>
    <row r="152" spans="1:35">
      <c r="C152" s="168"/>
      <c r="D152" s="208"/>
      <c r="E152" s="209"/>
      <c r="F152" s="210"/>
      <c r="G152" s="210"/>
      <c r="H152" s="152"/>
      <c r="I152" s="152"/>
      <c r="M152" s="80"/>
      <c r="N152" s="80"/>
      <c r="O152" s="32"/>
      <c r="P152" s="32"/>
      <c r="Q152" s="80"/>
      <c r="R152" s="80"/>
      <c r="S152" s="80"/>
      <c r="T152" s="32"/>
      <c r="U152" s="32"/>
      <c r="V152" s="32"/>
      <c r="W152" s="32"/>
      <c r="X152" s="32"/>
      <c r="Y152" s="32"/>
      <c r="Z152" s="32"/>
      <c r="AB152" s="32"/>
      <c r="AC152" s="32"/>
      <c r="AD152" s="32"/>
      <c r="AE152" s="32"/>
      <c r="AF152" s="26"/>
      <c r="AG152" s="26"/>
      <c r="AH152" s="26"/>
      <c r="AI152" s="26"/>
    </row>
    <row r="153" spans="1:35">
      <c r="C153" s="134"/>
      <c r="D153" s="477"/>
      <c r="E153" s="211"/>
      <c r="F153" s="212"/>
      <c r="G153" s="212"/>
      <c r="H153" s="213"/>
      <c r="I153" s="213"/>
      <c r="P153" s="11"/>
      <c r="Q153" s="11"/>
      <c r="R153" s="31"/>
      <c r="S153" s="31"/>
      <c r="T153" s="31"/>
      <c r="U153" s="31"/>
      <c r="V153" s="31"/>
      <c r="W153" s="31"/>
      <c r="X153" s="31"/>
      <c r="Y153" s="31"/>
      <c r="Z153" s="31"/>
      <c r="AB153" s="31"/>
      <c r="AC153" s="31"/>
      <c r="AD153" s="31"/>
      <c r="AE153" s="31"/>
      <c r="AF153" s="26"/>
      <c r="AG153" s="26"/>
      <c r="AH153" s="26"/>
      <c r="AI153" s="26"/>
    </row>
    <row r="154" spans="1:35">
      <c r="A154" s="3"/>
      <c r="B154" s="3"/>
      <c r="C154" s="3"/>
      <c r="D154" s="217"/>
      <c r="E154" s="143"/>
      <c r="F154" s="130"/>
      <c r="G154" s="130"/>
      <c r="H154" s="143"/>
      <c r="I154" s="143"/>
      <c r="M154" s="24"/>
      <c r="N154" s="24"/>
      <c r="O154" s="24"/>
      <c r="P154" s="29"/>
      <c r="Q154" s="19"/>
      <c r="R154" s="13"/>
      <c r="S154" s="13"/>
      <c r="T154" s="24"/>
      <c r="U154" s="29"/>
      <c r="V154" s="29"/>
      <c r="W154" s="24"/>
      <c r="X154" s="24"/>
      <c r="Y154" s="24"/>
      <c r="Z154" s="29"/>
      <c r="AB154" s="24"/>
      <c r="AC154" s="24"/>
      <c r="AD154" s="24"/>
      <c r="AE154" s="24"/>
      <c r="AF154" s="26"/>
      <c r="AG154" s="26"/>
      <c r="AH154" s="26"/>
      <c r="AI154" s="26"/>
    </row>
    <row r="155" spans="1:35">
      <c r="A155" s="3"/>
      <c r="B155" s="3"/>
      <c r="C155" s="3"/>
      <c r="D155" s="217"/>
      <c r="E155" s="143"/>
      <c r="F155" s="130"/>
      <c r="G155" s="130"/>
      <c r="H155" s="143"/>
      <c r="I155" s="143"/>
      <c r="M155" s="24"/>
      <c r="N155" s="24"/>
      <c r="O155" s="24"/>
      <c r="P155" s="29"/>
      <c r="Q155" s="19"/>
      <c r="R155" s="13"/>
      <c r="S155" s="13"/>
      <c r="T155" s="24"/>
      <c r="U155" s="29"/>
      <c r="V155" s="29"/>
      <c r="W155" s="24"/>
      <c r="X155" s="24"/>
      <c r="Y155" s="24"/>
      <c r="Z155" s="29"/>
      <c r="AB155" s="24"/>
      <c r="AC155" s="24"/>
      <c r="AD155" s="24"/>
      <c r="AE155" s="24"/>
      <c r="AF155" s="26"/>
      <c r="AG155" s="26"/>
      <c r="AH155" s="26"/>
      <c r="AI155" s="26"/>
    </row>
    <row r="156" spans="1:35">
      <c r="A156" s="3"/>
      <c r="B156" s="3"/>
      <c r="C156" s="3"/>
      <c r="D156" s="217"/>
      <c r="E156" s="143"/>
      <c r="F156" s="130"/>
      <c r="G156" s="130"/>
      <c r="H156" s="143"/>
      <c r="I156" s="467"/>
      <c r="M156" s="24"/>
      <c r="N156" s="24"/>
      <c r="O156" s="24"/>
      <c r="P156" s="29"/>
      <c r="Q156" s="19"/>
      <c r="R156" s="13"/>
      <c r="S156" s="13"/>
      <c r="T156" s="24"/>
      <c r="U156" s="29"/>
      <c r="V156" s="29"/>
      <c r="W156" s="24"/>
      <c r="X156" s="24"/>
      <c r="Y156" s="24"/>
      <c r="Z156" s="29"/>
      <c r="AB156" s="24"/>
      <c r="AC156" s="24"/>
      <c r="AD156" s="24"/>
      <c r="AE156" s="24"/>
      <c r="AF156" s="26"/>
      <c r="AG156" s="26"/>
      <c r="AH156" s="26"/>
      <c r="AI156" s="26"/>
    </row>
    <row r="157" spans="1:35">
      <c r="A157" s="3"/>
      <c r="B157" s="3"/>
      <c r="C157" s="3"/>
      <c r="D157" s="217"/>
      <c r="E157" s="143"/>
      <c r="F157" s="130"/>
      <c r="G157" s="130"/>
      <c r="H157" s="143"/>
      <c r="I157" s="467"/>
      <c r="M157" s="24"/>
      <c r="N157" s="24"/>
      <c r="O157" s="24"/>
      <c r="P157" s="29"/>
      <c r="Q157" s="19"/>
      <c r="R157" s="13"/>
      <c r="S157" s="13"/>
      <c r="T157" s="24"/>
      <c r="U157" s="29"/>
      <c r="V157" s="29"/>
      <c r="W157" s="24"/>
      <c r="X157" s="24"/>
      <c r="Y157" s="24"/>
      <c r="Z157" s="29"/>
      <c r="AB157" s="24"/>
      <c r="AC157" s="24"/>
      <c r="AD157" s="24"/>
      <c r="AE157" s="24"/>
      <c r="AF157" s="26"/>
      <c r="AG157" s="26"/>
      <c r="AH157" s="26"/>
      <c r="AI157" s="26"/>
    </row>
    <row r="158" spans="1:35">
      <c r="A158" s="3"/>
      <c r="B158" s="3"/>
      <c r="C158" s="3"/>
      <c r="D158" s="198"/>
      <c r="E158" s="151"/>
      <c r="F158" s="173"/>
      <c r="G158" s="173"/>
      <c r="H158" s="151"/>
      <c r="I158" s="151"/>
      <c r="M158" s="29"/>
      <c r="N158" s="29"/>
      <c r="O158" s="29"/>
      <c r="P158" s="29"/>
      <c r="Q158" s="19"/>
      <c r="R158" s="29"/>
      <c r="S158" s="29"/>
      <c r="T158" s="29"/>
      <c r="U158" s="29"/>
      <c r="V158" s="97"/>
      <c r="W158" s="29"/>
      <c r="X158" s="29"/>
      <c r="Y158" s="29"/>
      <c r="Z158" s="29"/>
      <c r="AB158" s="29"/>
      <c r="AC158" s="29"/>
      <c r="AD158" s="29"/>
      <c r="AE158" s="29"/>
      <c r="AF158" s="26"/>
      <c r="AG158" s="26"/>
      <c r="AH158" s="26"/>
      <c r="AI158" s="26"/>
    </row>
    <row r="159" spans="1:35">
      <c r="C159" s="3"/>
      <c r="D159" s="479"/>
      <c r="E159" s="215"/>
      <c r="F159" s="214"/>
      <c r="G159" s="214"/>
      <c r="H159" s="215"/>
      <c r="I159" s="215"/>
      <c r="J159" s="215"/>
      <c r="K159" s="48"/>
      <c r="L159" s="48"/>
      <c r="M159" s="48"/>
      <c r="N159" s="48"/>
      <c r="O159" s="48"/>
      <c r="P159" s="48"/>
      <c r="Q159" s="48"/>
      <c r="R159" s="48"/>
      <c r="S159" s="48"/>
      <c r="T159" s="48"/>
      <c r="U159" s="48"/>
      <c r="V159" s="48"/>
      <c r="W159" s="54"/>
      <c r="X159" s="54"/>
      <c r="Y159" s="54"/>
      <c r="Z159" s="54"/>
      <c r="AB159" s="54"/>
      <c r="AC159" s="54"/>
      <c r="AD159" s="54"/>
      <c r="AE159" s="54"/>
      <c r="AF159" s="26"/>
      <c r="AG159" s="26"/>
      <c r="AH159" s="26"/>
      <c r="AI159" s="26"/>
    </row>
    <row r="160" spans="1:35">
      <c r="AB160" s="26"/>
      <c r="AC160" s="26"/>
      <c r="AD160" s="26"/>
      <c r="AE160" s="26"/>
      <c r="AF160" s="26"/>
      <c r="AG160" s="26"/>
      <c r="AH160" s="26"/>
      <c r="AI160" s="26"/>
    </row>
    <row r="161" spans="1:35">
      <c r="A161" s="3"/>
      <c r="B161" s="3"/>
      <c r="C161" s="134"/>
      <c r="D161" s="477"/>
      <c r="E161" s="211"/>
      <c r="F161" s="212"/>
      <c r="G161" s="212"/>
      <c r="H161" s="213"/>
      <c r="I161" s="213"/>
      <c r="P161" s="11"/>
      <c r="Q161" s="11"/>
      <c r="R161" s="31"/>
      <c r="S161" s="31"/>
      <c r="T161" s="31"/>
      <c r="U161" s="11"/>
      <c r="V161" s="31"/>
      <c r="W161" s="31"/>
      <c r="X161" s="31"/>
      <c r="Y161" s="31"/>
      <c r="Z161" s="31"/>
      <c r="AB161" s="31"/>
      <c r="AC161" s="31"/>
      <c r="AD161" s="31"/>
      <c r="AE161" s="31"/>
      <c r="AF161" s="26"/>
      <c r="AG161" s="26"/>
      <c r="AH161" s="26"/>
      <c r="AI161" s="26"/>
    </row>
    <row r="162" spans="1:35">
      <c r="A162" s="3"/>
      <c r="B162" s="3"/>
      <c r="C162" s="3"/>
      <c r="D162" s="217"/>
      <c r="E162" s="143"/>
      <c r="F162" s="130"/>
      <c r="G162" s="130"/>
      <c r="H162" s="143"/>
      <c r="I162" s="467"/>
      <c r="M162" s="24"/>
      <c r="N162" s="24"/>
      <c r="O162" s="24"/>
      <c r="P162" s="29"/>
      <c r="Q162" s="19"/>
      <c r="R162" s="24"/>
      <c r="S162" s="24"/>
      <c r="T162" s="24"/>
      <c r="U162" s="29"/>
      <c r="V162" s="29"/>
      <c r="W162" s="24"/>
      <c r="X162" s="24"/>
      <c r="Y162" s="24"/>
      <c r="Z162" s="29"/>
      <c r="AB162" s="24"/>
      <c r="AC162" s="24"/>
      <c r="AD162" s="24"/>
      <c r="AE162" s="24"/>
      <c r="AF162" s="26"/>
      <c r="AG162" s="26"/>
      <c r="AH162" s="26"/>
      <c r="AI162" s="26"/>
    </row>
    <row r="163" spans="1:35">
      <c r="A163" s="3"/>
      <c r="B163" s="3"/>
      <c r="C163" s="3"/>
      <c r="D163" s="217"/>
      <c r="E163" s="143"/>
      <c r="F163" s="130"/>
      <c r="G163" s="130"/>
      <c r="H163" s="143"/>
      <c r="I163" s="467"/>
      <c r="M163" s="24"/>
      <c r="N163" s="24"/>
      <c r="O163" s="24"/>
      <c r="P163" s="29"/>
      <c r="Q163" s="19"/>
      <c r="R163" s="24"/>
      <c r="S163" s="24"/>
      <c r="T163" s="24"/>
      <c r="U163" s="29"/>
      <c r="V163" s="29"/>
      <c r="W163" s="24"/>
      <c r="X163" s="24"/>
      <c r="Y163" s="24"/>
      <c r="Z163" s="29"/>
      <c r="AB163" s="24"/>
      <c r="AC163" s="24"/>
      <c r="AD163" s="24"/>
      <c r="AE163" s="24"/>
      <c r="AF163" s="26"/>
      <c r="AG163" s="26"/>
      <c r="AH163" s="26"/>
      <c r="AI163" s="26"/>
    </row>
    <row r="164" spans="1:35">
      <c r="A164" s="3"/>
      <c r="B164" s="3"/>
      <c r="C164" s="3"/>
      <c r="D164" s="217"/>
      <c r="E164" s="143"/>
      <c r="F164" s="130"/>
      <c r="G164" s="130"/>
      <c r="H164" s="143"/>
      <c r="I164" s="467"/>
      <c r="M164" s="24"/>
      <c r="N164" s="24"/>
      <c r="O164" s="24"/>
      <c r="P164" s="29"/>
      <c r="Q164" s="19"/>
      <c r="R164" s="24"/>
      <c r="S164" s="24"/>
      <c r="T164" s="24"/>
      <c r="U164" s="29"/>
      <c r="V164" s="29"/>
      <c r="W164" s="24"/>
      <c r="X164" s="24"/>
      <c r="Y164" s="24"/>
      <c r="Z164" s="29"/>
      <c r="AB164" s="24"/>
      <c r="AC164" s="24"/>
      <c r="AD164" s="24"/>
      <c r="AE164" s="24"/>
      <c r="AF164" s="26"/>
      <c r="AG164" s="26"/>
      <c r="AH164" s="26"/>
      <c r="AI164" s="26"/>
    </row>
    <row r="165" spans="1:35">
      <c r="A165" s="3"/>
      <c r="B165" s="3"/>
      <c r="C165" s="3"/>
      <c r="D165" s="217"/>
      <c r="E165" s="143"/>
      <c r="F165" s="130"/>
      <c r="G165" s="130"/>
      <c r="H165" s="143"/>
      <c r="I165" s="467"/>
      <c r="M165" s="24"/>
      <c r="N165" s="24"/>
      <c r="O165" s="24"/>
      <c r="P165" s="29"/>
      <c r="Q165" s="19"/>
      <c r="R165" s="24"/>
      <c r="S165" s="24"/>
      <c r="T165" s="24"/>
      <c r="U165" s="29"/>
      <c r="V165" s="29"/>
      <c r="W165" s="24"/>
      <c r="X165" s="24"/>
      <c r="Y165" s="24"/>
      <c r="Z165" s="29"/>
      <c r="AB165" s="24"/>
      <c r="AC165" s="24"/>
      <c r="AD165" s="24"/>
      <c r="AE165" s="24"/>
      <c r="AF165" s="26"/>
      <c r="AG165" s="26"/>
      <c r="AH165" s="26"/>
      <c r="AI165" s="26"/>
    </row>
    <row r="166" spans="1:35">
      <c r="C166" s="3"/>
      <c r="D166" s="198"/>
      <c r="E166" s="151"/>
      <c r="F166" s="173"/>
      <c r="G166" s="173"/>
      <c r="H166" s="151"/>
      <c r="I166" s="150"/>
      <c r="M166" s="29"/>
      <c r="N166" s="29"/>
      <c r="O166" s="29"/>
      <c r="P166" s="29"/>
      <c r="Q166" s="19"/>
      <c r="R166" s="29"/>
      <c r="S166" s="29"/>
      <c r="T166" s="29"/>
      <c r="U166" s="29"/>
      <c r="V166" s="97"/>
      <c r="W166" s="29"/>
      <c r="X166" s="29"/>
      <c r="Y166" s="29"/>
      <c r="Z166" s="29"/>
      <c r="AB166" s="29"/>
      <c r="AC166" s="29"/>
      <c r="AD166" s="29"/>
      <c r="AE166" s="29"/>
      <c r="AF166" s="26"/>
      <c r="AG166" s="26"/>
      <c r="AH166" s="26"/>
      <c r="AI166" s="26"/>
    </row>
    <row r="167" spans="1:35">
      <c r="C167" s="3"/>
      <c r="D167" s="479"/>
      <c r="E167" s="215"/>
      <c r="F167" s="214"/>
      <c r="G167" s="214"/>
      <c r="H167" s="215"/>
      <c r="I167" s="215"/>
      <c r="J167" s="215"/>
      <c r="K167" s="48"/>
      <c r="L167" s="48"/>
      <c r="M167" s="48"/>
      <c r="N167" s="48"/>
      <c r="O167" s="48"/>
      <c r="P167" s="48"/>
      <c r="Q167" s="48"/>
      <c r="R167" s="48"/>
      <c r="S167" s="48"/>
      <c r="T167" s="48"/>
      <c r="U167" s="48"/>
      <c r="V167" s="48"/>
      <c r="W167" s="54"/>
      <c r="X167" s="54"/>
      <c r="Y167" s="54"/>
      <c r="Z167" s="54"/>
      <c r="AB167" s="54"/>
      <c r="AC167" s="54"/>
      <c r="AD167" s="54"/>
      <c r="AE167" s="54"/>
      <c r="AF167" s="26"/>
      <c r="AG167" s="26"/>
      <c r="AH167" s="26"/>
      <c r="AI167" s="26"/>
    </row>
    <row r="168" spans="1:35">
      <c r="D168" s="479"/>
      <c r="E168" s="215"/>
      <c r="F168" s="214"/>
      <c r="G168" s="214"/>
      <c r="H168" s="215"/>
      <c r="I168" s="215"/>
      <c r="J168" s="215"/>
      <c r="K168" s="48"/>
      <c r="L168" s="48"/>
      <c r="M168" s="48"/>
      <c r="N168" s="48"/>
      <c r="O168" s="48"/>
      <c r="P168" s="48"/>
      <c r="Q168" s="48"/>
      <c r="R168" s="48"/>
      <c r="S168" s="48"/>
      <c r="T168" s="48"/>
      <c r="U168" s="48"/>
      <c r="V168" s="48"/>
      <c r="W168" s="54"/>
      <c r="X168" s="54"/>
      <c r="Y168" s="54"/>
      <c r="Z168" s="54"/>
      <c r="AB168" s="54"/>
      <c r="AC168" s="54"/>
      <c r="AD168" s="54"/>
      <c r="AE168" s="54"/>
      <c r="AF168" s="26"/>
      <c r="AG168" s="26"/>
      <c r="AH168" s="26"/>
      <c r="AI168" s="26"/>
    </row>
    <row r="169" spans="1:35">
      <c r="D169" s="479"/>
      <c r="E169" s="215"/>
      <c r="F169" s="214"/>
      <c r="G169" s="214"/>
      <c r="H169" s="215"/>
      <c r="I169" s="215"/>
      <c r="J169" s="215"/>
      <c r="K169" s="48"/>
      <c r="L169" s="48"/>
      <c r="M169" s="48"/>
      <c r="N169" s="48"/>
      <c r="O169" s="48"/>
      <c r="P169" s="48"/>
      <c r="Q169" s="48"/>
      <c r="R169" s="48"/>
      <c r="S169" s="48"/>
      <c r="T169" s="48"/>
      <c r="U169" s="48"/>
      <c r="V169" s="48"/>
      <c r="W169" s="54"/>
      <c r="X169" s="54"/>
      <c r="Y169" s="54"/>
      <c r="Z169" s="54"/>
      <c r="AB169" s="54"/>
      <c r="AC169" s="54"/>
      <c r="AD169" s="54"/>
      <c r="AE169" s="54"/>
      <c r="AF169" s="26"/>
      <c r="AG169" s="26"/>
      <c r="AH169" s="26"/>
      <c r="AI169" s="26"/>
    </row>
    <row r="170" spans="1:35">
      <c r="D170" s="479"/>
      <c r="E170" s="215"/>
      <c r="F170" s="214"/>
      <c r="G170" s="214"/>
      <c r="H170" s="215"/>
      <c r="I170" s="215"/>
      <c r="J170" s="215"/>
      <c r="K170" s="48"/>
      <c r="L170" s="48"/>
      <c r="M170" s="48"/>
      <c r="N170" s="48"/>
      <c r="O170" s="48"/>
      <c r="P170" s="48"/>
      <c r="Q170" s="48"/>
      <c r="R170" s="48"/>
      <c r="S170" s="48"/>
      <c r="T170" s="48"/>
      <c r="U170" s="48"/>
      <c r="V170" s="48"/>
      <c r="W170" s="54"/>
      <c r="X170" s="54"/>
      <c r="Y170" s="54"/>
      <c r="Z170" s="54"/>
      <c r="AB170" s="54"/>
      <c r="AC170" s="54"/>
      <c r="AD170" s="54"/>
      <c r="AE170" s="54"/>
      <c r="AF170" s="26"/>
      <c r="AG170" s="26"/>
      <c r="AH170" s="26"/>
      <c r="AI170" s="26"/>
    </row>
    <row r="171" spans="1:35">
      <c r="D171" s="479"/>
      <c r="E171" s="215"/>
      <c r="F171" s="214"/>
      <c r="G171" s="214"/>
      <c r="H171" s="215"/>
      <c r="I171" s="215"/>
      <c r="J171" s="215"/>
      <c r="K171" s="48"/>
      <c r="L171" s="48"/>
      <c r="M171" s="48"/>
      <c r="N171" s="48"/>
      <c r="O171" s="48"/>
      <c r="P171" s="48"/>
      <c r="Q171" s="48"/>
      <c r="R171" s="48"/>
      <c r="S171" s="48"/>
      <c r="T171" s="48"/>
      <c r="U171" s="48"/>
      <c r="V171" s="48"/>
      <c r="W171" s="54"/>
      <c r="X171" s="54"/>
      <c r="Y171" s="54"/>
      <c r="Z171" s="54"/>
      <c r="AB171" s="54"/>
      <c r="AC171" s="54"/>
      <c r="AD171" s="54"/>
      <c r="AE171" s="54"/>
      <c r="AF171" s="26"/>
      <c r="AG171" s="26"/>
      <c r="AH171" s="26"/>
      <c r="AI171" s="26"/>
    </row>
    <row r="172" spans="1:35">
      <c r="D172" s="479"/>
      <c r="E172" s="215"/>
      <c r="F172" s="214"/>
      <c r="G172" s="214"/>
      <c r="H172" s="215"/>
      <c r="I172" s="215"/>
      <c r="J172" s="215"/>
      <c r="K172" s="48"/>
      <c r="L172" s="48"/>
      <c r="M172" s="48"/>
      <c r="N172" s="48"/>
      <c r="O172" s="48"/>
      <c r="P172" s="48"/>
      <c r="Q172" s="48"/>
      <c r="R172" s="48"/>
      <c r="S172" s="48"/>
      <c r="T172" s="48"/>
      <c r="U172" s="48"/>
      <c r="V172" s="48"/>
      <c r="W172" s="54"/>
      <c r="X172" s="54"/>
      <c r="Y172" s="54"/>
      <c r="Z172" s="54"/>
      <c r="AB172" s="54"/>
      <c r="AC172" s="54"/>
      <c r="AD172" s="54"/>
      <c r="AE172" s="54"/>
      <c r="AF172" s="26"/>
      <c r="AG172" s="26"/>
      <c r="AH172" s="26"/>
      <c r="AI172" s="26"/>
    </row>
    <row r="173" spans="1:35">
      <c r="D173" s="479"/>
      <c r="E173" s="215"/>
      <c r="F173" s="214"/>
      <c r="G173" s="214"/>
      <c r="H173" s="215"/>
      <c r="I173" s="215"/>
      <c r="J173" s="215"/>
      <c r="K173" s="48"/>
      <c r="L173" s="48"/>
      <c r="M173" s="48"/>
      <c r="N173" s="48"/>
      <c r="O173" s="48"/>
      <c r="P173" s="48"/>
      <c r="Q173" s="48"/>
      <c r="R173" s="48"/>
      <c r="S173" s="48"/>
      <c r="T173" s="48"/>
      <c r="U173" s="48"/>
      <c r="V173" s="48"/>
      <c r="W173" s="54"/>
      <c r="X173" s="54"/>
      <c r="Y173" s="54"/>
      <c r="Z173" s="54"/>
      <c r="AB173" s="54"/>
      <c r="AC173" s="54"/>
      <c r="AD173" s="54"/>
      <c r="AE173" s="54"/>
      <c r="AF173" s="26"/>
      <c r="AG173" s="26"/>
      <c r="AH173" s="26"/>
      <c r="AI173" s="26"/>
    </row>
    <row r="174" spans="1:35">
      <c r="D174" s="479"/>
      <c r="E174" s="215"/>
      <c r="F174" s="214"/>
      <c r="G174" s="214"/>
      <c r="H174" s="215"/>
      <c r="I174" s="215"/>
      <c r="J174" s="215"/>
      <c r="K174" s="48"/>
      <c r="L174" s="48"/>
      <c r="M174" s="48"/>
      <c r="N174" s="48"/>
      <c r="O174" s="48"/>
      <c r="P174" s="48"/>
      <c r="Q174" s="48"/>
      <c r="R174" s="48"/>
      <c r="S174" s="48"/>
      <c r="T174" s="48"/>
      <c r="U174" s="48"/>
      <c r="V174" s="48"/>
      <c r="W174" s="54"/>
      <c r="X174" s="54"/>
      <c r="Y174" s="54"/>
      <c r="Z174" s="54"/>
      <c r="AB174" s="54"/>
      <c r="AC174" s="54"/>
      <c r="AD174" s="54"/>
      <c r="AE174" s="54"/>
      <c r="AF174" s="26"/>
      <c r="AG174" s="26"/>
      <c r="AH174" s="26"/>
      <c r="AI174" s="26"/>
    </row>
    <row r="175" spans="1:35">
      <c r="D175" s="479"/>
      <c r="E175" s="215"/>
      <c r="F175" s="214"/>
      <c r="G175" s="214"/>
      <c r="H175" s="215"/>
      <c r="I175" s="215"/>
      <c r="J175" s="215"/>
      <c r="K175" s="48"/>
      <c r="L175" s="48"/>
      <c r="M175" s="48"/>
      <c r="N175" s="48"/>
      <c r="O175" s="48"/>
      <c r="P175" s="48"/>
      <c r="Q175" s="48"/>
      <c r="R175" s="48"/>
      <c r="S175" s="48"/>
      <c r="T175" s="48"/>
      <c r="U175" s="48"/>
      <c r="V175" s="48"/>
      <c r="W175" s="54"/>
      <c r="X175" s="54"/>
      <c r="Y175" s="54"/>
      <c r="Z175" s="54"/>
      <c r="AB175" s="54"/>
      <c r="AC175" s="54"/>
      <c r="AD175" s="54"/>
      <c r="AE175" s="54"/>
      <c r="AF175" s="26"/>
      <c r="AG175" s="26"/>
      <c r="AH175" s="26"/>
      <c r="AI175" s="26"/>
    </row>
    <row r="176" spans="1:35">
      <c r="D176" s="479"/>
      <c r="E176" s="215"/>
      <c r="F176" s="214"/>
      <c r="G176" s="214"/>
      <c r="H176" s="215"/>
      <c r="I176" s="215"/>
      <c r="J176" s="215"/>
      <c r="K176" s="48"/>
      <c r="L176" s="48"/>
      <c r="M176" s="48"/>
      <c r="N176" s="48"/>
      <c r="O176" s="48"/>
      <c r="P176" s="48"/>
      <c r="Q176" s="48"/>
      <c r="R176" s="48"/>
      <c r="S176" s="48"/>
      <c r="T176" s="48"/>
      <c r="U176" s="48"/>
      <c r="V176" s="48"/>
      <c r="W176" s="54"/>
      <c r="X176" s="54"/>
      <c r="Y176" s="54"/>
      <c r="Z176" s="54"/>
      <c r="AB176" s="54"/>
      <c r="AC176" s="54"/>
      <c r="AD176" s="54"/>
      <c r="AE176" s="54"/>
      <c r="AF176" s="26"/>
      <c r="AG176" s="26"/>
      <c r="AH176" s="26"/>
      <c r="AI176" s="26"/>
    </row>
    <row r="177" spans="4:35">
      <c r="D177" s="479"/>
      <c r="E177" s="215"/>
      <c r="F177" s="214"/>
      <c r="G177" s="214"/>
      <c r="H177" s="215"/>
      <c r="I177" s="215"/>
      <c r="J177" s="215"/>
      <c r="K177" s="48"/>
      <c r="L177" s="48"/>
      <c r="M177" s="48"/>
      <c r="N177" s="48"/>
      <c r="O177" s="48"/>
      <c r="P177" s="48"/>
      <c r="Q177" s="48"/>
      <c r="R177" s="48"/>
      <c r="S177" s="48"/>
      <c r="T177" s="48"/>
      <c r="U177" s="48"/>
      <c r="V177" s="48"/>
      <c r="W177" s="54"/>
      <c r="X177" s="54"/>
      <c r="Y177" s="54"/>
      <c r="Z177" s="54"/>
      <c r="AB177" s="54"/>
      <c r="AC177" s="54"/>
      <c r="AD177" s="54"/>
      <c r="AE177" s="54"/>
      <c r="AF177" s="26"/>
      <c r="AG177" s="26"/>
      <c r="AH177" s="26"/>
      <c r="AI177" s="26"/>
    </row>
    <row r="178" spans="4:35">
      <c r="D178" s="479"/>
      <c r="E178" s="215"/>
      <c r="F178" s="214"/>
      <c r="G178" s="214"/>
      <c r="H178" s="215"/>
      <c r="I178" s="215"/>
      <c r="J178" s="215"/>
      <c r="K178" s="48"/>
      <c r="L178" s="48"/>
      <c r="M178" s="48"/>
      <c r="N178" s="48"/>
      <c r="O178" s="48"/>
      <c r="P178" s="48"/>
      <c r="Q178" s="48"/>
      <c r="R178" s="48"/>
      <c r="S178" s="48"/>
      <c r="T178" s="48"/>
      <c r="U178" s="48"/>
      <c r="V178" s="48"/>
      <c r="W178" s="54"/>
      <c r="X178" s="54"/>
      <c r="Y178" s="54"/>
      <c r="Z178" s="54"/>
      <c r="AB178" s="54"/>
      <c r="AC178" s="54"/>
      <c r="AD178" s="54"/>
      <c r="AE178" s="54"/>
      <c r="AF178" s="26"/>
      <c r="AG178" s="26"/>
      <c r="AH178" s="26"/>
      <c r="AI178" s="26"/>
    </row>
    <row r="179" spans="4:35">
      <c r="D179" s="479"/>
      <c r="E179" s="215"/>
      <c r="F179" s="214"/>
      <c r="G179" s="214"/>
      <c r="H179" s="215"/>
      <c r="I179" s="215"/>
      <c r="J179" s="215"/>
      <c r="K179" s="48"/>
      <c r="L179" s="48"/>
      <c r="M179" s="48"/>
      <c r="N179" s="48"/>
      <c r="O179" s="48"/>
      <c r="P179" s="48"/>
      <c r="Q179" s="48"/>
      <c r="R179" s="48"/>
      <c r="S179" s="48"/>
      <c r="T179" s="48"/>
      <c r="U179" s="48"/>
      <c r="V179" s="48"/>
      <c r="W179" s="54"/>
      <c r="X179" s="54"/>
      <c r="Y179" s="54"/>
      <c r="Z179" s="54"/>
      <c r="AB179" s="54"/>
      <c r="AC179" s="54"/>
      <c r="AD179" s="54"/>
      <c r="AE179" s="54"/>
      <c r="AF179" s="26"/>
      <c r="AG179" s="26"/>
      <c r="AH179" s="26"/>
      <c r="AI179" s="26"/>
    </row>
    <row r="180" spans="4:35">
      <c r="D180" s="479"/>
      <c r="E180" s="215"/>
      <c r="F180" s="214"/>
      <c r="G180" s="214"/>
      <c r="H180" s="215"/>
      <c r="I180" s="215"/>
      <c r="J180" s="215"/>
      <c r="K180" s="48"/>
      <c r="L180" s="48"/>
      <c r="M180" s="48"/>
      <c r="N180" s="48"/>
      <c r="O180" s="48"/>
      <c r="P180" s="48"/>
      <c r="Q180" s="48"/>
      <c r="R180" s="48"/>
      <c r="S180" s="48"/>
      <c r="T180" s="48"/>
      <c r="U180" s="48"/>
      <c r="V180" s="48"/>
      <c r="W180" s="54"/>
      <c r="X180" s="54"/>
      <c r="Y180" s="54"/>
      <c r="Z180" s="48"/>
      <c r="AB180" s="48"/>
      <c r="AC180" s="48"/>
      <c r="AD180" s="48"/>
      <c r="AE180" s="48"/>
    </row>
    <row r="181" spans="4:35">
      <c r="D181" s="479"/>
      <c r="E181" s="215"/>
      <c r="F181" s="214"/>
      <c r="G181" s="214"/>
      <c r="H181" s="215"/>
      <c r="I181" s="215"/>
      <c r="J181" s="215"/>
      <c r="K181" s="48"/>
      <c r="L181" s="48"/>
      <c r="M181" s="48"/>
      <c r="N181" s="48"/>
      <c r="O181" s="48"/>
      <c r="P181" s="48"/>
      <c r="Q181" s="48"/>
      <c r="R181" s="48"/>
      <c r="S181" s="48"/>
      <c r="T181" s="48"/>
      <c r="U181" s="48"/>
      <c r="V181" s="48"/>
      <c r="W181" s="54"/>
      <c r="X181" s="54"/>
      <c r="Y181" s="54"/>
      <c r="Z181" s="48"/>
      <c r="AB181" s="48"/>
      <c r="AC181" s="48"/>
      <c r="AD181" s="48"/>
      <c r="AE181" s="48"/>
    </row>
    <row r="182" spans="4:35">
      <c r="D182" s="479"/>
      <c r="E182" s="215"/>
      <c r="F182" s="214"/>
      <c r="G182" s="214"/>
      <c r="H182" s="215"/>
      <c r="I182" s="215"/>
      <c r="J182" s="215"/>
      <c r="K182" s="48"/>
      <c r="L182" s="48"/>
      <c r="M182" s="48"/>
      <c r="N182" s="48"/>
      <c r="O182" s="48"/>
      <c r="P182" s="48"/>
      <c r="Q182" s="48"/>
      <c r="R182" s="48"/>
      <c r="S182" s="48"/>
      <c r="T182" s="48"/>
      <c r="U182" s="48"/>
      <c r="V182" s="48"/>
      <c r="W182" s="54"/>
      <c r="X182" s="54"/>
      <c r="Y182" s="54"/>
      <c r="Z182" s="48"/>
      <c r="AB182" s="48"/>
      <c r="AC182" s="48"/>
      <c r="AD182" s="48"/>
      <c r="AE182" s="48"/>
    </row>
    <row r="183" spans="4:35">
      <c r="D183" s="479"/>
      <c r="E183" s="215"/>
      <c r="F183" s="214"/>
      <c r="G183" s="214"/>
      <c r="H183" s="215"/>
      <c r="I183" s="215"/>
      <c r="J183" s="215"/>
      <c r="K183" s="48"/>
      <c r="L183" s="48"/>
      <c r="M183" s="48"/>
      <c r="N183" s="48"/>
      <c r="O183" s="48"/>
      <c r="P183" s="48"/>
      <c r="Q183" s="48"/>
      <c r="R183" s="48"/>
      <c r="S183" s="48"/>
      <c r="T183" s="48"/>
      <c r="U183" s="48"/>
      <c r="V183" s="48"/>
      <c r="W183" s="54"/>
      <c r="X183" s="54"/>
      <c r="Y183" s="54"/>
      <c r="Z183" s="48"/>
      <c r="AB183" s="48"/>
      <c r="AC183" s="48"/>
      <c r="AD183" s="48"/>
      <c r="AE183" s="48"/>
    </row>
    <row r="184" spans="4:35">
      <c r="D184" s="479"/>
      <c r="E184" s="215"/>
      <c r="F184" s="214"/>
      <c r="G184" s="214"/>
      <c r="H184" s="215"/>
      <c r="I184" s="215"/>
      <c r="J184" s="215"/>
      <c r="K184" s="48"/>
      <c r="L184" s="48"/>
      <c r="M184" s="48"/>
      <c r="N184" s="48"/>
      <c r="O184" s="48"/>
      <c r="P184" s="48"/>
      <c r="Q184" s="48"/>
      <c r="R184" s="48"/>
      <c r="S184" s="48"/>
      <c r="T184" s="48"/>
      <c r="U184" s="48"/>
      <c r="V184" s="48"/>
      <c r="W184" s="54"/>
      <c r="X184" s="54"/>
      <c r="Y184" s="54"/>
      <c r="Z184" s="48"/>
      <c r="AB184" s="48"/>
      <c r="AC184" s="48"/>
      <c r="AD184" s="48"/>
      <c r="AE184" s="48"/>
    </row>
    <row r="185" spans="4:35">
      <c r="D185" s="479"/>
      <c r="E185" s="215"/>
      <c r="F185" s="214"/>
      <c r="G185" s="214"/>
      <c r="H185" s="215"/>
      <c r="I185" s="215"/>
      <c r="J185" s="215"/>
      <c r="K185" s="48"/>
      <c r="L185" s="48"/>
      <c r="M185" s="48"/>
      <c r="N185" s="48"/>
      <c r="O185" s="48"/>
      <c r="P185" s="48"/>
      <c r="Q185" s="48"/>
      <c r="R185" s="48"/>
      <c r="S185" s="48"/>
      <c r="T185" s="48"/>
      <c r="U185" s="48"/>
      <c r="V185" s="48"/>
      <c r="W185" s="54"/>
      <c r="X185" s="54"/>
      <c r="Y185" s="54"/>
      <c r="Z185" s="48"/>
      <c r="AB185" s="48"/>
      <c r="AC185" s="48"/>
      <c r="AD185" s="48"/>
      <c r="AE185" s="48"/>
    </row>
    <row r="186" spans="4:35">
      <c r="D186" s="479"/>
      <c r="E186" s="215"/>
      <c r="F186" s="214"/>
      <c r="G186" s="214"/>
      <c r="H186" s="215"/>
      <c r="I186" s="215"/>
      <c r="J186" s="215"/>
      <c r="K186" s="48"/>
      <c r="L186" s="48"/>
      <c r="M186" s="48"/>
      <c r="N186" s="48"/>
      <c r="O186" s="48"/>
      <c r="P186" s="48"/>
      <c r="Q186" s="48"/>
      <c r="R186" s="48"/>
      <c r="S186" s="48"/>
      <c r="T186" s="48"/>
      <c r="U186" s="48"/>
      <c r="V186" s="48"/>
      <c r="W186" s="54"/>
      <c r="X186" s="54"/>
      <c r="Y186" s="54"/>
      <c r="Z186" s="48"/>
      <c r="AB186" s="48"/>
      <c r="AC186" s="48"/>
      <c r="AD186" s="48"/>
      <c r="AE186" s="48"/>
    </row>
    <row r="187" spans="4:35">
      <c r="D187" s="479"/>
      <c r="E187" s="215"/>
      <c r="F187" s="214"/>
      <c r="G187" s="214"/>
      <c r="H187" s="215"/>
      <c r="I187" s="215"/>
      <c r="J187" s="215"/>
      <c r="K187" s="48"/>
      <c r="L187" s="48"/>
      <c r="M187" s="48"/>
      <c r="N187" s="48"/>
      <c r="O187" s="48"/>
      <c r="P187" s="48"/>
      <c r="Q187" s="48"/>
      <c r="R187" s="48"/>
      <c r="S187" s="48"/>
      <c r="T187" s="48"/>
      <c r="U187" s="48"/>
      <c r="V187" s="48"/>
      <c r="W187" s="54"/>
      <c r="X187" s="54"/>
      <c r="Y187" s="54"/>
      <c r="Z187" s="48"/>
      <c r="AB187" s="54"/>
      <c r="AC187" s="54"/>
      <c r="AD187" s="54"/>
      <c r="AE187" s="54"/>
      <c r="AF187" s="26"/>
      <c r="AG187" s="26"/>
      <c r="AH187" s="26"/>
    </row>
    <row r="188" spans="4:35">
      <c r="D188" s="479"/>
      <c r="E188" s="215"/>
      <c r="F188" s="214"/>
      <c r="G188" s="214"/>
      <c r="H188" s="215"/>
      <c r="I188" s="215"/>
      <c r="J188" s="215"/>
      <c r="K188" s="48"/>
      <c r="L188" s="48"/>
      <c r="M188" s="48"/>
      <c r="N188" s="48"/>
      <c r="O188" s="48"/>
      <c r="P188" s="48"/>
      <c r="Q188" s="48"/>
      <c r="R188" s="48"/>
      <c r="S188" s="48"/>
      <c r="T188" s="48"/>
      <c r="U188" s="48"/>
      <c r="V188" s="48"/>
      <c r="W188" s="54"/>
      <c r="X188" s="54"/>
      <c r="Y188" s="54"/>
      <c r="Z188" s="48"/>
      <c r="AB188" s="54"/>
      <c r="AC188" s="54"/>
      <c r="AD188" s="54"/>
      <c r="AE188" s="54"/>
      <c r="AF188" s="26"/>
      <c r="AG188" s="26"/>
      <c r="AH188" s="26"/>
    </row>
    <row r="189" spans="4:35">
      <c r="D189" s="479"/>
      <c r="E189" s="215"/>
      <c r="F189" s="214"/>
      <c r="G189" s="214"/>
      <c r="H189" s="215"/>
      <c r="I189" s="215"/>
      <c r="J189" s="215"/>
      <c r="K189" s="48"/>
      <c r="L189" s="48"/>
      <c r="M189" s="48"/>
      <c r="N189" s="48"/>
      <c r="O189" s="48"/>
      <c r="P189" s="48"/>
      <c r="Q189" s="48"/>
      <c r="R189" s="48"/>
      <c r="S189" s="48"/>
      <c r="T189" s="48"/>
      <c r="U189" s="48"/>
      <c r="V189" s="48"/>
      <c r="W189" s="54"/>
      <c r="X189" s="54"/>
      <c r="Y189" s="54"/>
      <c r="Z189" s="48"/>
      <c r="AB189" s="54"/>
      <c r="AC189" s="54"/>
      <c r="AD189" s="54"/>
      <c r="AE189" s="54"/>
      <c r="AF189" s="26"/>
      <c r="AG189" s="26"/>
      <c r="AH189" s="26"/>
    </row>
    <row r="190" spans="4:35">
      <c r="D190" s="479"/>
      <c r="E190" s="215"/>
      <c r="F190" s="214"/>
      <c r="G190" s="214"/>
      <c r="H190" s="215"/>
      <c r="I190" s="215"/>
      <c r="J190" s="215"/>
      <c r="K190" s="48"/>
      <c r="L190" s="48"/>
      <c r="M190" s="48"/>
      <c r="N190" s="48"/>
      <c r="O190" s="48"/>
      <c r="P190" s="48"/>
      <c r="Q190" s="48"/>
      <c r="R190" s="48"/>
      <c r="S190" s="48"/>
      <c r="T190" s="48"/>
      <c r="U190" s="48"/>
      <c r="V190" s="48"/>
      <c r="W190" s="54"/>
      <c r="X190" s="54"/>
      <c r="Y190" s="54"/>
      <c r="Z190" s="48"/>
      <c r="AB190" s="54"/>
      <c r="AC190" s="54"/>
      <c r="AD190" s="54"/>
      <c r="AE190" s="54"/>
      <c r="AF190" s="26"/>
      <c r="AG190" s="26"/>
      <c r="AH190" s="26"/>
    </row>
    <row r="191" spans="4:35">
      <c r="D191" s="479"/>
      <c r="E191" s="215"/>
      <c r="F191" s="214"/>
      <c r="G191" s="214"/>
      <c r="H191" s="215"/>
      <c r="I191" s="215"/>
      <c r="J191" s="215"/>
      <c r="K191" s="48"/>
      <c r="L191" s="48"/>
      <c r="M191" s="48"/>
      <c r="N191" s="48"/>
      <c r="O191" s="48"/>
      <c r="P191" s="48"/>
      <c r="Q191" s="48"/>
      <c r="R191" s="48"/>
      <c r="S191" s="48"/>
      <c r="T191" s="48"/>
      <c r="U191" s="48"/>
      <c r="V191" s="48"/>
      <c r="W191" s="54"/>
      <c r="X191" s="54"/>
      <c r="Y191" s="54"/>
      <c r="Z191" s="48"/>
      <c r="AB191" s="54"/>
      <c r="AC191" s="54"/>
      <c r="AD191" s="54"/>
      <c r="AE191" s="54"/>
      <c r="AF191" s="26"/>
      <c r="AG191" s="26"/>
      <c r="AH191" s="26"/>
    </row>
    <row r="192" spans="4:35">
      <c r="D192" s="479"/>
      <c r="E192" s="215"/>
      <c r="F192" s="214"/>
      <c r="G192" s="214"/>
      <c r="H192" s="215"/>
      <c r="I192" s="215"/>
      <c r="J192" s="215"/>
      <c r="K192" s="48"/>
      <c r="L192" s="48"/>
      <c r="M192" s="48"/>
      <c r="N192" s="48"/>
      <c r="O192" s="48"/>
      <c r="P192" s="48"/>
      <c r="Q192" s="48"/>
      <c r="R192" s="48"/>
      <c r="S192" s="48"/>
      <c r="T192" s="48"/>
      <c r="U192" s="48"/>
      <c r="V192" s="48"/>
      <c r="W192" s="54"/>
      <c r="X192" s="54"/>
      <c r="Y192" s="54"/>
      <c r="Z192" s="48"/>
      <c r="AB192" s="54"/>
      <c r="AC192" s="54"/>
      <c r="AD192" s="54"/>
      <c r="AE192" s="54"/>
      <c r="AF192" s="26"/>
      <c r="AG192" s="26"/>
      <c r="AH192" s="26"/>
    </row>
    <row r="193" spans="1:34" ht="14.5">
      <c r="A193" s="3"/>
      <c r="B193" s="18"/>
      <c r="C193" s="3"/>
      <c r="D193" s="471"/>
      <c r="E193" s="187"/>
      <c r="F193" s="25"/>
      <c r="G193" s="25"/>
      <c r="H193" s="188"/>
      <c r="I193" s="188"/>
      <c r="J193" s="187"/>
      <c r="K193" s="2"/>
      <c r="L193" s="2"/>
      <c r="M193"/>
      <c r="N193"/>
      <c r="O193"/>
      <c r="P193"/>
      <c r="T193" s="25"/>
      <c r="U193" s="25"/>
      <c r="V193" s="25"/>
      <c r="W193" s="25"/>
      <c r="Z193" s="25"/>
      <c r="AB193" s="25"/>
      <c r="AC193" s="26"/>
      <c r="AD193" s="25"/>
      <c r="AE193" s="25"/>
      <c r="AF193" s="26"/>
      <c r="AG193" s="26"/>
      <c r="AH193" s="26"/>
    </row>
    <row r="194" spans="1:34">
      <c r="D194" s="479"/>
      <c r="E194" s="215"/>
      <c r="F194" s="214"/>
      <c r="G194" s="214"/>
      <c r="H194" s="215"/>
      <c r="I194" s="215"/>
      <c r="J194" s="215"/>
      <c r="K194" s="48"/>
      <c r="L194" s="48"/>
      <c r="M194" s="48"/>
      <c r="N194" s="48"/>
      <c r="O194" s="48"/>
      <c r="P194" s="48"/>
      <c r="Q194" s="48"/>
      <c r="R194" s="48"/>
      <c r="S194" s="48"/>
      <c r="T194" s="48"/>
      <c r="U194" s="48"/>
      <c r="V194" s="48"/>
      <c r="W194" s="54"/>
      <c r="X194" s="54"/>
      <c r="Y194" s="54"/>
      <c r="Z194" s="48"/>
      <c r="AB194" s="54"/>
      <c r="AC194" s="54"/>
      <c r="AD194" s="54"/>
      <c r="AE194" s="54"/>
      <c r="AF194" s="26"/>
      <c r="AG194" s="26"/>
      <c r="AH194" s="26"/>
    </row>
    <row r="195" spans="1:34">
      <c r="A195" s="3"/>
      <c r="B195" s="3"/>
      <c r="C195" s="3"/>
      <c r="D195" s="471"/>
      <c r="E195" s="187"/>
      <c r="F195" s="25"/>
      <c r="G195" s="25"/>
      <c r="H195" s="188"/>
      <c r="I195" s="188"/>
      <c r="J195" s="187"/>
      <c r="K195" s="3"/>
      <c r="L195" s="3"/>
      <c r="M195" s="3"/>
      <c r="N195" s="3"/>
      <c r="O195" s="3"/>
      <c r="P195" s="3"/>
      <c r="Q195" s="3"/>
      <c r="R195" s="25"/>
      <c r="S195" s="25"/>
      <c r="T195" s="25"/>
      <c r="U195" s="25"/>
      <c r="V195" s="25"/>
      <c r="W195" s="25"/>
      <c r="X195" s="25"/>
      <c r="Y195" s="25"/>
      <c r="Z195" s="25"/>
      <c r="AB195" s="25"/>
      <c r="AC195" s="25"/>
      <c r="AD195" s="25"/>
      <c r="AE195" s="25"/>
      <c r="AF195" s="26"/>
      <c r="AG195" s="26"/>
      <c r="AH195" s="26"/>
    </row>
    <row r="196" spans="1:34" ht="3" customHeight="1">
      <c r="A196" s="3"/>
      <c r="B196" s="3"/>
      <c r="C196" s="3"/>
      <c r="D196" s="471"/>
      <c r="E196" s="187"/>
      <c r="F196" s="25"/>
      <c r="G196" s="25"/>
      <c r="H196" s="188"/>
      <c r="I196" s="188"/>
      <c r="J196" s="187"/>
      <c r="K196" s="3"/>
      <c r="L196" s="3"/>
      <c r="M196" s="3"/>
      <c r="N196" s="3"/>
      <c r="O196" s="3"/>
      <c r="P196" s="3"/>
      <c r="Q196" s="3"/>
      <c r="R196" s="25"/>
      <c r="S196" s="25"/>
      <c r="T196" s="25"/>
      <c r="U196" s="25"/>
      <c r="V196" s="25"/>
      <c r="W196" s="25"/>
      <c r="X196" s="25"/>
      <c r="Y196" s="25"/>
      <c r="Z196" s="25"/>
      <c r="AA196" s="25"/>
      <c r="AB196" s="25"/>
      <c r="AC196" s="25"/>
      <c r="AD196" s="25"/>
      <c r="AE196" s="25"/>
      <c r="AF196" s="26"/>
      <c r="AG196" s="26"/>
      <c r="AH196" s="26"/>
    </row>
    <row r="197" spans="1:34">
      <c r="A197" s="3"/>
      <c r="B197" s="3"/>
      <c r="C197" s="3"/>
      <c r="D197" s="473"/>
      <c r="E197" s="192"/>
      <c r="F197" s="193"/>
      <c r="G197" s="193"/>
      <c r="H197" s="188"/>
      <c r="I197" s="188"/>
      <c r="J197" s="187"/>
      <c r="K197" s="2"/>
      <c r="L197" s="2"/>
      <c r="M197" s="72"/>
      <c r="N197" s="72"/>
      <c r="O197" s="72"/>
      <c r="P197" s="73"/>
      <c r="Q197" s="74"/>
      <c r="R197" s="75"/>
      <c r="S197" s="75"/>
      <c r="T197" s="75"/>
      <c r="U197" s="76"/>
      <c r="V197" s="76"/>
      <c r="W197" s="77"/>
      <c r="X197" s="78"/>
      <c r="Y197" s="78"/>
      <c r="Z197" s="76"/>
      <c r="AA197" s="78"/>
      <c r="AB197" s="78"/>
      <c r="AC197" s="78"/>
      <c r="AD197" s="78"/>
      <c r="AE197" s="78"/>
      <c r="AF197" s="26"/>
      <c r="AG197" s="26"/>
      <c r="AH197" s="26"/>
    </row>
    <row r="198" spans="1:34">
      <c r="C198" s="168"/>
      <c r="D198" s="208"/>
      <c r="E198" s="209"/>
      <c r="F198" s="210"/>
      <c r="G198" s="210"/>
      <c r="H198" s="152"/>
      <c r="I198" s="152"/>
      <c r="M198" s="80"/>
      <c r="N198" s="80"/>
      <c r="O198" s="32"/>
      <c r="P198" s="32"/>
      <c r="Q198" s="80"/>
      <c r="R198" s="80"/>
      <c r="S198" s="80"/>
      <c r="T198" s="32"/>
      <c r="U198" s="32"/>
      <c r="V198" s="32"/>
      <c r="W198" s="32"/>
      <c r="X198" s="32"/>
      <c r="Y198" s="32"/>
      <c r="Z198" s="32"/>
      <c r="AB198" s="32"/>
      <c r="AC198" s="32"/>
      <c r="AD198" s="32"/>
      <c r="AE198" s="32"/>
      <c r="AF198" s="26"/>
      <c r="AG198" s="26"/>
      <c r="AH198" s="26"/>
    </row>
    <row r="199" spans="1:34">
      <c r="C199" s="134"/>
      <c r="D199" s="479"/>
      <c r="E199" s="215"/>
      <c r="F199" s="214"/>
      <c r="G199" s="214"/>
      <c r="H199" s="215"/>
      <c r="I199" s="215"/>
      <c r="J199" s="215"/>
      <c r="K199" s="48"/>
      <c r="L199" s="48"/>
      <c r="M199" s="48"/>
      <c r="N199" s="48"/>
      <c r="O199" s="48"/>
      <c r="P199" s="47"/>
      <c r="Q199" s="48"/>
      <c r="R199" s="48"/>
      <c r="S199" s="48"/>
      <c r="T199" s="48"/>
      <c r="U199" s="48"/>
      <c r="V199" s="48"/>
      <c r="W199" s="54"/>
      <c r="X199" s="54"/>
      <c r="Y199" s="54"/>
      <c r="Z199" s="48"/>
      <c r="AB199" s="54"/>
      <c r="AC199" s="54"/>
      <c r="AD199" s="54"/>
      <c r="AE199" s="54"/>
      <c r="AF199" s="26"/>
      <c r="AG199" s="26"/>
      <c r="AH199" s="26"/>
    </row>
    <row r="200" spans="1:34">
      <c r="C200" s="3"/>
      <c r="D200" s="216"/>
      <c r="E200" s="178"/>
      <c r="F200" s="130"/>
      <c r="G200" s="130"/>
      <c r="H200" s="143"/>
      <c r="I200" s="143"/>
      <c r="J200" s="215"/>
      <c r="K200" s="48"/>
      <c r="L200" s="48"/>
      <c r="M200" s="24"/>
      <c r="N200" s="24"/>
      <c r="O200" s="24"/>
      <c r="P200" s="19"/>
      <c r="Q200" s="48"/>
      <c r="R200" s="24"/>
      <c r="S200" s="24"/>
      <c r="T200" s="24"/>
      <c r="U200" s="19"/>
      <c r="V200" s="19"/>
      <c r="W200" s="24"/>
      <c r="X200" s="24"/>
      <c r="Y200" s="24"/>
      <c r="Z200" s="19"/>
      <c r="AB200" s="24"/>
      <c r="AC200" s="24"/>
      <c r="AD200" s="24"/>
      <c r="AE200" s="24"/>
      <c r="AF200" s="26"/>
      <c r="AG200" s="26"/>
      <c r="AH200" s="26"/>
    </row>
    <row r="201" spans="1:34">
      <c r="C201" s="3"/>
      <c r="D201" s="216"/>
      <c r="E201" s="178"/>
      <c r="F201" s="130"/>
      <c r="G201" s="130"/>
      <c r="H201" s="143"/>
      <c r="I201" s="143"/>
      <c r="J201" s="215"/>
      <c r="K201" s="48"/>
      <c r="L201" s="48"/>
      <c r="M201" s="43"/>
      <c r="N201" s="43"/>
      <c r="O201" s="43"/>
      <c r="P201" s="55"/>
      <c r="Q201" s="48"/>
      <c r="R201" s="43"/>
      <c r="S201" s="24"/>
      <c r="T201" s="24"/>
      <c r="U201" s="19"/>
      <c r="V201" s="48"/>
      <c r="W201" s="24"/>
      <c r="X201" s="24"/>
      <c r="Y201" s="24"/>
      <c r="Z201" s="19"/>
      <c r="AB201" s="24"/>
      <c r="AC201" s="24"/>
      <c r="AD201" s="24"/>
      <c r="AE201" s="24"/>
      <c r="AF201" s="26"/>
      <c r="AG201" s="26"/>
      <c r="AH201" s="26"/>
    </row>
    <row r="202" spans="1:34">
      <c r="C202" s="3"/>
      <c r="D202" s="216"/>
      <c r="E202" s="178"/>
      <c r="F202" s="130"/>
      <c r="G202" s="130"/>
      <c r="H202" s="143"/>
      <c r="I202" s="143"/>
      <c r="J202" s="147"/>
      <c r="K202" s="19"/>
      <c r="L202" s="19"/>
      <c r="M202" s="43"/>
      <c r="N202" s="43"/>
      <c r="O202" s="43"/>
      <c r="P202" s="55"/>
      <c r="Q202" s="19"/>
      <c r="R202" s="43"/>
      <c r="S202" s="24"/>
      <c r="T202" s="24"/>
      <c r="U202" s="19"/>
      <c r="V202" s="19"/>
      <c r="W202" s="24"/>
      <c r="X202" s="24"/>
      <c r="Y202" s="24"/>
      <c r="Z202" s="19"/>
      <c r="AB202" s="24"/>
      <c r="AC202" s="24"/>
      <c r="AD202" s="24"/>
      <c r="AE202" s="24"/>
      <c r="AF202" s="26"/>
      <c r="AG202" s="26"/>
      <c r="AH202" s="26"/>
    </row>
    <row r="203" spans="1:34">
      <c r="A203" s="3"/>
      <c r="B203" s="3"/>
      <c r="C203" s="3"/>
      <c r="D203" s="216"/>
      <c r="E203" s="178"/>
      <c r="F203" s="130"/>
      <c r="G203" s="130"/>
      <c r="H203" s="143"/>
      <c r="I203" s="467"/>
      <c r="J203" s="215"/>
      <c r="K203" s="48"/>
      <c r="L203" s="48"/>
      <c r="M203" s="43"/>
      <c r="N203" s="43"/>
      <c r="O203" s="43"/>
      <c r="P203" s="55"/>
      <c r="Q203" s="48"/>
      <c r="R203" s="43"/>
      <c r="S203" s="43"/>
      <c r="T203" s="43"/>
      <c r="U203" s="19"/>
      <c r="V203" s="48"/>
      <c r="W203" s="24"/>
      <c r="X203" s="24"/>
      <c r="Y203" s="24"/>
      <c r="Z203" s="19"/>
      <c r="AB203" s="24"/>
      <c r="AC203" s="24"/>
      <c r="AD203" s="43"/>
      <c r="AE203" s="24"/>
      <c r="AF203" s="26"/>
      <c r="AG203" s="26"/>
      <c r="AH203" s="26"/>
    </row>
    <row r="204" spans="1:34">
      <c r="D204" s="479"/>
      <c r="E204" s="215"/>
      <c r="F204" s="214"/>
      <c r="G204" s="214"/>
      <c r="H204" s="215"/>
      <c r="I204" s="215"/>
      <c r="J204" s="215"/>
      <c r="K204" s="48"/>
      <c r="L204" s="48"/>
      <c r="M204" s="48"/>
      <c r="N204" s="48"/>
      <c r="O204" s="48"/>
      <c r="P204" s="47"/>
      <c r="Q204" s="48"/>
      <c r="R204" s="24"/>
      <c r="S204" s="24"/>
      <c r="T204" s="24"/>
      <c r="U204" s="48"/>
      <c r="V204" s="48"/>
      <c r="W204" s="54"/>
      <c r="X204" s="54"/>
      <c r="Y204" s="54"/>
      <c r="Z204" s="48"/>
      <c r="AB204" s="54"/>
      <c r="AC204" s="54"/>
      <c r="AD204" s="54"/>
      <c r="AE204" s="54"/>
      <c r="AF204" s="26"/>
      <c r="AG204" s="26"/>
      <c r="AH204" s="26"/>
    </row>
    <row r="205" spans="1:34">
      <c r="D205" s="479"/>
      <c r="E205" s="215"/>
      <c r="F205" s="214"/>
      <c r="G205" s="214"/>
      <c r="H205" s="215"/>
      <c r="I205" s="215"/>
      <c r="J205" s="215"/>
      <c r="K205" s="48"/>
      <c r="L205" s="48"/>
      <c r="M205" s="48"/>
      <c r="N205" s="48"/>
      <c r="O205" s="48"/>
      <c r="P205" s="47"/>
      <c r="Q205" s="48"/>
      <c r="R205" s="24"/>
      <c r="S205" s="24"/>
      <c r="T205" s="24"/>
      <c r="U205" s="48"/>
      <c r="V205" s="48"/>
      <c r="W205" s="54"/>
      <c r="X205" s="54"/>
      <c r="Y205" s="54"/>
      <c r="Z205" s="48"/>
      <c r="AB205" s="54"/>
      <c r="AC205" s="54"/>
      <c r="AD205" s="54"/>
      <c r="AE205" s="54"/>
      <c r="AF205" s="26"/>
      <c r="AG205" s="26"/>
      <c r="AH205" s="26"/>
    </row>
    <row r="206" spans="1:34">
      <c r="C206" s="3"/>
      <c r="D206" s="216"/>
      <c r="E206" s="178"/>
      <c r="F206" s="141"/>
      <c r="G206" s="141"/>
      <c r="H206" s="178"/>
      <c r="I206" s="178"/>
      <c r="M206" s="13"/>
      <c r="N206" s="13"/>
      <c r="O206" s="13"/>
      <c r="P206" s="19"/>
      <c r="Q206" s="19"/>
      <c r="R206" s="13"/>
      <c r="S206" s="13"/>
      <c r="T206" s="13"/>
      <c r="U206" s="17"/>
      <c r="V206" s="29"/>
      <c r="W206" s="24"/>
      <c r="X206" s="24"/>
      <c r="Y206" s="24"/>
      <c r="Z206" s="17"/>
      <c r="AB206" s="24"/>
      <c r="AC206" s="24"/>
      <c r="AD206" s="24"/>
      <c r="AE206" s="24"/>
      <c r="AF206" s="26"/>
      <c r="AG206" s="26"/>
      <c r="AH206" s="26"/>
    </row>
    <row r="207" spans="1:34">
      <c r="C207" s="3"/>
      <c r="D207" s="216"/>
      <c r="E207" s="178"/>
      <c r="F207" s="141"/>
      <c r="G207" s="141"/>
      <c r="H207" s="178"/>
      <c r="I207" s="178"/>
      <c r="M207" s="13"/>
      <c r="N207" s="13"/>
      <c r="O207" s="13"/>
      <c r="P207" s="19"/>
      <c r="Q207" s="19"/>
      <c r="R207" s="13"/>
      <c r="S207" s="13"/>
      <c r="T207" s="13"/>
      <c r="U207" s="17"/>
      <c r="V207" s="29"/>
      <c r="W207" s="24"/>
      <c r="X207" s="24"/>
      <c r="Y207" s="24"/>
      <c r="Z207" s="17"/>
      <c r="AB207" s="24"/>
      <c r="AC207" s="24"/>
      <c r="AD207" s="24"/>
      <c r="AE207" s="24"/>
      <c r="AF207" s="26"/>
      <c r="AG207" s="26"/>
      <c r="AH207" s="26"/>
    </row>
    <row r="208" spans="1:34">
      <c r="C208" s="3"/>
      <c r="D208" s="216"/>
      <c r="E208" s="178"/>
      <c r="F208" s="141"/>
      <c r="G208" s="141"/>
      <c r="H208" s="178"/>
      <c r="I208" s="178"/>
      <c r="M208" s="13"/>
      <c r="N208" s="13"/>
      <c r="O208" s="13"/>
      <c r="P208" s="19"/>
      <c r="Q208" s="19"/>
      <c r="R208" s="13"/>
      <c r="S208" s="13"/>
      <c r="T208" s="13"/>
      <c r="U208" s="17"/>
      <c r="V208" s="29"/>
      <c r="W208" s="24"/>
      <c r="X208" s="24"/>
      <c r="Y208" s="24"/>
      <c r="Z208" s="17"/>
      <c r="AB208" s="24"/>
      <c r="AC208" s="24"/>
      <c r="AD208" s="24"/>
      <c r="AE208" s="24"/>
      <c r="AF208" s="26"/>
      <c r="AG208" s="26"/>
      <c r="AH208" s="26"/>
    </row>
    <row r="209" spans="1:34">
      <c r="C209" s="3"/>
      <c r="D209" s="198"/>
      <c r="E209" s="151"/>
      <c r="F209" s="173"/>
      <c r="G209" s="173"/>
      <c r="H209" s="151"/>
      <c r="I209" s="151"/>
      <c r="M209" s="29"/>
      <c r="N209" s="29"/>
      <c r="O209" s="29"/>
      <c r="P209" s="29"/>
      <c r="Q209" s="19"/>
      <c r="R209" s="29"/>
      <c r="S209" s="29"/>
      <c r="T209" s="29"/>
      <c r="U209" s="33"/>
      <c r="V209" s="97"/>
      <c r="W209" s="29"/>
      <c r="X209" s="29"/>
      <c r="Y209" s="29"/>
      <c r="Z209" s="33"/>
      <c r="AB209" s="29"/>
      <c r="AC209" s="29"/>
      <c r="AD209" s="29"/>
      <c r="AE209" s="29"/>
      <c r="AF209" s="26"/>
      <c r="AG209" s="26"/>
      <c r="AH209" s="26"/>
    </row>
    <row r="210" spans="1:34">
      <c r="D210" s="479"/>
      <c r="E210" s="215"/>
      <c r="F210" s="214"/>
      <c r="G210" s="214"/>
      <c r="H210" s="215"/>
      <c r="I210" s="215"/>
      <c r="J210" s="215"/>
      <c r="K210" s="48"/>
      <c r="L210" s="48"/>
      <c r="M210" s="48"/>
      <c r="N210" s="48"/>
      <c r="O210" s="48"/>
      <c r="P210" s="48"/>
      <c r="Q210" s="48"/>
      <c r="R210" s="48"/>
      <c r="S210" s="48"/>
      <c r="T210" s="48"/>
      <c r="U210" s="48"/>
      <c r="V210" s="48"/>
      <c r="W210" s="54"/>
      <c r="X210" s="54"/>
      <c r="Y210" s="54"/>
      <c r="Z210" s="48"/>
      <c r="AB210" s="54"/>
      <c r="AC210" s="54"/>
      <c r="AD210" s="54"/>
      <c r="AE210" s="54"/>
      <c r="AF210" s="26"/>
      <c r="AG210" s="26"/>
      <c r="AH210" s="26"/>
    </row>
    <row r="211" spans="1:34">
      <c r="C211" s="134"/>
      <c r="D211" s="479"/>
      <c r="E211" s="215"/>
      <c r="F211" s="214"/>
      <c r="G211" s="214"/>
      <c r="H211" s="215"/>
      <c r="I211" s="215"/>
      <c r="J211" s="215"/>
      <c r="K211" s="48"/>
      <c r="L211" s="48"/>
      <c r="M211" s="48"/>
      <c r="N211" s="48"/>
      <c r="O211" s="48"/>
      <c r="P211" s="48"/>
      <c r="Q211" s="48"/>
      <c r="R211" s="48"/>
      <c r="S211" s="48"/>
      <c r="T211" s="98"/>
      <c r="U211" s="48"/>
      <c r="V211" s="48"/>
      <c r="W211" s="54"/>
      <c r="X211" s="54"/>
      <c r="Y211" s="54"/>
      <c r="Z211" s="48"/>
      <c r="AB211" s="54"/>
      <c r="AC211" s="54"/>
      <c r="AD211" s="54"/>
      <c r="AE211" s="54"/>
      <c r="AF211" s="26"/>
      <c r="AG211" s="26"/>
      <c r="AH211" s="26"/>
    </row>
    <row r="212" spans="1:34">
      <c r="C212" s="3"/>
      <c r="D212" s="217"/>
      <c r="E212" s="143"/>
      <c r="F212" s="217"/>
      <c r="G212" s="217"/>
      <c r="H212" s="143"/>
      <c r="I212" s="143"/>
      <c r="J212" s="215"/>
      <c r="K212" s="48"/>
      <c r="L212" s="48"/>
      <c r="M212" s="24"/>
      <c r="N212" s="24"/>
      <c r="O212" s="24"/>
      <c r="P212" s="33"/>
      <c r="Q212" s="48"/>
      <c r="R212" s="24"/>
      <c r="S212" s="24"/>
      <c r="T212" s="24"/>
      <c r="U212" s="33"/>
      <c r="V212" s="33"/>
      <c r="W212" s="24"/>
      <c r="X212" s="24"/>
      <c r="Y212" s="24"/>
      <c r="Z212" s="33"/>
      <c r="AB212" s="24"/>
      <c r="AC212" s="24"/>
      <c r="AD212" s="24"/>
      <c r="AE212" s="24"/>
      <c r="AF212" s="26"/>
      <c r="AG212" s="26"/>
      <c r="AH212" s="26"/>
    </row>
    <row r="213" spans="1:34">
      <c r="C213" s="3"/>
      <c r="D213" s="217"/>
      <c r="E213" s="143"/>
      <c r="F213" s="217"/>
      <c r="G213" s="217"/>
      <c r="H213" s="143"/>
      <c r="I213" s="143"/>
      <c r="M213" s="24"/>
      <c r="N213" s="24"/>
      <c r="O213" s="24"/>
      <c r="P213" s="33"/>
      <c r="Q213" s="19"/>
      <c r="R213" s="24"/>
      <c r="S213" s="24"/>
      <c r="T213" s="24"/>
      <c r="U213" s="33"/>
      <c r="V213" s="33"/>
      <c r="W213" s="24"/>
      <c r="X213" s="24"/>
      <c r="Y213" s="24"/>
      <c r="Z213" s="33"/>
      <c r="AB213" s="24"/>
      <c r="AC213" s="24"/>
      <c r="AD213" s="24"/>
      <c r="AE213" s="24"/>
      <c r="AF213" s="26"/>
      <c r="AG213" s="26"/>
      <c r="AH213" s="26"/>
    </row>
    <row r="214" spans="1:34">
      <c r="D214" s="479"/>
      <c r="E214" s="215"/>
      <c r="F214" s="214"/>
      <c r="G214" s="214"/>
      <c r="H214" s="215"/>
      <c r="I214" s="215"/>
      <c r="J214" s="215"/>
      <c r="K214" s="48"/>
      <c r="L214" s="48"/>
      <c r="M214" s="48"/>
      <c r="N214" s="48"/>
      <c r="O214" s="48"/>
      <c r="P214" s="48"/>
      <c r="Q214" s="48"/>
      <c r="R214" s="48"/>
      <c r="S214" s="48"/>
      <c r="T214" s="48"/>
      <c r="U214" s="48"/>
      <c r="V214" s="48"/>
      <c r="W214" s="54"/>
      <c r="X214" s="54"/>
      <c r="Y214" s="54"/>
      <c r="Z214" s="48"/>
      <c r="AB214" s="54"/>
      <c r="AC214" s="54"/>
      <c r="AD214" s="54"/>
      <c r="AE214" s="54"/>
      <c r="AF214" s="26"/>
      <c r="AG214" s="26"/>
      <c r="AH214" s="26"/>
    </row>
    <row r="215" spans="1:34">
      <c r="C215" s="134"/>
      <c r="D215" s="479"/>
      <c r="E215" s="215"/>
      <c r="F215" s="214"/>
      <c r="G215" s="214"/>
      <c r="H215" s="215"/>
      <c r="I215" s="215"/>
      <c r="J215" s="215"/>
      <c r="K215" s="48"/>
      <c r="L215" s="48"/>
      <c r="M215" s="48"/>
      <c r="N215" s="48"/>
      <c r="O215" s="48"/>
      <c r="P215" s="48"/>
      <c r="Q215" s="48"/>
      <c r="R215" s="48"/>
      <c r="S215" s="48"/>
      <c r="T215" s="48"/>
      <c r="U215" s="48"/>
      <c r="V215" s="48"/>
      <c r="W215" s="54"/>
      <c r="X215" s="54"/>
      <c r="Y215" s="54"/>
      <c r="Z215" s="48"/>
      <c r="AB215" s="54"/>
      <c r="AC215" s="54"/>
      <c r="AD215" s="54"/>
      <c r="AE215" s="54"/>
      <c r="AF215" s="26"/>
      <c r="AG215" s="26"/>
      <c r="AH215" s="26"/>
    </row>
    <row r="216" spans="1:34">
      <c r="C216" s="3"/>
      <c r="D216" s="217"/>
      <c r="E216" s="143"/>
      <c r="F216" s="217"/>
      <c r="G216" s="217"/>
      <c r="H216" s="143"/>
      <c r="I216" s="143"/>
      <c r="M216" s="43"/>
      <c r="N216" s="43"/>
      <c r="O216" s="43"/>
      <c r="P216" s="44"/>
      <c r="Q216" s="55"/>
      <c r="R216" s="43"/>
      <c r="S216" s="43"/>
      <c r="T216" s="43"/>
      <c r="U216" s="99"/>
      <c r="V216" s="100"/>
      <c r="W216" s="43"/>
      <c r="X216" s="43"/>
      <c r="Y216" s="43"/>
      <c r="Z216" s="99"/>
      <c r="AB216" s="43"/>
      <c r="AC216" s="43"/>
      <c r="AD216" s="43"/>
      <c r="AE216" s="43"/>
      <c r="AF216" s="26"/>
      <c r="AG216" s="26"/>
      <c r="AH216" s="26"/>
    </row>
    <row r="217" spans="1:34" ht="14.5">
      <c r="C217" s="3"/>
      <c r="D217" s="471"/>
      <c r="E217" s="187"/>
      <c r="F217" s="25"/>
      <c r="G217" s="25"/>
      <c r="H217" s="188"/>
      <c r="I217" s="188"/>
      <c r="J217" s="187"/>
      <c r="K217" s="2"/>
      <c r="L217" s="2"/>
      <c r="M217"/>
      <c r="N217"/>
      <c r="O217"/>
      <c r="P217"/>
      <c r="T217" s="25"/>
      <c r="U217" s="25"/>
      <c r="V217" s="25"/>
      <c r="W217" s="25"/>
      <c r="Z217" s="25"/>
      <c r="AB217" s="26"/>
      <c r="AC217" s="26"/>
      <c r="AD217" s="26"/>
      <c r="AE217" s="26"/>
      <c r="AF217" s="26"/>
      <c r="AG217" s="26"/>
      <c r="AH217" s="26"/>
    </row>
    <row r="218" spans="1:34">
      <c r="D218" s="479"/>
      <c r="E218" s="215"/>
      <c r="F218" s="214"/>
      <c r="G218" s="214"/>
      <c r="H218" s="215"/>
      <c r="I218" s="215"/>
      <c r="J218" s="215"/>
      <c r="K218" s="48"/>
      <c r="L218" s="48"/>
      <c r="M218" s="48"/>
      <c r="N218" s="48"/>
      <c r="O218" s="48"/>
      <c r="P218" s="47"/>
      <c r="Q218" s="48"/>
      <c r="R218" s="24"/>
      <c r="S218" s="24"/>
      <c r="T218" s="24"/>
      <c r="U218" s="48"/>
      <c r="V218" s="48"/>
      <c r="W218" s="54"/>
      <c r="X218" s="54"/>
      <c r="Y218" s="54"/>
      <c r="Z218" s="48"/>
      <c r="AB218" s="54"/>
      <c r="AC218" s="54"/>
      <c r="AD218" s="54"/>
      <c r="AE218" s="54"/>
      <c r="AF218" s="26"/>
      <c r="AG218" s="26"/>
      <c r="AH218" s="26"/>
    </row>
    <row r="219" spans="1:34">
      <c r="D219" s="479"/>
      <c r="E219" s="215"/>
      <c r="F219" s="214"/>
      <c r="G219" s="214"/>
      <c r="H219" s="215"/>
      <c r="I219" s="215"/>
      <c r="J219" s="215"/>
      <c r="K219" s="48"/>
      <c r="L219" s="48"/>
      <c r="M219" s="48"/>
      <c r="N219" s="48"/>
      <c r="O219" s="48"/>
      <c r="P219" s="47"/>
      <c r="Q219" s="48"/>
      <c r="R219" s="24"/>
      <c r="S219" s="24"/>
      <c r="T219" s="24"/>
      <c r="U219" s="48"/>
      <c r="V219" s="48"/>
      <c r="W219" s="54"/>
      <c r="X219" s="54"/>
      <c r="Y219" s="54"/>
      <c r="Z219" s="48"/>
      <c r="AB219" s="54"/>
      <c r="AC219" s="54"/>
      <c r="AD219" s="54"/>
      <c r="AE219" s="54"/>
      <c r="AF219" s="26"/>
      <c r="AG219" s="26"/>
      <c r="AH219" s="26"/>
    </row>
    <row r="220" spans="1:34">
      <c r="A220" s="3"/>
      <c r="B220" s="3"/>
      <c r="D220" s="479"/>
      <c r="E220" s="215"/>
      <c r="F220" s="214"/>
      <c r="G220" s="214"/>
      <c r="H220" s="215"/>
      <c r="I220" s="215"/>
      <c r="J220" s="215"/>
      <c r="K220" s="48"/>
      <c r="L220" s="48"/>
      <c r="M220" s="48"/>
      <c r="N220" s="48"/>
      <c r="O220" s="48"/>
      <c r="P220" s="47"/>
      <c r="Q220" s="48"/>
      <c r="R220" s="24"/>
      <c r="S220" s="24"/>
      <c r="T220" s="24"/>
      <c r="U220" s="48"/>
      <c r="V220" s="48"/>
      <c r="W220" s="54"/>
      <c r="X220" s="54"/>
      <c r="Y220" s="54"/>
      <c r="Z220" s="48"/>
      <c r="AB220" s="54"/>
      <c r="AC220" s="54"/>
      <c r="AD220" s="54"/>
      <c r="AE220" s="54"/>
      <c r="AF220" s="26"/>
      <c r="AG220" s="26"/>
      <c r="AH220" s="26"/>
    </row>
    <row r="221" spans="1:34">
      <c r="D221" s="479"/>
      <c r="E221" s="215"/>
      <c r="F221" s="214"/>
      <c r="G221" s="214"/>
      <c r="H221" s="215"/>
      <c r="I221" s="215"/>
      <c r="J221" s="215"/>
      <c r="K221" s="48"/>
      <c r="L221" s="48"/>
      <c r="M221" s="48"/>
      <c r="N221" s="48"/>
      <c r="O221" s="48"/>
      <c r="P221" s="47"/>
      <c r="Q221" s="48"/>
      <c r="R221" s="24"/>
      <c r="S221" s="24"/>
      <c r="T221" s="24"/>
      <c r="U221" s="48"/>
      <c r="V221" s="48"/>
      <c r="W221" s="54"/>
      <c r="X221" s="54"/>
      <c r="Y221" s="54"/>
      <c r="Z221" s="48"/>
      <c r="AB221" s="54"/>
      <c r="AC221" s="54"/>
      <c r="AD221" s="54"/>
      <c r="AE221" s="54"/>
      <c r="AF221" s="26"/>
      <c r="AG221" s="26"/>
      <c r="AH221" s="26"/>
    </row>
    <row r="222" spans="1:34">
      <c r="D222" s="479"/>
      <c r="E222" s="215"/>
      <c r="F222" s="214"/>
      <c r="G222" s="214"/>
      <c r="H222" s="215"/>
      <c r="I222" s="215"/>
      <c r="J222" s="215"/>
      <c r="K222" s="48"/>
      <c r="L222" s="48"/>
      <c r="M222" s="48"/>
      <c r="N222" s="48"/>
      <c r="O222" s="48"/>
      <c r="P222" s="47"/>
      <c r="Q222" s="48"/>
      <c r="R222" s="24"/>
      <c r="S222" s="24"/>
      <c r="T222" s="24"/>
      <c r="U222" s="48"/>
      <c r="V222" s="48"/>
      <c r="W222" s="54"/>
      <c r="X222" s="54"/>
      <c r="Y222" s="54"/>
      <c r="Z222" s="48"/>
      <c r="AB222" s="54"/>
      <c r="AC222" s="54"/>
      <c r="AD222" s="54"/>
      <c r="AE222" s="54"/>
      <c r="AF222" s="26"/>
      <c r="AG222" s="26"/>
      <c r="AH222" s="26"/>
    </row>
    <row r="223" spans="1:34">
      <c r="D223" s="479"/>
      <c r="E223" s="215"/>
      <c r="F223" s="214"/>
      <c r="G223" s="214"/>
      <c r="H223" s="215"/>
      <c r="I223" s="215"/>
      <c r="J223" s="215"/>
      <c r="K223" s="48"/>
      <c r="L223" s="48"/>
      <c r="M223" s="48"/>
      <c r="N223" s="48"/>
      <c r="O223" s="48"/>
      <c r="P223" s="47"/>
      <c r="Q223" s="48"/>
      <c r="R223" s="24"/>
      <c r="S223" s="24"/>
      <c r="T223" s="24"/>
      <c r="U223" s="48"/>
      <c r="V223" s="48"/>
      <c r="W223" s="54"/>
      <c r="X223" s="54"/>
      <c r="Y223" s="54"/>
      <c r="Z223" s="48"/>
      <c r="AB223" s="54"/>
      <c r="AC223" s="54"/>
      <c r="AD223" s="54"/>
      <c r="AE223" s="54"/>
      <c r="AF223" s="26"/>
      <c r="AG223" s="26"/>
      <c r="AH223" s="26"/>
    </row>
    <row r="224" spans="1:34">
      <c r="D224" s="479"/>
      <c r="E224" s="215"/>
      <c r="F224" s="214"/>
      <c r="G224" s="214"/>
      <c r="H224" s="215"/>
      <c r="I224" s="215"/>
      <c r="J224" s="215"/>
      <c r="K224" s="48"/>
      <c r="L224" s="48"/>
      <c r="M224" s="48"/>
      <c r="N224" s="48"/>
      <c r="O224" s="48"/>
      <c r="P224" s="47"/>
      <c r="Q224" s="48"/>
      <c r="R224" s="24"/>
      <c r="S224" s="24"/>
      <c r="T224" s="24"/>
      <c r="U224" s="48"/>
      <c r="V224" s="48"/>
      <c r="W224" s="54"/>
      <c r="X224" s="54"/>
      <c r="Y224" s="54"/>
      <c r="Z224" s="48"/>
      <c r="AB224" s="48"/>
      <c r="AC224" s="48"/>
      <c r="AD224" s="48"/>
      <c r="AE224" s="48"/>
    </row>
    <row r="225" spans="1:31">
      <c r="D225" s="479"/>
      <c r="E225" s="215"/>
      <c r="F225" s="214"/>
      <c r="G225" s="214"/>
      <c r="H225" s="215"/>
      <c r="I225" s="215"/>
      <c r="J225" s="215"/>
      <c r="K225" s="48"/>
      <c r="L225" s="48"/>
      <c r="M225" s="48"/>
      <c r="N225" s="48"/>
      <c r="O225" s="48"/>
      <c r="P225" s="47"/>
      <c r="Q225" s="48"/>
      <c r="R225" s="24"/>
      <c r="S225" s="24"/>
      <c r="T225" s="24"/>
      <c r="U225" s="48"/>
      <c r="V225" s="48"/>
      <c r="W225" s="54"/>
      <c r="X225" s="54"/>
      <c r="Y225" s="54"/>
      <c r="Z225" s="48"/>
      <c r="AB225" s="48"/>
      <c r="AC225" s="48"/>
      <c r="AD225" s="48"/>
      <c r="AE225" s="48"/>
    </row>
    <row r="226" spans="1:31">
      <c r="A226" s="3"/>
      <c r="B226" s="3"/>
      <c r="D226" s="479"/>
      <c r="E226" s="215"/>
      <c r="F226" s="214"/>
      <c r="G226" s="214"/>
      <c r="H226" s="215"/>
      <c r="I226" s="215"/>
      <c r="J226" s="215"/>
      <c r="K226" s="48"/>
      <c r="L226" s="48"/>
      <c r="M226" s="48"/>
      <c r="N226" s="48"/>
      <c r="O226" s="48"/>
      <c r="P226" s="47"/>
      <c r="Q226" s="48"/>
      <c r="R226" s="24"/>
      <c r="S226" s="24"/>
      <c r="T226" s="24"/>
      <c r="U226" s="48"/>
      <c r="V226" s="48"/>
      <c r="W226" s="54"/>
      <c r="X226" s="54"/>
      <c r="Y226" s="54"/>
      <c r="Z226" s="48"/>
      <c r="AB226" s="48"/>
      <c r="AC226" s="48"/>
      <c r="AD226" s="48"/>
      <c r="AE226" s="48"/>
    </row>
    <row r="227" spans="1:31">
      <c r="A227" s="3"/>
      <c r="B227" s="3"/>
      <c r="C227" s="3"/>
      <c r="D227" s="479"/>
      <c r="E227" s="215"/>
      <c r="F227" s="214"/>
      <c r="G227" s="214"/>
      <c r="H227" s="215"/>
      <c r="I227" s="215"/>
      <c r="J227" s="215"/>
      <c r="K227" s="48"/>
      <c r="L227" s="48"/>
      <c r="M227" s="48"/>
      <c r="N227" s="48"/>
      <c r="O227" s="48"/>
      <c r="P227" s="47"/>
      <c r="Q227" s="48"/>
      <c r="R227" s="24"/>
      <c r="S227" s="24"/>
      <c r="T227" s="24"/>
      <c r="U227" s="48"/>
      <c r="V227" s="48"/>
      <c r="W227" s="54"/>
      <c r="X227" s="54"/>
      <c r="Y227" s="54"/>
      <c r="Z227" s="48"/>
      <c r="AB227" s="48"/>
      <c r="AC227" s="48"/>
      <c r="AD227" s="48"/>
      <c r="AE227" s="48"/>
    </row>
    <row r="228" spans="1:31">
      <c r="A228" s="3"/>
      <c r="B228" s="3"/>
      <c r="D228" s="479"/>
      <c r="E228" s="215"/>
      <c r="F228" s="214"/>
      <c r="G228" s="214"/>
      <c r="H228" s="215"/>
      <c r="I228" s="215"/>
      <c r="J228" s="215"/>
      <c r="K228" s="48"/>
      <c r="L228" s="48"/>
      <c r="M228" s="48"/>
      <c r="N228" s="48"/>
      <c r="O228" s="48"/>
      <c r="P228" s="47"/>
      <c r="Q228" s="48"/>
      <c r="R228" s="24"/>
      <c r="S228" s="24"/>
      <c r="T228" s="24"/>
      <c r="U228" s="48"/>
      <c r="V228" s="48"/>
      <c r="W228" s="54"/>
      <c r="X228" s="54"/>
      <c r="Y228" s="54"/>
      <c r="Z228" s="48"/>
      <c r="AB228" s="48"/>
      <c r="AC228" s="48"/>
      <c r="AD228" s="48"/>
      <c r="AE228" s="48"/>
    </row>
    <row r="229" spans="1:31">
      <c r="A229" s="3"/>
      <c r="B229" s="3"/>
      <c r="D229" s="479"/>
      <c r="E229" s="215"/>
      <c r="F229" s="214"/>
      <c r="G229" s="214"/>
      <c r="H229" s="215"/>
      <c r="I229" s="215"/>
      <c r="J229" s="215"/>
      <c r="K229" s="48"/>
      <c r="L229" s="48"/>
      <c r="M229" s="48"/>
      <c r="N229" s="48"/>
      <c r="O229" s="48"/>
      <c r="P229" s="47"/>
      <c r="Q229" s="48"/>
      <c r="R229" s="24"/>
      <c r="S229" s="24"/>
      <c r="T229" s="24"/>
      <c r="U229" s="48"/>
      <c r="V229" s="48"/>
      <c r="W229" s="54"/>
      <c r="X229" s="54"/>
      <c r="Y229" s="54"/>
      <c r="Z229" s="48"/>
      <c r="AB229" s="48"/>
      <c r="AC229" s="48"/>
      <c r="AD229" s="48"/>
      <c r="AE229" s="48"/>
    </row>
    <row r="230" spans="1:31">
      <c r="A230" s="3"/>
      <c r="B230" s="3"/>
    </row>
    <row r="231" spans="1:31">
      <c r="A231" s="3"/>
      <c r="B231" s="3"/>
    </row>
    <row r="235" spans="1:31">
      <c r="A235" s="3"/>
      <c r="B235" s="3"/>
    </row>
    <row r="238" spans="1:31">
      <c r="A238" s="3"/>
      <c r="B238" s="3"/>
    </row>
    <row r="239" spans="1:31">
      <c r="A239" s="3"/>
      <c r="B239" s="18"/>
      <c r="AE239" s="26"/>
    </row>
    <row r="240" spans="1:31">
      <c r="D240" s="479"/>
      <c r="E240" s="215"/>
      <c r="F240" s="214"/>
      <c r="G240" s="214"/>
      <c r="H240" s="215"/>
      <c r="I240" s="215"/>
      <c r="J240" s="215"/>
      <c r="K240" s="48"/>
      <c r="L240" s="48"/>
      <c r="M240" s="48"/>
      <c r="N240" s="48"/>
      <c r="O240" s="48"/>
      <c r="P240" s="48"/>
      <c r="Q240" s="48"/>
      <c r="R240" s="48"/>
      <c r="S240" s="48"/>
      <c r="T240" s="48"/>
      <c r="U240" s="48"/>
      <c r="V240" s="48"/>
      <c r="W240" s="54"/>
      <c r="X240" s="54"/>
      <c r="Y240" s="54"/>
      <c r="Z240" s="48"/>
    </row>
  </sheetData>
  <phoneticPr fontId="29" type="noConversion"/>
  <hyperlinks>
    <hyperlink ref="J63" location="'Local Impact Initiatives'!A1" display="1 ; 2" xr:uid="{5C4F47B7-A43D-45D1-94F0-91F3D99BABA9}"/>
    <hyperlink ref="J64" location="'Local Impact Initiatives'!A1" display="'Local Impact Initiatives'!A1" xr:uid="{8CE2D93F-A6CE-4C95-B52E-713CA46118A1}"/>
    <hyperlink ref="J65" location="'Local Impact Initiatives'!A1" display="'Local Impact Initiatives'!A1" xr:uid="{13116229-6355-49D2-A767-82946CA32AC6}"/>
    <hyperlink ref="J69" location="'Local Impact Initiatives'!A1" display="'Local Impact Initiatives'!A1" xr:uid="{0A9F3025-9141-4672-BD00-F9EF1A167806}"/>
    <hyperlink ref="J70" location="'Local Impact Initiatives'!A1" display="'Local Impact Initiatives'!A1" xr:uid="{5EBB255F-A698-478B-AF92-6F4F2B3882D0}"/>
    <hyperlink ref="J72" location="'Local Impact Initiatives'!A1" display="'Local Impact Initiatives'!A1" xr:uid="{4B42838D-F2CF-43D0-9F9E-B4FD92A8B882}"/>
    <hyperlink ref="J73" location="'Local Impact Initiatives'!A1" display="'Local Impact Initiatives'!A1" xr:uid="{4C855377-BB77-45EE-93DD-B29CAAEF0BCB}"/>
    <hyperlink ref="J74" location="'Local Impact Initiatives'!A1" display="'Local Impact Initiatives'!A1" xr:uid="{9F8B5E9D-1488-4A2D-B186-1812E9B59380}"/>
    <hyperlink ref="J71" location="'Local Impact Initiatives'!A1" display="'Local Impact Initiatives'!A1" xr:uid="{8E293A32-98E7-4A95-AC77-87BC29794F1F}"/>
    <hyperlink ref="J75" location="'Local Impact Initiatives'!A1" display="'Local Impact Initiatives'!A1" xr:uid="{A0C374D8-6A6D-45A9-AE4F-95D30F494F2C}"/>
    <hyperlink ref="I63" location="'Corporate KPIs'!A1" display="'Corporate KPIs'!A1" xr:uid="{28A62E42-7D31-438E-8F34-4357456E522A}"/>
    <hyperlink ref="I64" location="'Corporate KPIs'!A1" display="'Corporate KPIs'!A1" xr:uid="{7E4BA565-7879-4DA8-A600-9031CF69B43F}"/>
    <hyperlink ref="I65" location="'Corporate KPIs'!A1" display="'Corporate KPIs'!A1" xr:uid="{2A67A6D5-513B-4211-B895-2E2A1BB9A5A8}"/>
    <hyperlink ref="I69" location="'Corporate KPIs'!A1" display="'Corporate KPIs'!A1" xr:uid="{FFF6D1E5-64DE-469A-BBB8-99544CA738AE}"/>
    <hyperlink ref="I70" location="'Corporate KPIs'!A1" display="'Corporate KPIs'!A1" xr:uid="{929D4A69-95A6-4571-B0FB-063EF80BFF0D}"/>
    <hyperlink ref="I72" location="'Corporate KPIs'!A1" display="'Corporate KPIs'!A1" xr:uid="{22AB705E-4BC8-4F54-B3D1-81B7574EC505}"/>
    <hyperlink ref="I73" location="'Corporate KPIs'!A1" display="'Corporate KPIs'!A1" xr:uid="{2F28F0D6-295F-4FD1-882F-76E088A0F0B4}"/>
    <hyperlink ref="I74" location="'Corporate KPIs'!A1" display="'Corporate KPIs'!A1" xr:uid="{E9017705-A900-41A9-9311-7E6534A04307}"/>
    <hyperlink ref="I71" location="'Corporate KPIs'!A1" display="'Corporate KPIs'!A1" xr:uid="{A297DE2F-D576-4F0F-B396-35A843E84017}"/>
    <hyperlink ref="I75" location="'Corporate KPIs'!A1" display="'Corporate KPIs'!A1" xr:uid="{D388BD9A-0DE6-417E-B06F-71A8FA218FDB}"/>
    <hyperlink ref="C10" location="'ANA Allocation - Impact FY24'!A1" display="XS1684805556 _x0009_Series 20; tranche 1 to 3" xr:uid="{C07CBBC2-42AA-4AFB-AB3E-B03281BEEFA7}"/>
    <hyperlink ref="C11" location="'ANA Allocation - Impact FY24'!A1" display="XS2036691868 _x0009_Series 28; tranche 1 to 7" xr:uid="{E0679531-B692-4E3B-BAF4-FA77358D0354}"/>
    <hyperlink ref="C12" location="'ANA Allocation - Impact FY24'!A1" display="XS2122902468_x0009_ Series 34; tranche 1 to 5" xr:uid="{B00A8C68-5F1B-4CE0-ABFF-77150B8AC63F}"/>
    <hyperlink ref="C13" location="'ANA Allocation - Impact FY24'!A1" display="XS2248078136_x0009_Series 36; tranche 1 to 4" xr:uid="{4311CDBC-21A0-4212-809C-D289D3921AA7}"/>
    <hyperlink ref="C14" location="'ANA Allocation - Impact FY24'!A1" display="XS2267085616 Series 37" xr:uid="{A29BA5BC-27A5-4814-AF8B-97920F8FB6DE}"/>
    <hyperlink ref="C15" location="'ANA Allocation - Impact FY24'!A1" display="XS2300169419_x0009_ Series 39; tranche 1 to 3" xr:uid="{051F77F5-81DB-4519-B7CF-17356973C384}"/>
    <hyperlink ref="C16" location="'ANA Allocation - Impact FY24'!A1" display="XS2309352891 _x0009_Series 40" xr:uid="{1E61D2F9-C85D-43AD-9E25-9F37800674CE}"/>
    <hyperlink ref="C17" location="'ANA Allocation - Impact FY24'!A1" display="XS2318337149_x0009_ Series 41; tranche 1 to 7" xr:uid="{25AF4CF9-9091-4A69-A184-DDC314CBD3D6}"/>
    <hyperlink ref="C18" location="'ANA Allocation - Impact FY24'!A1" display="XS2327979675 _x0009_Series 42" xr:uid="{C4554418-6973-4C5E-B7CC-CD00866A69F0}"/>
    <hyperlink ref="C19" location="'ANA Allocation - Impact FY24'!A1" display="XS2327979832_x0009_ Series 43" xr:uid="{8884442A-7B82-427B-B147-B814F0900961}"/>
    <hyperlink ref="C20" location="'ANA Allocation - Impact FY24'!A1" display="XS2327979758 _x0009_Series 44" xr:uid="{0A1E2913-FE70-46E1-B423-A1545F200D6D}"/>
    <hyperlink ref="C21" location="'ANA Allocation - Impact FY24'!A1" display="XS2343532417_x0009_ Series 45; tranche 1 to 3" xr:uid="{A9DD79AC-03BB-4778-A6C0-42F3DD4E70C1}"/>
    <hyperlink ref="C22" location="'ANA Allocation - Impact FY24'!A1" display="XS2343370412_x0009_ Series 46" xr:uid="{7FCF12EE-18DC-4ABE-B8FC-7872DD2A4E4A}"/>
    <hyperlink ref="C23" location="'ANA Allocation - Impact FY24'!A1" display="XS2343361007_x0009_ Series 47" xr:uid="{55B4AACF-B291-46B1-8226-C3618E8B73AE}"/>
    <hyperlink ref="C24" location="'ANA Allocation - Impact FY24'!A1" display="XS2357748016 _x0009_Series 49" xr:uid="{F2F99790-323F-463E-A8D5-8D49E4F19E21}"/>
    <hyperlink ref="C25" location="'ANA Allocation - Impact FY24'!A1" display="XS2458558934 _x0009_Series 52; tranche 1 &amp; 2" xr:uid="{E8E310E2-8010-4B0B-946E-D65B227D114A}"/>
    <hyperlink ref="C26" location="'ANA Allocation - Impact FY24'!A1" display="XS2468952879 Series 53; tranche 1 &amp; 2" xr:uid="{6181DD69-6CE4-47F7-BE8B-E430BCAABE27}"/>
    <hyperlink ref="C27" location="'ANA Allocation - Impact FY24'!A1" display="XS2484362558_x0009_ Series 54" xr:uid="{152FA790-9588-4D15-8F81-C814FC7E0C97}"/>
    <hyperlink ref="C28" location="'ANA Allocation - Impact FY24'!A1" display="XS2581457558_x0009_ Series 56" xr:uid="{FB255617-80F4-49B7-A7C0-AA6ADA18F421}"/>
    <hyperlink ref="C29" location="'ANA Allocation - Impact FY24'!A1" display="XS2596338348_x0009_ Series 57" xr:uid="{E0162C65-DF2F-4CAE-A43B-26DC9B654911}"/>
    <hyperlink ref="C30" location="'ANA Allocation - Impact FY24'!A1" display="XS2690028753_x0009_ Series 58" xr:uid="{E1A66A7C-ADC2-4845-97AB-FBE765B95BF0}"/>
    <hyperlink ref="C31" location="'ANA Allocation - Impact FY24'!A1" display="XS2724493767_x0009_ Series 59; tranche 1 &amp; 2" xr:uid="{FB043186-1F73-40C6-A19A-FF140B0D0364}"/>
    <hyperlink ref="C9" location="'ANA Allocation-Impact FY24'!A1" display="XS1525867104 Series 10; tranche 1 &amp; 2" xr:uid="{FB454210-467E-4E14-8398-3E15B765CD7D}"/>
    <hyperlink ref="C32" location="'ANA Allocation - Impact FY24'!A1" display="XS2769667150 Series 60" xr:uid="{C33D434F-0282-4436-B268-1A51CC92481D}"/>
    <hyperlink ref="C33" location="'ANA Allocation - Impact FY24'!A1" display="XS2785673117 Series 61" xr:uid="{325745AD-7587-44CD-A307-FC559C67F5C1}"/>
    <hyperlink ref="C34" location="'ANA Allocation - Impact FY24'!A1" display="XS2839001778 Series 62" xr:uid="{BF4F53B6-29AD-41A4-8F85-FA33E32888AD}"/>
    <hyperlink ref="C35" location="'ANA Allocation - Impact FY24'!A1" display="XS2905429101 Series 63" xr:uid="{7D422A01-AE96-4620-8080-001212D63731}"/>
    <hyperlink ref="C36" location="'ANA Allocation - Impact FY24'!A1" display="XS2905429440 Series 64" xr:uid="{EB3F7996-D216-437D-A56E-94D0AAD8C915}"/>
    <hyperlink ref="C37" location="'ANA Allocation - Impact FY24'!A1" display="XS2905576315 Series 65" xr:uid="{303FA941-2815-4C62-A684-EA81956AC52C}"/>
    <hyperlink ref="C38" location="'ANA Allocation - Impact FY24'!A1" display="XS2912263618 Series 66" xr:uid="{3596ED81-9122-4BBF-B780-AAF509AED706}"/>
    <hyperlink ref="C63" location="'ANA Allocation - Impact FY24'!A1" display="2021 Syndicated Facilities " xr:uid="{363D792F-1587-4883-A9D0-EF2CF55C6CF6}"/>
    <hyperlink ref="C64" location="'ANA Allocation - Impact FY24'!A1" display="2022 Schuldscheindarlehen" xr:uid="{F7AF20C0-0A10-409E-8E38-101440DCEF7A}"/>
    <hyperlink ref="C65" location="'ANA Allocation - Impact FY24'!A1" display="RIN Refinancing Loan Australia" xr:uid="{F89E0D38-C055-4148-8932-6C8D6D91C10F}"/>
    <hyperlink ref="C69" location="'ANA Allocation - Impact FY24'!A1" display="Unicredit Bilateral Loan" xr:uid="{356B3A2C-DAAD-4C9F-9389-197573F07C03}"/>
    <hyperlink ref="C70" location="'ANA Allocation - Impact FY24'!A1" display="BNP Paribas Bilateral Loan" xr:uid="{9FAAB8BD-BE5D-4FE4-B33D-681FB927B8D1}"/>
    <hyperlink ref="C71" location="'ANA Allocation - Impact FY24'!A1" display="2022 Syndicated AUD Facilities " xr:uid="{6CD993C6-642C-4625-8452-E46A099D8515}"/>
    <hyperlink ref="C72" location="'ANA Allocation - Impact FY24'!A1" display="Abanca Bilateral Loan" xr:uid="{442A951D-217C-47F0-B1D2-4D7A2EE57484}"/>
    <hyperlink ref="C73" location="'ANA Allocation - Impact FY24'!A1" display="Deutsche Bilateral Credit Facility" xr:uid="{24B0B869-382D-4ED7-8806-C10150FBB4AC}"/>
    <hyperlink ref="C74" location="'ANA Allocation - Impact FY24'!A1" display="Bank Of China Bilateral Loan" xr:uid="{616C7217-C75C-4C61-94A8-D3F21AA00752}"/>
    <hyperlink ref="J43" location="'Local Impact Initiatives'!A1" display="'Local Impact Initiatives'!A1" xr:uid="{1B097FF5-43FE-4CD7-9D79-D1EA81466226}"/>
    <hyperlink ref="J44" location="'Local Impact Initiatives'!A1" display="'Local Impact Initiatives'!A1" xr:uid="{CDB07BFD-2078-44FB-8C0D-F7F1ADE69156}"/>
    <hyperlink ref="J55" location="'Local Impact Initiatives'!A1" display="'Local Impact Initiatives'!A1" xr:uid="{D72671A0-8EA7-425E-B7AF-3EDAA81B26CC}"/>
    <hyperlink ref="J57" location="'Local Impact Initiatives'!A1" display="'Local Impact Initiatives'!A1" xr:uid="{4B6E233F-F992-485C-8FD2-0A2BE6F54F18}"/>
    <hyperlink ref="J59" location="'Local Impact Initiatives'!A1" display="'Local Impact Initiatives'!A1" xr:uid="{C4F94268-40BB-40F2-92FA-BAB7A5971FE8}"/>
    <hyperlink ref="J60" location="'Corporate KPIs'!A1" display="'Corporate KPIs'!A1" xr:uid="{AF2674A8-56D3-4F60-AB1C-C5F5AD8C6B0F}"/>
    <hyperlink ref="J45" location="'Local Impact Initiatives'!A1" display="'Local Impact Initiatives'!A1" xr:uid="{C0ADFFB9-B80F-4F9D-8925-38F4A8E27E48}"/>
    <hyperlink ref="J47" location="'Local Impact Initiatives'!A1" display="'Local Impact Initiatives'!A1" xr:uid="{845A7A3F-6E3B-4687-8E8F-E2817CDE5C69}"/>
    <hyperlink ref="J48" location="'Local Impact Initiatives'!A1" display="'Local Impact Initiatives'!A1" xr:uid="{45FD2BCE-47D0-4FE1-B4B0-4B2481E63B25}"/>
    <hyperlink ref="I76:I79" location="'Corporate KPIs'!A1" display="'Corporate KPIs'!A1" xr:uid="{4E053748-E364-41C8-9148-10C110EED222}"/>
    <hyperlink ref="C8" location="'ANA Allocation-Impact FY24'!C6" display="Green EMTN" xr:uid="{0D72B5E7-18FB-4C3E-99FC-DFFDD3E1430C}"/>
    <hyperlink ref="C51" location="'ANA Allocation-Impact FY24'!C349" display="Other Green facitlities" xr:uid="{67E53608-42B9-41CC-8BB7-CA6B74BFDB87}"/>
    <hyperlink ref="C40" location="'ANA Allocation-Impact FY24'!C421" display="Green Bilateral facilities" xr:uid="{E41D5300-1A36-4CE4-B726-63630460FAB1}"/>
    <hyperlink ref="J66" location="'Local Impact Initiatives'!A1" display="'Local Impact Initiatives'!A1" xr:uid="{D3B5F875-18E8-4E80-8B47-92EEEE515A61}"/>
    <hyperlink ref="J67" location="'Local Impact Initiatives'!A1" display="'Local Impact Initiatives'!A1" xr:uid="{9139841F-838C-47D2-AC27-43C420E8C51E}"/>
    <hyperlink ref="J68" location="'Local Impact Initiatives'!A1" display="'Local Impact Initiatives'!A1" xr:uid="{CEAC7772-216D-4E76-B76A-E9E543133F07}"/>
  </hyperlinks>
  <pageMargins left="0.70866141732283472" right="0.70866141732283472" top="0.74803149606299213" bottom="0.74803149606299213" header="0.31496062992125984" footer="0.31496062992125984"/>
  <pageSetup paperSize="9" scale="61" fitToHeight="0" orientation="landscape" r:id="rId1"/>
  <ignoredErrors>
    <ignoredError sqref="G9 G13 G24 G30 G76 G58 G42 G45" twoDigitTextYear="1"/>
    <ignoredError sqref="J65 J7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3B6BF-A602-4B7E-998A-B460EC813FF3}">
  <sheetPr>
    <tabColor theme="2"/>
    <pageSetUpPr fitToPage="1"/>
  </sheetPr>
  <dimension ref="A2:AO205"/>
  <sheetViews>
    <sheetView showGridLines="0" zoomScale="110" zoomScaleNormal="110" zoomScaleSheetLayoutView="80" zoomScalePageLayoutView="90" workbookViewId="0"/>
  </sheetViews>
  <sheetFormatPr baseColWidth="10" defaultColWidth="8.81640625" defaultRowHeight="14"/>
  <cols>
    <col min="1" max="1" width="8.81640625" style="1" customWidth="1"/>
    <col min="2" max="2" width="2.81640625" style="1" customWidth="1"/>
    <col min="3" max="3" width="55.54296875" style="1" customWidth="1"/>
    <col min="4" max="4" width="10.453125" style="60" bestFit="1" customWidth="1"/>
    <col min="5" max="5" width="8.81640625" style="109"/>
    <col min="6" max="7" width="8.81640625" style="26" customWidth="1"/>
    <col min="8" max="9" width="8.81640625" style="67" customWidth="1"/>
    <col min="10" max="10" width="8.81640625" style="63"/>
    <col min="11" max="11" width="8.81640625" style="1"/>
    <col min="12" max="12" width="8.81640625" style="1" customWidth="1"/>
    <col min="13" max="16" width="8.81640625" style="1"/>
    <col min="17" max="23" width="8.81640625" style="26"/>
    <col min="24" max="24" width="8.81640625" style="26" customWidth="1"/>
    <col min="25" max="26" width="8.81640625" style="26"/>
    <col min="27" max="16384" width="8.81640625" style="1"/>
  </cols>
  <sheetData>
    <row r="2" spans="1:39" s="3" customFormat="1" ht="12.5">
      <c r="B2" s="22"/>
      <c r="C2" s="4"/>
      <c r="D2" s="471"/>
      <c r="E2" s="179"/>
      <c r="F2" s="25"/>
      <c r="G2" s="25"/>
      <c r="H2" s="188"/>
      <c r="I2" s="188"/>
      <c r="J2" s="187"/>
      <c r="Q2" s="25"/>
      <c r="R2" s="41"/>
      <c r="S2" s="42"/>
      <c r="T2" s="25"/>
      <c r="U2" s="25"/>
      <c r="V2" s="25"/>
      <c r="W2" s="52"/>
      <c r="X2" s="52"/>
      <c r="Y2" s="25"/>
      <c r="Z2" s="52"/>
      <c r="AA2" s="62"/>
      <c r="AB2" s="62"/>
      <c r="AC2" s="62"/>
      <c r="AD2" s="6"/>
      <c r="AE2" s="7"/>
      <c r="AF2" s="7"/>
      <c r="AG2" s="7"/>
      <c r="AH2" s="7"/>
      <c r="AI2" s="7"/>
      <c r="AJ2" s="7"/>
      <c r="AK2" s="7"/>
      <c r="AL2" s="7"/>
      <c r="AM2" s="7"/>
    </row>
    <row r="3" spans="1:39" ht="27.5">
      <c r="A3" s="3"/>
      <c r="B3" s="3"/>
      <c r="C3" s="8" t="s">
        <v>111</v>
      </c>
      <c r="D3" s="471"/>
      <c r="E3" s="179"/>
      <c r="F3" s="25"/>
      <c r="G3" s="25"/>
      <c r="H3" s="188"/>
      <c r="I3" s="188"/>
      <c r="J3" s="187"/>
      <c r="K3" s="3"/>
      <c r="L3" s="3"/>
      <c r="M3" s="3"/>
      <c r="N3" s="3"/>
      <c r="O3" s="3"/>
      <c r="P3" s="3"/>
      <c r="Q3" s="25"/>
      <c r="R3" s="25"/>
      <c r="S3" s="25"/>
      <c r="T3" s="25"/>
      <c r="U3" s="25"/>
      <c r="V3" s="25"/>
      <c r="W3" s="25"/>
      <c r="X3" s="25"/>
      <c r="Y3" s="25"/>
      <c r="Z3" s="25"/>
      <c r="AA3" s="5"/>
      <c r="AB3" s="5"/>
      <c r="AC3" s="5"/>
      <c r="AD3" s="3"/>
    </row>
    <row r="4" spans="1:39" ht="3" customHeight="1">
      <c r="A4" s="3"/>
      <c r="B4" s="3"/>
      <c r="C4" s="9"/>
      <c r="D4" s="472"/>
      <c r="E4" s="221"/>
      <c r="F4" s="190"/>
      <c r="G4" s="190"/>
      <c r="H4" s="191"/>
      <c r="I4" s="191"/>
      <c r="J4" s="189"/>
      <c r="K4" s="3"/>
      <c r="L4" s="3"/>
      <c r="M4" s="3"/>
      <c r="N4" s="3"/>
      <c r="O4" s="3"/>
      <c r="P4" s="3"/>
      <c r="Q4" s="25"/>
      <c r="R4" s="25"/>
      <c r="S4" s="25"/>
      <c r="T4" s="25"/>
      <c r="U4" s="25"/>
      <c r="V4" s="25"/>
      <c r="W4" s="25"/>
      <c r="X4" s="25"/>
      <c r="Y4" s="25"/>
      <c r="Z4" s="25"/>
      <c r="AA4" s="5"/>
      <c r="AB4" s="5"/>
      <c r="AC4" s="5"/>
      <c r="AD4" s="3"/>
    </row>
    <row r="5" spans="1:39">
      <c r="A5" s="3"/>
      <c r="B5" s="3"/>
      <c r="C5" s="167"/>
      <c r="D5" s="473"/>
      <c r="E5" s="222"/>
      <c r="F5" s="193"/>
      <c r="G5" s="193"/>
      <c r="H5" s="188"/>
      <c r="I5" s="188"/>
      <c r="J5" s="187"/>
      <c r="K5" s="2"/>
      <c r="L5" s="72"/>
      <c r="M5" s="72"/>
      <c r="N5" s="72"/>
      <c r="O5" s="73"/>
      <c r="P5" s="74"/>
      <c r="Q5" s="75"/>
      <c r="R5" s="75"/>
      <c r="S5" s="75"/>
      <c r="T5" s="76"/>
      <c r="U5" s="76"/>
      <c r="V5" s="77"/>
      <c r="W5" s="78"/>
      <c r="X5" s="78"/>
      <c r="Y5" s="76"/>
      <c r="Z5" s="78"/>
      <c r="AA5" s="79"/>
      <c r="AB5" s="79"/>
      <c r="AC5" s="79"/>
      <c r="AD5" s="79"/>
    </row>
    <row r="6" spans="1:39">
      <c r="A6" s="3"/>
      <c r="B6" s="3"/>
      <c r="C6" s="136" t="s">
        <v>487</v>
      </c>
      <c r="D6" s="169" t="s">
        <v>308</v>
      </c>
      <c r="E6" s="139" t="s">
        <v>33</v>
      </c>
      <c r="F6" s="138" t="s">
        <v>18</v>
      </c>
      <c r="G6" s="138" t="s">
        <v>180</v>
      </c>
      <c r="H6" s="138" t="s">
        <v>21</v>
      </c>
      <c r="I6" s="138" t="s">
        <v>19</v>
      </c>
      <c r="J6" s="138" t="s">
        <v>20</v>
      </c>
      <c r="K6" s="32"/>
      <c r="L6" s="80"/>
      <c r="M6" s="80"/>
      <c r="N6" s="80"/>
      <c r="O6" s="80"/>
      <c r="P6" s="80"/>
      <c r="Q6" s="32"/>
      <c r="R6" s="32"/>
      <c r="S6" s="32"/>
      <c r="T6" s="32"/>
      <c r="U6" s="32"/>
      <c r="V6" s="32"/>
      <c r="W6" s="32"/>
      <c r="X6" s="32"/>
      <c r="Y6" s="32"/>
      <c r="Z6" s="32"/>
      <c r="AA6" s="32"/>
      <c r="AB6" s="32"/>
      <c r="AC6" s="32"/>
      <c r="AD6" s="32"/>
      <c r="AE6" s="26"/>
      <c r="AF6" s="26"/>
      <c r="AG6" s="26"/>
    </row>
    <row r="7" spans="1:39">
      <c r="A7" s="3"/>
      <c r="B7" s="3"/>
      <c r="C7" s="126"/>
      <c r="D7" s="203"/>
      <c r="E7" s="131"/>
      <c r="F7" s="127"/>
      <c r="G7" s="127"/>
      <c r="H7" s="140"/>
      <c r="I7" s="140"/>
      <c r="J7" s="132"/>
      <c r="AA7" s="26"/>
      <c r="AB7" s="26"/>
      <c r="AC7" s="26"/>
      <c r="AD7" s="26"/>
      <c r="AE7" s="26"/>
      <c r="AF7" s="26"/>
      <c r="AG7" s="26"/>
    </row>
    <row r="8" spans="1:39">
      <c r="A8" s="3"/>
      <c r="B8" s="3"/>
      <c r="C8" s="463" t="s">
        <v>15</v>
      </c>
      <c r="D8" s="216"/>
      <c r="E8" s="142"/>
      <c r="F8" s="130"/>
      <c r="G8" s="130"/>
      <c r="H8" s="143"/>
      <c r="I8" s="143"/>
      <c r="J8" s="132"/>
      <c r="O8" s="3"/>
      <c r="P8" s="3"/>
      <c r="Q8" s="24"/>
      <c r="R8" s="24"/>
      <c r="S8" s="24"/>
      <c r="T8" s="24"/>
      <c r="U8" s="24"/>
      <c r="V8" s="24"/>
      <c r="Y8" s="24"/>
      <c r="AA8" s="24"/>
      <c r="AB8" s="24"/>
      <c r="AC8" s="24"/>
      <c r="AD8" s="24"/>
      <c r="AE8" s="26"/>
      <c r="AF8" s="26"/>
      <c r="AG8" s="26"/>
    </row>
    <row r="9" spans="1:39">
      <c r="A9" s="3"/>
      <c r="B9" s="3"/>
      <c r="C9" s="261" t="s">
        <v>115</v>
      </c>
      <c r="D9" s="149">
        <v>500</v>
      </c>
      <c r="E9" s="145" t="s">
        <v>34</v>
      </c>
      <c r="F9" s="146" t="s">
        <v>116</v>
      </c>
      <c r="G9" s="146" t="s">
        <v>119</v>
      </c>
      <c r="H9" s="147" t="s">
        <v>39</v>
      </c>
      <c r="I9" s="147" t="s">
        <v>7</v>
      </c>
      <c r="J9" s="147" t="s">
        <v>7</v>
      </c>
      <c r="L9" s="19"/>
      <c r="M9" s="19"/>
      <c r="N9" s="19"/>
      <c r="O9" s="19"/>
      <c r="P9" s="19"/>
      <c r="Q9" s="19"/>
      <c r="R9" s="19"/>
      <c r="S9" s="19"/>
      <c r="T9" s="19"/>
      <c r="U9" s="29"/>
      <c r="V9" s="29"/>
      <c r="W9" s="29"/>
      <c r="X9" s="29"/>
      <c r="Y9" s="19"/>
      <c r="Z9" s="29"/>
      <c r="AA9" s="29"/>
      <c r="AB9" s="29"/>
      <c r="AC9" s="29"/>
      <c r="AD9" s="29"/>
      <c r="AE9" s="26"/>
      <c r="AF9" s="26"/>
      <c r="AG9" s="26"/>
    </row>
    <row r="10" spans="1:39">
      <c r="A10" s="3"/>
      <c r="B10" s="3"/>
      <c r="C10" s="261" t="s">
        <v>112</v>
      </c>
      <c r="D10" s="149">
        <v>500</v>
      </c>
      <c r="E10" s="145" t="s">
        <v>34</v>
      </c>
      <c r="F10" s="146" t="s">
        <v>117</v>
      </c>
      <c r="G10" s="146" t="s">
        <v>120</v>
      </c>
      <c r="H10" s="147" t="s">
        <v>39</v>
      </c>
      <c r="I10" s="147" t="s">
        <v>7</v>
      </c>
      <c r="J10" s="147" t="s">
        <v>7</v>
      </c>
      <c r="L10" s="19"/>
      <c r="M10" s="19"/>
      <c r="N10" s="19"/>
      <c r="O10" s="19"/>
      <c r="P10" s="19"/>
      <c r="Q10" s="19"/>
      <c r="R10" s="19"/>
      <c r="S10" s="19"/>
      <c r="T10" s="19"/>
      <c r="U10" s="29"/>
      <c r="V10" s="29"/>
      <c r="W10" s="29"/>
      <c r="X10" s="29"/>
      <c r="Y10" s="19"/>
      <c r="Z10" s="29"/>
      <c r="AA10" s="29"/>
      <c r="AB10" s="29"/>
      <c r="AC10" s="29"/>
      <c r="AD10" s="29"/>
      <c r="AE10" s="26"/>
      <c r="AF10" s="26"/>
      <c r="AG10" s="26"/>
    </row>
    <row r="11" spans="1:39">
      <c r="A11" s="3"/>
      <c r="B11" s="3"/>
      <c r="C11" s="261" t="s">
        <v>114</v>
      </c>
      <c r="D11" s="149">
        <v>500</v>
      </c>
      <c r="E11" s="145" t="s">
        <v>34</v>
      </c>
      <c r="F11" s="146" t="s">
        <v>309</v>
      </c>
      <c r="G11" s="146" t="s">
        <v>87</v>
      </c>
      <c r="H11" s="147" t="s">
        <v>39</v>
      </c>
      <c r="I11" s="147" t="s">
        <v>7</v>
      </c>
      <c r="J11" s="147" t="s">
        <v>7</v>
      </c>
      <c r="L11" s="19"/>
      <c r="M11" s="19"/>
      <c r="N11" s="19"/>
      <c r="O11" s="19"/>
      <c r="P11" s="19"/>
      <c r="Q11" s="19"/>
      <c r="R11" s="19"/>
      <c r="S11" s="19"/>
      <c r="T11" s="19"/>
      <c r="U11" s="29"/>
      <c r="V11" s="29"/>
      <c r="W11" s="29"/>
      <c r="X11" s="29"/>
      <c r="Y11" s="19"/>
      <c r="Z11" s="29"/>
      <c r="AA11" s="29"/>
      <c r="AB11" s="29"/>
      <c r="AC11" s="29"/>
      <c r="AD11" s="29"/>
      <c r="AE11" s="26"/>
      <c r="AF11" s="26"/>
      <c r="AG11" s="26"/>
    </row>
    <row r="12" spans="1:39" ht="14.25" customHeight="1">
      <c r="A12" s="3"/>
      <c r="B12" s="3"/>
      <c r="C12" s="261" t="s">
        <v>113</v>
      </c>
      <c r="D12" s="149">
        <v>500</v>
      </c>
      <c r="E12" s="145" t="s">
        <v>34</v>
      </c>
      <c r="F12" s="146" t="s">
        <v>118</v>
      </c>
      <c r="G12" s="146" t="s">
        <v>310</v>
      </c>
      <c r="H12" s="147" t="s">
        <v>39</v>
      </c>
      <c r="I12" s="147" t="s">
        <v>7</v>
      </c>
      <c r="J12" s="147" t="s">
        <v>7</v>
      </c>
      <c r="L12" s="19"/>
      <c r="M12" s="19"/>
      <c r="N12" s="19"/>
      <c r="O12" s="19"/>
      <c r="P12" s="19"/>
      <c r="Q12" s="19"/>
      <c r="R12" s="19"/>
      <c r="S12" s="19"/>
      <c r="T12" s="19"/>
      <c r="U12" s="29"/>
      <c r="V12" s="29"/>
      <c r="W12" s="29"/>
      <c r="X12" s="29"/>
      <c r="Y12" s="19"/>
      <c r="Z12" s="29"/>
      <c r="AA12" s="29"/>
      <c r="AB12" s="29"/>
      <c r="AC12" s="29"/>
      <c r="AD12" s="29"/>
      <c r="AE12" s="26"/>
      <c r="AF12" s="26"/>
      <c r="AG12" s="26"/>
    </row>
    <row r="13" spans="1:39">
      <c r="A13" s="3"/>
      <c r="B13" s="3"/>
      <c r="C13" s="25"/>
      <c r="D13" s="203"/>
      <c r="E13" s="131"/>
      <c r="F13" s="146"/>
      <c r="G13" s="146"/>
      <c r="H13" s="140"/>
      <c r="I13" s="140"/>
      <c r="J13" s="132"/>
      <c r="Z13" s="53"/>
      <c r="AA13" s="57"/>
      <c r="AB13" s="57"/>
      <c r="AC13" s="57"/>
      <c r="AD13" s="57"/>
      <c r="AE13" s="26"/>
      <c r="AF13" s="26"/>
      <c r="AG13" s="26"/>
      <c r="AH13" s="26"/>
    </row>
    <row r="14" spans="1:39">
      <c r="A14" s="3"/>
      <c r="B14" s="3"/>
      <c r="C14" s="463" t="s">
        <v>646</v>
      </c>
      <c r="D14" s="216"/>
      <c r="E14" s="142"/>
      <c r="F14" s="146"/>
      <c r="G14" s="146"/>
      <c r="H14" s="143"/>
      <c r="I14" s="143"/>
      <c r="J14" s="132"/>
      <c r="O14" s="3"/>
      <c r="P14" s="3"/>
      <c r="Q14" s="24"/>
      <c r="R14" s="24"/>
      <c r="S14" s="24"/>
      <c r="T14" s="24"/>
      <c r="U14" s="24"/>
      <c r="V14" s="24"/>
      <c r="Y14" s="24"/>
      <c r="AA14" s="24"/>
      <c r="AB14" s="24"/>
      <c r="AC14" s="24"/>
      <c r="AD14" s="24"/>
      <c r="AE14" s="26"/>
      <c r="AF14" s="26"/>
      <c r="AG14" s="26"/>
      <c r="AH14" s="26"/>
    </row>
    <row r="15" spans="1:39">
      <c r="A15" s="3"/>
      <c r="C15" s="261" t="s">
        <v>516</v>
      </c>
      <c r="D15" s="149">
        <v>1</v>
      </c>
      <c r="E15" s="145" t="s">
        <v>34</v>
      </c>
      <c r="F15" s="146" t="s">
        <v>64</v>
      </c>
      <c r="G15" s="146" t="s">
        <v>99</v>
      </c>
      <c r="H15" s="147" t="s">
        <v>39</v>
      </c>
      <c r="I15" s="150" t="s">
        <v>44</v>
      </c>
      <c r="J15" s="150" t="s">
        <v>44</v>
      </c>
      <c r="K15" s="63"/>
      <c r="L15" s="44"/>
      <c r="M15" s="44"/>
      <c r="N15" s="44"/>
      <c r="O15" s="44"/>
      <c r="Q15" s="44"/>
      <c r="R15" s="44"/>
      <c r="S15" s="44"/>
      <c r="T15" s="44"/>
      <c r="V15" s="44"/>
      <c r="W15" s="44"/>
      <c r="X15" s="44"/>
      <c r="Y15" s="44"/>
      <c r="AA15" s="58"/>
      <c r="AB15" s="58"/>
      <c r="AC15" s="58"/>
      <c r="AD15" s="58"/>
      <c r="AE15" s="26"/>
      <c r="AF15" s="26"/>
      <c r="AG15" s="26"/>
      <c r="AH15" s="26"/>
    </row>
    <row r="16" spans="1:39">
      <c r="A16" s="3"/>
      <c r="B16" s="3"/>
      <c r="C16" s="261" t="s">
        <v>490</v>
      </c>
      <c r="D16" s="149">
        <v>25</v>
      </c>
      <c r="E16" s="145" t="s">
        <v>34</v>
      </c>
      <c r="F16" s="146" t="s">
        <v>95</v>
      </c>
      <c r="G16" s="146" t="s">
        <v>423</v>
      </c>
      <c r="H16" s="147" t="s">
        <v>43</v>
      </c>
      <c r="I16" s="263" t="s">
        <v>7</v>
      </c>
      <c r="J16" s="218">
        <v>5</v>
      </c>
      <c r="L16" s="19"/>
      <c r="M16" s="19"/>
      <c r="N16" s="19"/>
      <c r="O16" s="29"/>
      <c r="P16" s="25"/>
      <c r="Q16" s="19"/>
      <c r="R16" s="19"/>
      <c r="S16" s="19"/>
      <c r="T16" s="29"/>
      <c r="U16" s="24"/>
      <c r="V16" s="19"/>
      <c r="W16" s="19"/>
      <c r="X16" s="19"/>
      <c r="Y16" s="29"/>
      <c r="AA16" s="29"/>
      <c r="AB16" s="29"/>
      <c r="AC16" s="29"/>
      <c r="AD16" s="29"/>
      <c r="AE16" s="26"/>
      <c r="AF16" s="26"/>
      <c r="AG16" s="26"/>
      <c r="AH16" s="26"/>
    </row>
    <row r="17" spans="1:41">
      <c r="A17" s="3"/>
      <c r="B17" s="3"/>
      <c r="C17" s="261" t="s">
        <v>486</v>
      </c>
      <c r="D17" s="149">
        <v>25</v>
      </c>
      <c r="E17" s="145" t="s">
        <v>34</v>
      </c>
      <c r="F17" s="146" t="s">
        <v>422</v>
      </c>
      <c r="G17" s="146" t="s">
        <v>101</v>
      </c>
      <c r="H17" s="147" t="s">
        <v>43</v>
      </c>
      <c r="I17" s="147" t="s">
        <v>7</v>
      </c>
      <c r="J17" s="218">
        <v>5</v>
      </c>
      <c r="L17" s="19"/>
      <c r="M17" s="19"/>
      <c r="N17" s="19"/>
      <c r="O17" s="29"/>
      <c r="P17" s="25"/>
      <c r="Q17" s="19"/>
      <c r="R17" s="19"/>
      <c r="S17" s="19"/>
      <c r="T17" s="29"/>
      <c r="U17" s="24"/>
      <c r="V17" s="19"/>
      <c r="W17" s="19"/>
      <c r="X17" s="19"/>
      <c r="Y17" s="29"/>
      <c r="AA17" s="29"/>
      <c r="AB17" s="29"/>
      <c r="AC17" s="29"/>
      <c r="AD17" s="29"/>
      <c r="AE17" s="26"/>
      <c r="AF17" s="26"/>
      <c r="AG17" s="26"/>
      <c r="AH17" s="26"/>
    </row>
    <row r="18" spans="1:41">
      <c r="A18" s="3"/>
      <c r="B18" s="3"/>
      <c r="C18" s="135"/>
      <c r="D18" s="149"/>
      <c r="E18" s="145"/>
      <c r="F18" s="146"/>
      <c r="G18" s="146"/>
      <c r="H18" s="147"/>
      <c r="I18" s="147"/>
      <c r="J18" s="218"/>
      <c r="L18" s="19"/>
      <c r="M18" s="19"/>
      <c r="N18" s="19"/>
      <c r="O18" s="29"/>
      <c r="P18" s="25"/>
      <c r="Q18" s="19"/>
      <c r="R18" s="19"/>
      <c r="S18" s="19"/>
      <c r="T18" s="29"/>
      <c r="U18" s="24"/>
      <c r="V18" s="19"/>
      <c r="W18" s="19"/>
      <c r="X18" s="19"/>
      <c r="Y18" s="29"/>
      <c r="AA18" s="29"/>
      <c r="AB18" s="29"/>
      <c r="AC18" s="29"/>
      <c r="AD18" s="29"/>
      <c r="AE18" s="26"/>
      <c r="AF18" s="26"/>
      <c r="AG18" s="26"/>
      <c r="AH18" s="26"/>
    </row>
    <row r="19" spans="1:41">
      <c r="C19" s="463" t="s">
        <v>645</v>
      </c>
      <c r="D19" s="203"/>
      <c r="E19" s="131"/>
      <c r="F19" s="146"/>
      <c r="G19" s="146"/>
      <c r="H19" s="140"/>
      <c r="I19" s="140"/>
      <c r="J19" s="132"/>
      <c r="AA19" s="26"/>
      <c r="AB19" s="26"/>
      <c r="AC19" s="26"/>
      <c r="AD19" s="26"/>
      <c r="AE19" s="26"/>
      <c r="AF19" s="26"/>
      <c r="AG19" s="26"/>
      <c r="AH19" s="26"/>
    </row>
    <row r="20" spans="1:41">
      <c r="A20" s="3"/>
      <c r="C20" s="261" t="s">
        <v>350</v>
      </c>
      <c r="D20" s="149">
        <v>200</v>
      </c>
      <c r="E20" s="145" t="s">
        <v>35</v>
      </c>
      <c r="F20" s="146" t="s">
        <v>65</v>
      </c>
      <c r="G20" s="146" t="s">
        <v>125</v>
      </c>
      <c r="H20" s="147" t="s">
        <v>39</v>
      </c>
      <c r="I20" s="147" t="s">
        <v>7</v>
      </c>
      <c r="J20" s="150" t="s">
        <v>44</v>
      </c>
      <c r="K20" s="63"/>
      <c r="L20" s="44"/>
      <c r="M20" s="44"/>
      <c r="N20" s="44"/>
      <c r="O20" s="44"/>
      <c r="Q20" s="44"/>
      <c r="R20" s="44"/>
      <c r="S20" s="44"/>
      <c r="T20" s="44"/>
      <c r="V20" s="44"/>
      <c r="W20" s="44"/>
      <c r="X20" s="44"/>
      <c r="Y20" s="44"/>
      <c r="AA20" s="44"/>
      <c r="AB20" s="44"/>
      <c r="AC20" s="44"/>
      <c r="AD20" s="44"/>
      <c r="AE20" s="101"/>
      <c r="AF20" s="101"/>
      <c r="AG20" s="101"/>
      <c r="AH20" s="101"/>
      <c r="AI20" s="47"/>
      <c r="AJ20" s="47"/>
      <c r="AK20" s="47"/>
      <c r="AL20" s="47"/>
      <c r="AM20" s="47"/>
      <c r="AN20" s="47"/>
      <c r="AO20" s="47"/>
    </row>
    <row r="21" spans="1:41">
      <c r="A21" s="3"/>
      <c r="B21" s="3"/>
      <c r="C21" s="261" t="s">
        <v>517</v>
      </c>
      <c r="D21" s="149">
        <v>1098</v>
      </c>
      <c r="E21" s="145" t="s">
        <v>52</v>
      </c>
      <c r="F21" s="146" t="s">
        <v>121</v>
      </c>
      <c r="G21" s="146" t="s">
        <v>122</v>
      </c>
      <c r="H21" s="147" t="s">
        <v>43</v>
      </c>
      <c r="I21" s="147" t="s">
        <v>7</v>
      </c>
      <c r="J21" s="218">
        <v>6</v>
      </c>
      <c r="L21" s="19"/>
      <c r="M21" s="19"/>
      <c r="N21" s="19"/>
      <c r="O21" s="29"/>
      <c r="P21" s="25"/>
      <c r="Q21" s="19"/>
      <c r="R21" s="19"/>
      <c r="S21" s="19"/>
      <c r="T21" s="29"/>
      <c r="U21" s="24"/>
      <c r="V21" s="29"/>
      <c r="W21" s="29"/>
      <c r="X21" s="29"/>
      <c r="Y21" s="29"/>
      <c r="AA21" s="29"/>
      <c r="AB21" s="29"/>
      <c r="AC21" s="29"/>
      <c r="AD21" s="29"/>
      <c r="AE21" s="26"/>
      <c r="AF21" s="26"/>
      <c r="AG21" s="26"/>
      <c r="AH21" s="26"/>
    </row>
    <row r="22" spans="1:41">
      <c r="A22" s="3"/>
      <c r="B22" s="3"/>
      <c r="C22" s="261" t="s">
        <v>655</v>
      </c>
      <c r="D22" s="149">
        <v>400</v>
      </c>
      <c r="E22" s="145" t="s">
        <v>52</v>
      </c>
      <c r="F22" s="146" t="s">
        <v>121</v>
      </c>
      <c r="G22" s="146" t="s">
        <v>123</v>
      </c>
      <c r="H22" s="147" t="s">
        <v>43</v>
      </c>
      <c r="I22" s="147" t="s">
        <v>7</v>
      </c>
      <c r="J22" s="218">
        <v>6</v>
      </c>
      <c r="L22" s="19"/>
      <c r="M22" s="19"/>
      <c r="N22" s="19"/>
      <c r="O22" s="29"/>
      <c r="P22" s="25"/>
      <c r="Q22" s="19"/>
      <c r="R22" s="19"/>
      <c r="S22" s="19"/>
      <c r="T22" s="29"/>
      <c r="U22" s="24"/>
      <c r="V22" s="19"/>
      <c r="W22" s="19"/>
      <c r="X22" s="19"/>
      <c r="Y22" s="29"/>
      <c r="AA22" s="29"/>
      <c r="AB22" s="29"/>
      <c r="AC22" s="29"/>
      <c r="AD22" s="29"/>
      <c r="AE22" s="26"/>
      <c r="AF22" s="26"/>
      <c r="AG22" s="26"/>
      <c r="AH22" s="26"/>
    </row>
    <row r="23" spans="1:41">
      <c r="A23" s="3"/>
      <c r="C23" s="261" t="s">
        <v>124</v>
      </c>
      <c r="D23" s="149">
        <v>750</v>
      </c>
      <c r="E23" s="145" t="s">
        <v>34</v>
      </c>
      <c r="F23" s="146" t="s">
        <v>70</v>
      </c>
      <c r="G23" s="146" t="s">
        <v>93</v>
      </c>
      <c r="H23" s="147" t="s">
        <v>43</v>
      </c>
      <c r="I23" s="147" t="s">
        <v>7</v>
      </c>
      <c r="J23" s="223">
        <v>3</v>
      </c>
      <c r="K23" s="63"/>
      <c r="L23" s="44"/>
      <c r="M23" s="44"/>
      <c r="N23" s="44"/>
      <c r="O23" s="44"/>
      <c r="Q23" s="44"/>
      <c r="R23" s="44"/>
      <c r="S23" s="44"/>
      <c r="T23" s="44"/>
      <c r="V23" s="44"/>
      <c r="W23" s="44"/>
      <c r="X23" s="44"/>
      <c r="Y23" s="44"/>
      <c r="AA23" s="44"/>
      <c r="AB23" s="44"/>
      <c r="AC23" s="44"/>
      <c r="AD23" s="44"/>
      <c r="AE23" s="101"/>
      <c r="AF23" s="101"/>
      <c r="AG23" s="101"/>
      <c r="AH23" s="101"/>
      <c r="AI23" s="47"/>
      <c r="AJ23" s="47"/>
      <c r="AK23" s="47"/>
      <c r="AL23" s="47"/>
      <c r="AM23" s="47"/>
      <c r="AN23" s="47"/>
      <c r="AO23" s="47"/>
    </row>
    <row r="24" spans="1:41">
      <c r="A24" s="3"/>
      <c r="C24" s="261" t="s">
        <v>656</v>
      </c>
      <c r="D24" s="149">
        <v>242.1</v>
      </c>
      <c r="E24" s="145" t="s">
        <v>34</v>
      </c>
      <c r="F24" s="146" t="s">
        <v>56</v>
      </c>
      <c r="G24" s="146" t="s">
        <v>56</v>
      </c>
      <c r="H24" s="147" t="s">
        <v>39</v>
      </c>
      <c r="I24" s="147" t="s">
        <v>7</v>
      </c>
      <c r="J24" s="150" t="s">
        <v>44</v>
      </c>
      <c r="K24" s="63"/>
      <c r="L24" s="44"/>
      <c r="M24" s="44"/>
      <c r="N24" s="44"/>
      <c r="O24" s="44"/>
      <c r="Q24" s="44"/>
      <c r="R24" s="44"/>
      <c r="S24" s="44"/>
      <c r="T24" s="44"/>
      <c r="V24" s="44"/>
      <c r="W24" s="44"/>
      <c r="X24" s="44"/>
      <c r="Y24" s="44"/>
      <c r="AA24" s="58"/>
      <c r="AB24" s="58"/>
      <c r="AC24" s="58"/>
      <c r="AD24" s="58"/>
      <c r="AE24" s="26"/>
      <c r="AF24" s="26"/>
      <c r="AG24" s="26"/>
      <c r="AH24" s="26"/>
    </row>
    <row r="25" spans="1:41">
      <c r="A25" s="3"/>
      <c r="C25" s="261" t="s">
        <v>518</v>
      </c>
      <c r="D25" s="149">
        <v>11400</v>
      </c>
      <c r="E25" s="145" t="s">
        <v>489</v>
      </c>
      <c r="F25" s="146" t="s">
        <v>384</v>
      </c>
      <c r="G25" s="146" t="s">
        <v>398</v>
      </c>
      <c r="H25" s="147" t="s">
        <v>39</v>
      </c>
      <c r="I25" s="147" t="s">
        <v>7</v>
      </c>
      <c r="J25" s="150" t="s">
        <v>44</v>
      </c>
      <c r="K25" s="63"/>
      <c r="L25" s="44"/>
      <c r="M25" s="44"/>
      <c r="N25" s="44"/>
      <c r="O25" s="44"/>
      <c r="Q25" s="44"/>
      <c r="R25" s="44"/>
      <c r="S25" s="44"/>
      <c r="T25" s="44"/>
      <c r="V25" s="44"/>
      <c r="W25" s="44"/>
      <c r="X25" s="44"/>
      <c r="Y25" s="44"/>
      <c r="AA25" s="44"/>
      <c r="AB25" s="44"/>
      <c r="AC25" s="44"/>
      <c r="AD25" s="44"/>
      <c r="AE25" s="101"/>
      <c r="AF25" s="101"/>
      <c r="AG25" s="101"/>
      <c r="AH25" s="101"/>
      <c r="AI25" s="47"/>
      <c r="AJ25" s="47"/>
      <c r="AK25" s="47"/>
      <c r="AL25" s="47"/>
      <c r="AM25" s="47"/>
      <c r="AN25" s="47"/>
      <c r="AO25" s="47"/>
    </row>
    <row r="26" spans="1:41">
      <c r="A26" s="3"/>
      <c r="B26" s="3"/>
      <c r="C26" s="261" t="s">
        <v>519</v>
      </c>
      <c r="D26" s="149">
        <v>453</v>
      </c>
      <c r="E26" s="145" t="s">
        <v>52</v>
      </c>
      <c r="F26" s="146" t="s">
        <v>429</v>
      </c>
      <c r="G26" s="146" t="s">
        <v>387</v>
      </c>
      <c r="H26" s="147" t="s">
        <v>43</v>
      </c>
      <c r="I26" s="264" t="s">
        <v>7</v>
      </c>
      <c r="J26" s="265">
        <v>8</v>
      </c>
      <c r="L26" s="19"/>
      <c r="M26" s="19"/>
      <c r="N26" s="19"/>
      <c r="O26" s="29"/>
      <c r="P26" s="25"/>
      <c r="Q26" s="19"/>
      <c r="R26" s="19"/>
      <c r="S26" s="19"/>
      <c r="T26" s="29"/>
      <c r="U26" s="24"/>
      <c r="V26" s="19"/>
      <c r="W26" s="19"/>
      <c r="X26" s="19"/>
      <c r="Y26" s="29"/>
      <c r="AA26" s="29"/>
      <c r="AB26" s="29"/>
      <c r="AC26" s="29"/>
      <c r="AD26" s="29"/>
      <c r="AE26" s="26"/>
      <c r="AF26" s="26"/>
      <c r="AG26" s="26"/>
      <c r="AH26" s="26"/>
    </row>
    <row r="27" spans="1:41">
      <c r="A27" s="3"/>
      <c r="B27" s="3"/>
      <c r="C27" s="261"/>
      <c r="D27" s="149"/>
      <c r="E27" s="145"/>
      <c r="F27" s="146"/>
      <c r="G27" s="146"/>
      <c r="H27" s="147"/>
      <c r="I27" s="264"/>
      <c r="J27" s="265"/>
      <c r="L27" s="19"/>
      <c r="M27" s="19"/>
      <c r="N27" s="19"/>
      <c r="O27" s="29"/>
      <c r="P27" s="25"/>
      <c r="Q27" s="19"/>
      <c r="R27" s="19"/>
      <c r="S27" s="19"/>
      <c r="T27" s="29"/>
      <c r="U27" s="24"/>
      <c r="V27" s="19"/>
      <c r="W27" s="19"/>
      <c r="X27" s="19"/>
      <c r="Y27" s="29"/>
      <c r="AA27" s="29"/>
      <c r="AB27" s="29"/>
      <c r="AC27" s="29"/>
      <c r="AD27" s="29"/>
      <c r="AE27" s="26"/>
      <c r="AF27" s="26"/>
      <c r="AG27" s="26"/>
      <c r="AH27" s="26"/>
    </row>
    <row r="28" spans="1:41">
      <c r="A28" s="3"/>
      <c r="C28" s="134" t="s">
        <v>16</v>
      </c>
      <c r="D28" s="216"/>
      <c r="E28" s="142"/>
      <c r="F28" s="130"/>
      <c r="G28" s="130"/>
      <c r="H28" s="143"/>
      <c r="I28" s="143"/>
      <c r="J28" s="132"/>
      <c r="K28" s="63"/>
      <c r="L28" s="43"/>
      <c r="M28" s="43"/>
      <c r="N28" s="43"/>
      <c r="O28" s="44"/>
      <c r="P28" s="44"/>
      <c r="Q28" s="24"/>
      <c r="R28" s="24"/>
      <c r="S28" s="24"/>
      <c r="T28" s="29"/>
      <c r="U28" s="24"/>
      <c r="V28" s="24"/>
      <c r="W28" s="24"/>
      <c r="X28" s="24"/>
      <c r="Y28" s="29"/>
      <c r="AA28" s="24"/>
      <c r="AB28" s="24"/>
      <c r="AC28" s="24"/>
      <c r="AD28" s="24"/>
      <c r="AE28" s="26"/>
      <c r="AF28" s="26"/>
      <c r="AG28" s="26"/>
      <c r="AH28" s="26"/>
    </row>
    <row r="29" spans="1:41">
      <c r="A29" s="3"/>
      <c r="C29" s="261" t="s">
        <v>520</v>
      </c>
      <c r="D29" s="149">
        <v>450</v>
      </c>
      <c r="E29" s="145" t="s">
        <v>34</v>
      </c>
      <c r="F29" s="146" t="s">
        <v>126</v>
      </c>
      <c r="G29" s="146" t="s">
        <v>93</v>
      </c>
      <c r="H29" s="151" t="s">
        <v>53</v>
      </c>
      <c r="I29" s="218">
        <v>2</v>
      </c>
      <c r="J29" s="218">
        <v>1</v>
      </c>
      <c r="K29" s="70"/>
      <c r="L29" s="29"/>
      <c r="M29" s="29"/>
      <c r="N29" s="29"/>
      <c r="O29" s="29"/>
      <c r="P29" s="29"/>
      <c r="Q29" s="29"/>
      <c r="R29" s="29"/>
      <c r="S29" s="29"/>
      <c r="T29" s="29"/>
      <c r="U29" s="29"/>
      <c r="V29" s="29"/>
      <c r="W29" s="29"/>
      <c r="X29" s="29"/>
      <c r="Y29" s="29"/>
      <c r="AA29" s="29"/>
      <c r="AB29" s="29"/>
      <c r="AC29" s="29"/>
      <c r="AD29" s="29"/>
      <c r="AE29" s="26"/>
      <c r="AF29" s="26"/>
      <c r="AG29" s="26"/>
      <c r="AH29" s="26"/>
    </row>
    <row r="30" spans="1:41">
      <c r="A30" s="3"/>
      <c r="C30" s="261" t="s">
        <v>354</v>
      </c>
      <c r="D30" s="149">
        <v>500</v>
      </c>
      <c r="E30" s="145" t="s">
        <v>34</v>
      </c>
      <c r="F30" s="146" t="s">
        <v>63</v>
      </c>
      <c r="G30" s="146" t="s">
        <v>127</v>
      </c>
      <c r="H30" s="151" t="s">
        <v>53</v>
      </c>
      <c r="I30" s="218">
        <v>2</v>
      </c>
      <c r="J30" s="218">
        <v>3</v>
      </c>
      <c r="K30" s="70"/>
      <c r="L30" s="29"/>
      <c r="M30" s="29"/>
      <c r="N30" s="29"/>
      <c r="O30" s="29"/>
      <c r="P30" s="29"/>
      <c r="Q30" s="29"/>
      <c r="R30" s="29"/>
      <c r="S30" s="29"/>
      <c r="T30" s="29"/>
      <c r="U30" s="29"/>
      <c r="V30" s="29"/>
      <c r="W30" s="29"/>
      <c r="X30" s="29"/>
      <c r="Y30" s="29"/>
      <c r="AA30" s="29"/>
      <c r="AB30" s="29"/>
      <c r="AC30" s="29"/>
      <c r="AD30" s="29"/>
      <c r="AE30" s="26"/>
      <c r="AF30" s="26"/>
      <c r="AG30" s="26"/>
      <c r="AH30" s="26"/>
    </row>
    <row r="31" spans="1:41">
      <c r="A31" s="3"/>
      <c r="C31" s="25"/>
      <c r="D31" s="149"/>
      <c r="E31" s="145"/>
      <c r="F31" s="146"/>
      <c r="G31" s="146"/>
      <c r="H31" s="151"/>
      <c r="I31" s="151"/>
      <c r="J31" s="151"/>
      <c r="K31" s="70"/>
      <c r="L31" s="29"/>
      <c r="M31" s="29"/>
      <c r="N31" s="29"/>
      <c r="O31" s="29"/>
      <c r="P31" s="29"/>
      <c r="Q31" s="29"/>
      <c r="R31" s="29"/>
      <c r="S31" s="29"/>
      <c r="T31" s="29"/>
      <c r="U31" s="29"/>
      <c r="V31" s="29"/>
      <c r="W31" s="29"/>
      <c r="X31" s="29"/>
      <c r="Y31" s="29"/>
      <c r="AA31" s="29"/>
      <c r="AB31" s="29"/>
      <c r="AC31" s="29"/>
      <c r="AD31" s="29"/>
      <c r="AE31" s="26"/>
      <c r="AF31" s="26"/>
      <c r="AG31" s="26"/>
      <c r="AH31" s="26"/>
    </row>
    <row r="32" spans="1:41">
      <c r="A32" s="3"/>
      <c r="C32" s="661" t="s">
        <v>658</v>
      </c>
      <c r="D32" s="661"/>
      <c r="E32" s="661"/>
      <c r="F32" s="661"/>
      <c r="G32" s="661"/>
      <c r="H32" s="151"/>
      <c r="I32" s="151"/>
      <c r="J32" s="151"/>
      <c r="K32" s="70"/>
      <c r="L32" s="29"/>
      <c r="M32" s="29"/>
      <c r="N32" s="29"/>
      <c r="O32" s="29"/>
      <c r="P32" s="29"/>
      <c r="Q32" s="29"/>
      <c r="R32" s="29"/>
      <c r="S32" s="29"/>
      <c r="T32" s="29"/>
      <c r="U32" s="29"/>
      <c r="V32" s="29"/>
      <c r="W32" s="29"/>
      <c r="X32" s="29"/>
      <c r="Y32" s="29"/>
      <c r="AA32" s="29"/>
      <c r="AB32" s="29"/>
      <c r="AC32" s="29"/>
      <c r="AD32" s="29"/>
      <c r="AE32" s="26"/>
      <c r="AF32" s="26"/>
      <c r="AG32" s="26"/>
      <c r="AH32" s="26"/>
    </row>
    <row r="33" spans="1:34">
      <c r="A33" s="3"/>
      <c r="C33" s="224"/>
      <c r="D33" s="149"/>
      <c r="E33" s="145"/>
      <c r="F33" s="146"/>
      <c r="G33" s="146"/>
      <c r="H33" s="151"/>
      <c r="I33" s="151"/>
      <c r="J33" s="151"/>
      <c r="K33" s="70"/>
      <c r="L33" s="29"/>
      <c r="M33" s="29"/>
      <c r="N33" s="29"/>
      <c r="O33" s="29"/>
      <c r="P33" s="29"/>
      <c r="Q33" s="29"/>
      <c r="R33" s="29"/>
      <c r="S33" s="29"/>
      <c r="T33" s="29"/>
      <c r="U33" s="29"/>
      <c r="V33" s="29"/>
      <c r="W33" s="29"/>
      <c r="X33" s="29"/>
      <c r="Y33" s="29"/>
      <c r="AA33" s="29"/>
      <c r="AB33" s="29"/>
      <c r="AC33" s="29"/>
      <c r="AD33" s="29"/>
      <c r="AE33" s="26"/>
      <c r="AF33" s="26"/>
      <c r="AG33" s="26"/>
      <c r="AH33" s="26"/>
    </row>
    <row r="34" spans="1:34">
      <c r="A34" s="3"/>
      <c r="C34" s="25"/>
      <c r="D34" s="149"/>
      <c r="E34" s="145"/>
      <c r="F34" s="146"/>
      <c r="G34" s="146"/>
      <c r="H34" s="151"/>
      <c r="I34" s="151"/>
      <c r="J34" s="151"/>
      <c r="K34" s="70"/>
      <c r="L34" s="29"/>
      <c r="M34" s="29"/>
      <c r="N34" s="29"/>
      <c r="O34" s="29"/>
      <c r="P34" s="29"/>
      <c r="Q34" s="29"/>
      <c r="R34" s="29"/>
      <c r="S34" s="29"/>
      <c r="T34" s="29"/>
      <c r="U34" s="29"/>
      <c r="V34" s="29"/>
      <c r="W34" s="29"/>
      <c r="X34" s="29"/>
      <c r="Y34" s="29"/>
      <c r="AA34" s="29"/>
      <c r="AB34" s="29"/>
      <c r="AC34" s="29"/>
      <c r="AD34" s="29"/>
      <c r="AE34" s="26"/>
      <c r="AF34" s="26"/>
      <c r="AG34" s="26"/>
      <c r="AH34" s="26"/>
    </row>
    <row r="35" spans="1:34">
      <c r="A35" s="3"/>
      <c r="C35" s="25"/>
      <c r="D35" s="149"/>
      <c r="E35" s="145"/>
      <c r="F35" s="146"/>
      <c r="G35" s="146"/>
      <c r="H35" s="151"/>
      <c r="I35" s="151"/>
      <c r="J35" s="151"/>
      <c r="K35" s="70"/>
      <c r="L35" s="29"/>
      <c r="M35" s="29"/>
      <c r="N35" s="29"/>
      <c r="O35" s="29"/>
      <c r="P35" s="29"/>
      <c r="Q35" s="29"/>
      <c r="R35" s="29"/>
      <c r="S35" s="29"/>
      <c r="T35" s="29"/>
      <c r="U35" s="29"/>
      <c r="V35" s="29"/>
      <c r="W35" s="29"/>
      <c r="X35" s="29"/>
      <c r="Y35" s="29"/>
      <c r="AA35" s="29"/>
      <c r="AB35" s="29"/>
      <c r="AC35" s="29"/>
      <c r="AD35" s="29"/>
      <c r="AE35" s="26"/>
      <c r="AF35" s="26"/>
      <c r="AG35" s="26"/>
      <c r="AH35" s="26"/>
    </row>
    <row r="36" spans="1:34">
      <c r="A36" s="3"/>
      <c r="C36" s="27"/>
      <c r="D36" s="90"/>
      <c r="E36" s="110"/>
      <c r="F36" s="81"/>
      <c r="G36" s="81"/>
      <c r="H36" s="70"/>
      <c r="I36" s="70"/>
      <c r="J36" s="70"/>
      <c r="K36" s="70"/>
      <c r="L36" s="29"/>
      <c r="M36" s="29"/>
      <c r="N36" s="29"/>
      <c r="O36" s="29"/>
      <c r="P36" s="29"/>
      <c r="Q36" s="29"/>
      <c r="R36" s="29"/>
      <c r="S36" s="29"/>
      <c r="T36" s="29"/>
      <c r="U36" s="29"/>
      <c r="V36" s="29"/>
      <c r="W36" s="29"/>
      <c r="X36" s="29"/>
      <c r="Y36" s="29"/>
      <c r="AA36" s="29"/>
      <c r="AB36" s="29"/>
      <c r="AC36" s="29"/>
      <c r="AD36" s="29"/>
      <c r="AE36" s="26"/>
      <c r="AF36" s="26"/>
      <c r="AG36" s="26"/>
      <c r="AH36" s="26"/>
    </row>
    <row r="37" spans="1:34">
      <c r="A37" s="3"/>
      <c r="C37" s="27"/>
      <c r="D37" s="90"/>
      <c r="E37" s="110"/>
      <c r="F37" s="81"/>
      <c r="G37" s="81"/>
      <c r="H37" s="70"/>
      <c r="I37" s="70"/>
      <c r="J37" s="70"/>
      <c r="K37" s="70"/>
      <c r="L37" s="29"/>
      <c r="M37" s="29"/>
      <c r="N37" s="29"/>
      <c r="O37" s="29"/>
      <c r="P37" s="29"/>
      <c r="Q37" s="29"/>
      <c r="R37" s="29"/>
      <c r="S37" s="29"/>
      <c r="T37" s="29"/>
      <c r="U37" s="29"/>
      <c r="V37" s="29"/>
      <c r="W37" s="29"/>
      <c r="X37" s="29"/>
      <c r="Y37" s="29"/>
      <c r="AA37" s="29"/>
      <c r="AB37" s="29"/>
      <c r="AC37" s="29"/>
      <c r="AD37" s="29"/>
      <c r="AE37" s="26"/>
      <c r="AF37" s="26"/>
      <c r="AG37" s="26"/>
      <c r="AH37" s="26"/>
    </row>
    <row r="38" spans="1:34">
      <c r="A38" s="3"/>
      <c r="C38" s="27"/>
      <c r="D38" s="90"/>
      <c r="E38" s="110"/>
      <c r="F38" s="81"/>
      <c r="G38" s="81"/>
      <c r="H38" s="70"/>
      <c r="I38" s="70"/>
      <c r="J38" s="70"/>
      <c r="K38" s="70"/>
      <c r="L38" s="29"/>
      <c r="M38" s="29"/>
      <c r="N38" s="29"/>
      <c r="O38" s="29"/>
      <c r="P38" s="29"/>
      <c r="Q38" s="29"/>
      <c r="R38" s="29"/>
      <c r="S38" s="29"/>
      <c r="T38" s="29"/>
      <c r="U38" s="29"/>
      <c r="V38" s="29"/>
      <c r="W38" s="29"/>
      <c r="X38" s="29"/>
      <c r="Y38" s="29"/>
      <c r="AA38" s="29"/>
      <c r="AB38" s="29"/>
      <c r="AC38" s="29"/>
      <c r="AD38" s="29"/>
      <c r="AE38" s="26"/>
      <c r="AF38" s="26"/>
      <c r="AG38" s="26"/>
      <c r="AH38" s="26"/>
    </row>
    <row r="39" spans="1:34">
      <c r="A39" s="3"/>
      <c r="C39" s="27"/>
      <c r="D39" s="90"/>
      <c r="E39" s="110"/>
      <c r="F39" s="81"/>
      <c r="G39" s="81"/>
      <c r="H39" s="70"/>
      <c r="I39" s="70"/>
      <c r="J39" s="70"/>
      <c r="K39" s="70"/>
      <c r="L39" s="29"/>
      <c r="M39" s="29"/>
      <c r="N39" s="29"/>
      <c r="O39" s="29"/>
      <c r="P39" s="29"/>
      <c r="Q39" s="29"/>
      <c r="R39" s="29"/>
      <c r="S39" s="29"/>
      <c r="T39" s="29"/>
      <c r="U39" s="29"/>
      <c r="V39" s="29"/>
      <c r="W39" s="29"/>
      <c r="X39" s="29"/>
      <c r="Y39" s="29"/>
      <c r="AA39" s="29"/>
      <c r="AB39" s="29"/>
      <c r="AC39" s="29"/>
      <c r="AD39" s="29"/>
      <c r="AE39" s="26"/>
      <c r="AF39" s="26"/>
      <c r="AG39" s="26"/>
      <c r="AH39" s="26"/>
    </row>
    <row r="40" spans="1:34">
      <c r="A40" s="3"/>
      <c r="C40" s="27"/>
      <c r="D40" s="90"/>
      <c r="E40" s="110"/>
      <c r="F40" s="81"/>
      <c r="G40" s="81"/>
      <c r="H40" s="70"/>
      <c r="I40" s="70"/>
      <c r="J40" s="70"/>
      <c r="K40" s="70"/>
      <c r="L40" s="29"/>
      <c r="M40" s="29"/>
      <c r="N40" s="29"/>
      <c r="O40" s="29"/>
      <c r="P40" s="29"/>
      <c r="Q40" s="29"/>
      <c r="R40" s="29"/>
      <c r="S40" s="29"/>
      <c r="T40" s="29"/>
      <c r="U40" s="29"/>
      <c r="V40" s="29"/>
      <c r="W40" s="29"/>
      <c r="X40" s="29"/>
      <c r="Y40" s="29"/>
      <c r="AA40" s="29"/>
      <c r="AB40" s="29"/>
      <c r="AC40" s="29"/>
      <c r="AD40" s="29"/>
      <c r="AE40" s="26"/>
      <c r="AF40" s="26"/>
      <c r="AG40" s="26"/>
      <c r="AH40" s="26"/>
    </row>
    <row r="41" spans="1:34">
      <c r="A41" s="3"/>
      <c r="C41" s="27"/>
      <c r="D41" s="90"/>
      <c r="E41" s="110"/>
      <c r="F41" s="81"/>
      <c r="G41" s="81"/>
      <c r="H41" s="70"/>
      <c r="I41" s="70"/>
      <c r="J41" s="70"/>
      <c r="K41" s="70"/>
      <c r="L41" s="29"/>
      <c r="M41" s="29"/>
      <c r="N41" s="29"/>
      <c r="O41" s="29"/>
      <c r="P41" s="29"/>
      <c r="Q41" s="29"/>
      <c r="R41" s="29"/>
      <c r="S41" s="29"/>
      <c r="T41" s="29"/>
      <c r="U41" s="29"/>
      <c r="V41" s="29"/>
      <c r="W41" s="29"/>
      <c r="X41" s="29"/>
      <c r="Y41" s="29"/>
      <c r="AA41" s="29"/>
      <c r="AB41" s="29"/>
      <c r="AC41" s="29"/>
      <c r="AD41" s="29"/>
      <c r="AE41" s="26"/>
      <c r="AF41" s="26"/>
      <c r="AG41" s="26"/>
      <c r="AH41" s="26"/>
    </row>
    <row r="42" spans="1:34">
      <c r="A42" s="3"/>
      <c r="C42" s="27"/>
      <c r="D42" s="55"/>
      <c r="E42" s="110"/>
      <c r="F42" s="29"/>
      <c r="G42" s="29"/>
      <c r="H42" s="70"/>
      <c r="I42" s="70"/>
      <c r="J42" s="70"/>
      <c r="K42" s="29"/>
      <c r="L42" s="29"/>
      <c r="M42" s="29"/>
      <c r="N42" s="29"/>
      <c r="O42" s="29"/>
      <c r="P42" s="29"/>
      <c r="Q42" s="29"/>
      <c r="R42" s="29"/>
      <c r="S42" s="29"/>
      <c r="T42" s="29"/>
      <c r="U42" s="29"/>
      <c r="V42" s="29"/>
      <c r="W42" s="29"/>
      <c r="X42" s="29"/>
      <c r="Y42" s="29"/>
      <c r="AA42" s="29"/>
      <c r="AB42" s="29"/>
      <c r="AC42" s="29"/>
      <c r="AD42" s="29"/>
      <c r="AE42" s="26"/>
      <c r="AF42" s="26"/>
      <c r="AG42" s="26"/>
      <c r="AH42" s="26"/>
    </row>
    <row r="43" spans="1:34">
      <c r="A43" s="3"/>
      <c r="C43" s="27"/>
      <c r="D43" s="55"/>
      <c r="E43" s="110"/>
      <c r="F43" s="29"/>
      <c r="G43" s="29"/>
      <c r="H43" s="70"/>
      <c r="I43" s="70"/>
      <c r="J43" s="70"/>
      <c r="K43" s="29"/>
      <c r="L43" s="29"/>
      <c r="M43" s="29"/>
      <c r="N43" s="29"/>
      <c r="O43" s="29"/>
      <c r="P43" s="29"/>
      <c r="Q43" s="29"/>
      <c r="R43" s="29"/>
      <c r="S43" s="29"/>
      <c r="T43" s="29"/>
      <c r="U43" s="29"/>
      <c r="V43" s="29"/>
      <c r="W43" s="29"/>
      <c r="X43" s="29"/>
      <c r="Y43" s="29"/>
      <c r="AA43" s="29"/>
      <c r="AB43" s="29"/>
      <c r="AC43" s="29"/>
      <c r="AD43" s="29"/>
      <c r="AE43" s="26"/>
      <c r="AF43" s="26"/>
      <c r="AG43" s="26"/>
      <c r="AH43" s="26"/>
    </row>
    <row r="44" spans="1:34">
      <c r="A44" s="3"/>
      <c r="C44" s="27"/>
      <c r="D44" s="55"/>
      <c r="E44" s="110"/>
      <c r="F44" s="29"/>
      <c r="G44" s="29"/>
      <c r="H44" s="70"/>
      <c r="I44" s="70"/>
      <c r="J44" s="70"/>
      <c r="K44" s="29"/>
      <c r="L44" s="29"/>
      <c r="M44" s="29"/>
      <c r="N44" s="29"/>
      <c r="O44" s="29"/>
      <c r="P44" s="29"/>
      <c r="Q44" s="29"/>
      <c r="R44" s="29"/>
      <c r="S44" s="29"/>
      <c r="T44" s="29"/>
      <c r="U44" s="29"/>
      <c r="V44" s="29"/>
      <c r="W44" s="29"/>
      <c r="X44" s="29"/>
      <c r="Y44" s="29"/>
      <c r="AA44" s="29"/>
      <c r="AB44" s="29"/>
      <c r="AC44" s="29"/>
      <c r="AD44" s="29"/>
      <c r="AE44" s="26"/>
      <c r="AF44" s="26"/>
      <c r="AG44" s="26"/>
      <c r="AH44" s="26"/>
    </row>
    <row r="45" spans="1:34">
      <c r="A45" s="3"/>
      <c r="C45" s="27"/>
      <c r="D45" s="55"/>
      <c r="E45" s="110"/>
      <c r="F45" s="29"/>
      <c r="G45" s="29"/>
      <c r="H45" s="70"/>
      <c r="I45" s="70"/>
      <c r="J45" s="70"/>
      <c r="K45" s="29"/>
      <c r="L45" s="29"/>
      <c r="M45" s="29"/>
      <c r="N45" s="29"/>
      <c r="O45" s="29"/>
      <c r="P45" s="29"/>
      <c r="Q45" s="29"/>
      <c r="R45" s="29"/>
      <c r="S45" s="29"/>
      <c r="T45" s="29"/>
      <c r="U45" s="29"/>
      <c r="V45" s="29"/>
      <c r="W45" s="29"/>
      <c r="X45" s="29"/>
      <c r="Y45" s="29"/>
      <c r="AA45" s="29"/>
      <c r="AB45" s="29"/>
      <c r="AC45" s="29"/>
      <c r="AD45" s="29"/>
      <c r="AE45" s="26"/>
      <c r="AF45" s="26"/>
      <c r="AG45" s="26"/>
      <c r="AH45" s="26"/>
    </row>
    <row r="46" spans="1:34">
      <c r="A46" s="3"/>
      <c r="C46" s="27"/>
      <c r="D46" s="55"/>
      <c r="E46" s="110"/>
      <c r="F46" s="29"/>
      <c r="G46" s="29"/>
      <c r="H46" s="70"/>
      <c r="I46" s="70"/>
      <c r="J46" s="70"/>
      <c r="K46" s="29"/>
      <c r="L46" s="29"/>
      <c r="M46" s="29"/>
      <c r="N46" s="29"/>
      <c r="O46" s="29"/>
      <c r="P46" s="29"/>
      <c r="Q46" s="29"/>
      <c r="R46" s="29"/>
      <c r="S46" s="29"/>
      <c r="T46" s="29"/>
      <c r="U46" s="29"/>
      <c r="V46" s="29"/>
      <c r="W46" s="29"/>
      <c r="X46" s="29"/>
      <c r="Y46" s="29"/>
      <c r="AA46" s="29"/>
      <c r="AB46" s="29"/>
      <c r="AC46" s="29"/>
      <c r="AD46" s="29"/>
      <c r="AE46" s="26"/>
      <c r="AF46" s="26"/>
      <c r="AG46" s="26"/>
      <c r="AH46" s="26"/>
    </row>
    <row r="47" spans="1:34">
      <c r="A47" s="3"/>
      <c r="C47" s="27"/>
      <c r="D47" s="55"/>
      <c r="E47" s="110"/>
      <c r="F47" s="29"/>
      <c r="G47" s="29"/>
      <c r="H47" s="70"/>
      <c r="I47" s="70"/>
      <c r="J47" s="70"/>
      <c r="K47" s="29"/>
      <c r="L47" s="29"/>
      <c r="M47" s="29"/>
      <c r="N47" s="29"/>
      <c r="O47" s="29"/>
      <c r="P47" s="29"/>
      <c r="Q47" s="29"/>
      <c r="R47" s="29"/>
      <c r="S47" s="29"/>
      <c r="T47" s="29"/>
      <c r="U47" s="29"/>
      <c r="V47" s="29"/>
      <c r="W47" s="29"/>
      <c r="X47" s="29"/>
      <c r="Y47" s="29"/>
      <c r="AA47" s="29"/>
      <c r="AB47" s="29"/>
      <c r="AC47" s="29"/>
      <c r="AD47" s="29"/>
      <c r="AE47" s="26"/>
      <c r="AF47" s="26"/>
      <c r="AG47" s="26"/>
      <c r="AH47" s="26"/>
    </row>
    <row r="48" spans="1:34">
      <c r="A48" s="3"/>
      <c r="C48" s="27"/>
      <c r="D48" s="55"/>
      <c r="E48" s="110"/>
      <c r="F48" s="44"/>
      <c r="G48" s="44"/>
      <c r="H48" s="70"/>
      <c r="I48" s="70"/>
      <c r="J48" s="70"/>
      <c r="K48" s="44"/>
      <c r="L48" s="44"/>
      <c r="M48" s="44"/>
      <c r="N48" s="44"/>
      <c r="O48" s="44"/>
      <c r="P48" s="44"/>
      <c r="Q48" s="44"/>
      <c r="R48" s="44"/>
      <c r="S48" s="44"/>
      <c r="T48" s="44"/>
      <c r="U48" s="44"/>
      <c r="V48" s="44"/>
      <c r="W48" s="44"/>
      <c r="X48" s="44"/>
      <c r="Y48" s="44"/>
      <c r="AA48" s="44"/>
      <c r="AB48" s="44"/>
      <c r="AC48" s="44"/>
      <c r="AD48" s="44"/>
      <c r="AE48" s="26"/>
      <c r="AF48" s="26"/>
      <c r="AG48" s="26"/>
      <c r="AH48" s="26"/>
    </row>
    <row r="49" spans="1:34">
      <c r="A49" s="3"/>
      <c r="C49" s="27"/>
      <c r="D49" s="43"/>
      <c r="E49" s="112"/>
      <c r="F49" s="24"/>
      <c r="G49" s="24"/>
      <c r="H49" s="66"/>
      <c r="I49" s="66"/>
      <c r="J49" s="67"/>
      <c r="K49" s="26"/>
      <c r="L49" s="43"/>
      <c r="M49" s="43"/>
      <c r="N49" s="43"/>
      <c r="O49" s="44"/>
      <c r="P49" s="44"/>
      <c r="Q49" s="24"/>
      <c r="R49" s="24"/>
      <c r="S49" s="24"/>
      <c r="T49" s="29"/>
      <c r="U49" s="24"/>
      <c r="V49" s="24"/>
      <c r="W49" s="24"/>
      <c r="X49" s="24"/>
      <c r="Y49" s="29"/>
      <c r="AA49" s="24"/>
      <c r="AB49" s="24"/>
      <c r="AC49" s="24"/>
      <c r="AD49" s="24"/>
      <c r="AE49" s="26"/>
      <c r="AF49" s="26"/>
      <c r="AG49" s="26"/>
      <c r="AH49" s="26"/>
    </row>
    <row r="50" spans="1:34">
      <c r="A50" s="3"/>
      <c r="C50" s="27"/>
      <c r="D50" s="43"/>
      <c r="E50" s="112"/>
      <c r="F50" s="24"/>
      <c r="G50" s="24"/>
      <c r="H50" s="66"/>
      <c r="I50" s="491"/>
      <c r="J50" s="67"/>
      <c r="K50" s="26"/>
      <c r="L50" s="24"/>
      <c r="M50" s="24"/>
      <c r="N50" s="24"/>
      <c r="O50" s="44"/>
      <c r="P50" s="44"/>
      <c r="Q50" s="24"/>
      <c r="R50" s="24"/>
      <c r="S50" s="24"/>
      <c r="T50" s="29"/>
      <c r="U50" s="24"/>
      <c r="V50" s="24"/>
      <c r="W50" s="24"/>
      <c r="X50" s="24"/>
      <c r="Y50" s="29"/>
      <c r="AA50" s="24"/>
      <c r="AB50" s="24"/>
      <c r="AC50" s="24"/>
      <c r="AD50" s="24"/>
      <c r="AE50" s="26"/>
      <c r="AF50" s="26"/>
      <c r="AG50" s="26"/>
      <c r="AH50" s="26"/>
    </row>
    <row r="51" spans="1:34" s="26" customFormat="1">
      <c r="A51" s="25"/>
      <c r="C51" s="27"/>
      <c r="D51" s="43"/>
      <c r="E51" s="112"/>
      <c r="F51" s="24"/>
      <c r="G51" s="24"/>
      <c r="H51" s="66"/>
      <c r="I51" s="66"/>
      <c r="J51" s="67"/>
      <c r="L51" s="43"/>
      <c r="M51" s="43"/>
      <c r="N51" s="43"/>
      <c r="O51" s="44"/>
      <c r="P51" s="44"/>
      <c r="Q51" s="24"/>
      <c r="R51" s="24"/>
      <c r="S51" s="24"/>
      <c r="T51" s="29"/>
      <c r="U51" s="24"/>
      <c r="V51" s="24"/>
      <c r="W51" s="24"/>
      <c r="X51" s="24"/>
      <c r="Y51" s="29"/>
      <c r="AA51" s="24"/>
      <c r="AB51" s="24"/>
      <c r="AC51" s="24"/>
      <c r="AD51" s="24"/>
    </row>
    <row r="52" spans="1:34">
      <c r="A52" s="3"/>
      <c r="C52" s="18"/>
      <c r="D52" s="497"/>
      <c r="E52" s="113"/>
      <c r="F52" s="33"/>
      <c r="G52" s="33"/>
      <c r="H52" s="82"/>
      <c r="I52" s="82"/>
      <c r="Q52" s="33"/>
      <c r="R52" s="24"/>
      <c r="T52" s="33"/>
      <c r="U52" s="33"/>
      <c r="V52" s="33"/>
      <c r="W52" s="33"/>
      <c r="X52" s="33"/>
      <c r="Y52" s="33"/>
      <c r="AA52" s="33"/>
      <c r="AB52" s="33"/>
      <c r="AC52" s="33"/>
      <c r="AD52" s="33"/>
      <c r="AE52" s="26"/>
      <c r="AF52" s="26"/>
      <c r="AG52" s="26"/>
      <c r="AH52" s="26"/>
    </row>
    <row r="53" spans="1:34">
      <c r="A53" s="3"/>
      <c r="C53" s="2"/>
      <c r="D53" s="83"/>
      <c r="E53" s="114"/>
      <c r="F53" s="83"/>
      <c r="G53" s="83"/>
      <c r="H53" s="84"/>
      <c r="I53" s="84"/>
      <c r="K53" s="60"/>
      <c r="L53" s="85"/>
      <c r="M53" s="83"/>
      <c r="N53" s="85"/>
      <c r="O53" s="83"/>
      <c r="P53" s="83"/>
      <c r="Q53" s="51"/>
      <c r="R53" s="50"/>
      <c r="S53" s="51"/>
      <c r="T53" s="50"/>
      <c r="U53" s="50"/>
      <c r="V53" s="51"/>
      <c r="W53" s="50"/>
      <c r="X53" s="51"/>
      <c r="Y53" s="50"/>
      <c r="AA53" s="51"/>
      <c r="AB53" s="51"/>
      <c r="AC53" s="51"/>
      <c r="AD53" s="51"/>
      <c r="AE53" s="26"/>
      <c r="AF53" s="26"/>
      <c r="AG53" s="26"/>
      <c r="AH53" s="26"/>
    </row>
    <row r="54" spans="1:34" s="26" customFormat="1">
      <c r="A54" s="25"/>
      <c r="C54" s="2"/>
      <c r="D54" s="83"/>
      <c r="E54" s="114"/>
      <c r="F54" s="83"/>
      <c r="G54" s="83"/>
      <c r="H54" s="84"/>
      <c r="I54" s="84"/>
      <c r="J54" s="84"/>
      <c r="K54" s="83"/>
      <c r="L54" s="83"/>
      <c r="M54" s="83"/>
      <c r="N54" s="83"/>
      <c r="O54" s="83"/>
      <c r="P54" s="83"/>
      <c r="Q54" s="83"/>
      <c r="R54" s="83"/>
      <c r="S54" s="83"/>
      <c r="T54" s="83"/>
      <c r="U54" s="50"/>
      <c r="V54" s="50"/>
      <c r="W54" s="50"/>
      <c r="X54" s="50"/>
      <c r="Y54" s="50"/>
      <c r="AA54" s="50"/>
      <c r="AB54" s="50"/>
      <c r="AC54" s="50"/>
      <c r="AD54" s="50"/>
    </row>
    <row r="55" spans="1:34">
      <c r="A55" s="3"/>
      <c r="C55" s="2"/>
      <c r="D55" s="86"/>
      <c r="E55" s="115"/>
      <c r="F55" s="86"/>
      <c r="G55" s="86"/>
      <c r="H55" s="87"/>
      <c r="I55" s="87"/>
      <c r="K55" s="60"/>
      <c r="L55" s="86"/>
      <c r="M55" s="86"/>
      <c r="N55" s="86"/>
      <c r="O55" s="86"/>
      <c r="P55" s="86"/>
      <c r="Q55" s="88"/>
      <c r="R55" s="88"/>
      <c r="S55" s="88"/>
      <c r="T55" s="88"/>
      <c r="U55" s="88"/>
      <c r="V55" s="88"/>
      <c r="W55" s="88"/>
      <c r="X55" s="88"/>
      <c r="Y55" s="88"/>
      <c r="AA55" s="58"/>
      <c r="AB55" s="58"/>
      <c r="AC55" s="58"/>
      <c r="AD55" s="58"/>
      <c r="AE55" s="26"/>
      <c r="AF55" s="26"/>
      <c r="AG55" s="26"/>
      <c r="AH55" s="26"/>
    </row>
    <row r="56" spans="1:34">
      <c r="A56" s="3"/>
      <c r="C56" s="2"/>
      <c r="D56" s="86"/>
      <c r="E56" s="115"/>
      <c r="F56" s="86"/>
      <c r="G56" s="86"/>
      <c r="H56" s="87"/>
      <c r="I56" s="87"/>
      <c r="J56" s="492"/>
      <c r="K56" s="89"/>
      <c r="L56" s="86"/>
      <c r="M56" s="86"/>
      <c r="N56" s="86"/>
      <c r="O56" s="86"/>
      <c r="P56" s="86"/>
      <c r="Q56" s="88"/>
      <c r="R56" s="88"/>
      <c r="S56" s="88"/>
      <c r="T56" s="88"/>
      <c r="U56" s="88"/>
      <c r="V56" s="88"/>
      <c r="W56" s="88"/>
      <c r="X56" s="88"/>
      <c r="Y56" s="102"/>
      <c r="AA56" s="88"/>
      <c r="AB56" s="88"/>
      <c r="AC56" s="88"/>
      <c r="AD56" s="88"/>
      <c r="AE56" s="26"/>
      <c r="AF56" s="26"/>
      <c r="AG56" s="26"/>
      <c r="AH56" s="26"/>
    </row>
    <row r="57" spans="1:34">
      <c r="A57" s="3"/>
      <c r="C57" s="2"/>
      <c r="D57" s="90"/>
      <c r="E57" s="116"/>
      <c r="F57" s="90"/>
      <c r="G57" s="90"/>
      <c r="H57" s="91"/>
      <c r="I57" s="91"/>
      <c r="K57" s="60"/>
      <c r="L57" s="58"/>
      <c r="M57" s="58"/>
      <c r="N57" s="58"/>
      <c r="O57" s="90"/>
      <c r="P57" s="90"/>
      <c r="Q57" s="58"/>
      <c r="R57" s="58"/>
      <c r="S57" s="58"/>
      <c r="T57" s="58"/>
      <c r="U57" s="43"/>
      <c r="V57" s="58"/>
      <c r="W57" s="58"/>
      <c r="X57" s="58"/>
      <c r="Y57" s="58"/>
      <c r="AA57" s="58"/>
      <c r="AB57" s="58"/>
      <c r="AC57" s="58"/>
      <c r="AD57" s="58"/>
      <c r="AE57" s="26"/>
      <c r="AF57" s="26"/>
      <c r="AG57" s="26"/>
      <c r="AH57" s="26"/>
    </row>
    <row r="58" spans="1:34" ht="14.5">
      <c r="A58" s="3"/>
      <c r="B58" s="3"/>
      <c r="C58" s="61"/>
      <c r="D58" s="498"/>
      <c r="E58" s="117"/>
      <c r="F58" s="27"/>
      <c r="G58" s="27"/>
      <c r="H58" s="71"/>
      <c r="I58" s="71"/>
      <c r="J58" s="493"/>
      <c r="K58" s="2"/>
      <c r="L58"/>
      <c r="M58"/>
      <c r="N58"/>
      <c r="O58"/>
      <c r="S58" s="25"/>
      <c r="T58" s="25"/>
      <c r="U58" s="25"/>
      <c r="V58" s="25"/>
      <c r="Y58" s="25"/>
      <c r="AA58" s="26"/>
      <c r="AB58" s="26"/>
      <c r="AC58" s="26"/>
      <c r="AD58" s="26"/>
      <c r="AE58" s="26"/>
      <c r="AF58" s="26"/>
      <c r="AG58" s="26"/>
      <c r="AH58" s="26"/>
    </row>
    <row r="59" spans="1:34">
      <c r="A59" s="3"/>
      <c r="B59" s="3"/>
      <c r="F59" s="1"/>
      <c r="G59" s="1"/>
      <c r="H59" s="63"/>
      <c r="I59" s="63"/>
      <c r="Q59" s="1"/>
      <c r="R59" s="1"/>
      <c r="S59" s="1"/>
      <c r="T59" s="1"/>
      <c r="U59" s="1"/>
      <c r="V59" s="1"/>
      <c r="W59" s="1"/>
      <c r="X59" s="1"/>
      <c r="AA59" s="26"/>
      <c r="AB59" s="26"/>
      <c r="AC59" s="26"/>
      <c r="AD59" s="26"/>
      <c r="AE59" s="26"/>
      <c r="AF59" s="26"/>
      <c r="AG59" s="26"/>
      <c r="AH59" s="26"/>
    </row>
    <row r="60" spans="1:34">
      <c r="A60" s="3"/>
      <c r="B60" s="3"/>
      <c r="F60" s="1"/>
      <c r="G60" s="1"/>
      <c r="H60" s="63"/>
      <c r="I60" s="63"/>
      <c r="Q60" s="1"/>
      <c r="R60" s="1"/>
      <c r="S60" s="1"/>
      <c r="T60" s="1"/>
      <c r="U60" s="1"/>
      <c r="V60" s="1"/>
      <c r="W60" s="1"/>
      <c r="X60" s="1"/>
      <c r="AA60" s="26"/>
      <c r="AB60" s="26"/>
      <c r="AC60" s="26"/>
      <c r="AD60" s="26"/>
      <c r="AE60" s="26"/>
      <c r="AF60" s="26"/>
      <c r="AG60" s="26"/>
      <c r="AH60" s="26"/>
    </row>
    <row r="61" spans="1:34">
      <c r="A61" s="3"/>
      <c r="B61" s="3"/>
      <c r="F61" s="1"/>
      <c r="G61" s="1"/>
      <c r="H61" s="63"/>
      <c r="I61" s="63"/>
      <c r="Q61" s="1"/>
      <c r="R61" s="1"/>
      <c r="S61" s="1"/>
      <c r="T61" s="1"/>
      <c r="U61" s="1"/>
      <c r="V61" s="1"/>
      <c r="W61" s="1"/>
      <c r="X61" s="1"/>
      <c r="AA61" s="26"/>
      <c r="AB61" s="26"/>
      <c r="AC61" s="26"/>
      <c r="AD61" s="26"/>
      <c r="AE61" s="26"/>
      <c r="AF61" s="26"/>
      <c r="AG61" s="26"/>
      <c r="AH61" s="26"/>
    </row>
    <row r="62" spans="1:34">
      <c r="A62" s="3"/>
      <c r="F62" s="1"/>
      <c r="G62" s="1"/>
      <c r="H62" s="63"/>
      <c r="I62" s="63"/>
      <c r="Q62" s="1"/>
      <c r="R62" s="1"/>
      <c r="S62" s="1"/>
      <c r="T62" s="1"/>
      <c r="U62" s="1"/>
      <c r="V62" s="1"/>
      <c r="W62" s="1"/>
      <c r="X62" s="1"/>
      <c r="AA62" s="26"/>
      <c r="AB62" s="26"/>
      <c r="AC62" s="26"/>
      <c r="AD62" s="26"/>
      <c r="AE62" s="26"/>
      <c r="AF62" s="26"/>
      <c r="AG62" s="26"/>
      <c r="AH62" s="26"/>
    </row>
    <row r="63" spans="1:34" ht="14.5">
      <c r="A63" s="3"/>
      <c r="C63" s="61"/>
      <c r="D63" s="498"/>
      <c r="E63" s="117"/>
      <c r="F63" s="27"/>
      <c r="G63" s="27"/>
      <c r="H63" s="71"/>
      <c r="I63" s="71"/>
      <c r="J63" s="493"/>
      <c r="K63" s="2"/>
      <c r="L63"/>
      <c r="M63"/>
      <c r="N63"/>
      <c r="O63"/>
      <c r="S63" s="25"/>
      <c r="T63" s="25"/>
      <c r="U63" s="25"/>
      <c r="V63" s="25"/>
      <c r="Y63" s="25"/>
      <c r="AA63" s="25"/>
      <c r="AB63" s="25"/>
      <c r="AC63" s="25"/>
      <c r="AD63" s="25"/>
      <c r="AE63" s="26"/>
      <c r="AF63" s="26"/>
      <c r="AG63" s="26"/>
      <c r="AH63" s="26"/>
    </row>
    <row r="64" spans="1:34" ht="14.5">
      <c r="A64" s="3"/>
      <c r="B64" s="18"/>
      <c r="C64" s="2"/>
      <c r="D64" s="498"/>
      <c r="E64" s="117"/>
      <c r="F64" s="27"/>
      <c r="G64" s="27"/>
      <c r="H64" s="71"/>
      <c r="I64" s="71"/>
      <c r="J64" s="493"/>
      <c r="K64" s="2"/>
      <c r="L64"/>
      <c r="M64"/>
      <c r="N64"/>
      <c r="O64"/>
      <c r="S64" s="25"/>
      <c r="T64" s="25"/>
      <c r="U64" s="25"/>
      <c r="V64" s="25"/>
      <c r="Y64" s="25"/>
      <c r="AA64" s="25"/>
      <c r="AB64" s="26"/>
      <c r="AC64" s="25"/>
      <c r="AD64" s="25"/>
      <c r="AE64" s="26"/>
      <c r="AF64" s="26"/>
      <c r="AG64" s="26"/>
      <c r="AH64" s="26"/>
    </row>
    <row r="65" spans="1:34">
      <c r="A65" s="3"/>
      <c r="F65" s="1"/>
      <c r="G65" s="1"/>
      <c r="H65" s="63"/>
      <c r="I65" s="63"/>
      <c r="Q65" s="1"/>
      <c r="R65" s="1"/>
      <c r="S65" s="1"/>
      <c r="T65" s="1"/>
      <c r="U65" s="1"/>
      <c r="V65" s="1"/>
      <c r="W65" s="1"/>
      <c r="X65" s="1"/>
      <c r="AA65" s="26"/>
      <c r="AB65" s="26"/>
      <c r="AC65" s="26"/>
      <c r="AD65" s="26"/>
      <c r="AE65" s="26"/>
      <c r="AF65" s="26"/>
      <c r="AG65" s="26"/>
      <c r="AH65" s="26"/>
    </row>
    <row r="66" spans="1:34" ht="27.5">
      <c r="A66" s="3"/>
      <c r="B66" s="3"/>
      <c r="C66" s="8"/>
      <c r="D66" s="471"/>
      <c r="E66" s="179"/>
      <c r="F66" s="25"/>
      <c r="G66" s="25"/>
      <c r="H66" s="188"/>
      <c r="I66" s="188"/>
      <c r="J66" s="187"/>
      <c r="K66" s="3"/>
      <c r="L66" s="3"/>
      <c r="M66" s="3"/>
      <c r="N66" s="3"/>
      <c r="O66" s="3"/>
      <c r="P66" s="3"/>
      <c r="Q66" s="25"/>
      <c r="R66" s="25"/>
      <c r="S66" s="25"/>
      <c r="T66" s="25"/>
      <c r="U66" s="25"/>
      <c r="V66" s="25"/>
      <c r="W66" s="25"/>
      <c r="X66" s="25"/>
      <c r="Y66" s="25"/>
      <c r="AA66" s="25"/>
      <c r="AB66" s="25"/>
      <c r="AC66" s="25"/>
      <c r="AD66" s="25"/>
      <c r="AE66" s="26"/>
      <c r="AF66" s="26"/>
      <c r="AG66" s="26"/>
      <c r="AH66" s="26"/>
    </row>
    <row r="67" spans="1:34" ht="3" customHeight="1">
      <c r="A67" s="3"/>
      <c r="B67" s="3"/>
      <c r="C67" s="3"/>
      <c r="D67" s="471"/>
      <c r="E67" s="179"/>
      <c r="F67" s="25"/>
      <c r="G67" s="25"/>
      <c r="H67" s="188"/>
      <c r="I67" s="188"/>
      <c r="J67" s="187"/>
      <c r="K67" s="3"/>
      <c r="L67" s="3"/>
      <c r="M67" s="3"/>
      <c r="N67" s="3"/>
      <c r="O67" s="3"/>
      <c r="P67" s="3"/>
      <c r="Q67" s="25"/>
      <c r="R67" s="25"/>
      <c r="S67" s="25"/>
      <c r="T67" s="25"/>
      <c r="U67" s="25"/>
      <c r="V67" s="25"/>
      <c r="W67" s="25"/>
      <c r="X67" s="25"/>
      <c r="Y67" s="25"/>
      <c r="Z67" s="25"/>
      <c r="AA67" s="25"/>
      <c r="AB67" s="25"/>
      <c r="AC67" s="25"/>
      <c r="AD67" s="25"/>
      <c r="AE67" s="26"/>
      <c r="AF67" s="26"/>
      <c r="AG67" s="26"/>
      <c r="AH67" s="26"/>
    </row>
    <row r="68" spans="1:34">
      <c r="A68" s="3"/>
      <c r="B68" s="3"/>
      <c r="C68" s="2"/>
      <c r="D68" s="499"/>
      <c r="E68" s="118"/>
      <c r="F68" s="92"/>
      <c r="G68" s="92"/>
      <c r="H68" s="71"/>
      <c r="I68" s="71"/>
      <c r="J68" s="493"/>
      <c r="K68" s="2"/>
      <c r="L68" s="72"/>
      <c r="M68" s="72"/>
      <c r="N68" s="72"/>
      <c r="O68" s="73"/>
      <c r="P68" s="74"/>
      <c r="Q68" s="75"/>
      <c r="R68" s="75"/>
      <c r="S68" s="75"/>
      <c r="T68" s="76"/>
      <c r="U68" s="76"/>
      <c r="V68" s="77"/>
      <c r="W68" s="78"/>
      <c r="X68" s="78"/>
      <c r="Y68" s="77"/>
      <c r="Z68" s="78"/>
      <c r="AA68" s="78"/>
      <c r="AB68" s="78"/>
      <c r="AC68" s="78"/>
      <c r="AD68" s="78"/>
      <c r="AE68" s="26"/>
      <c r="AF68" s="26"/>
      <c r="AG68" s="26"/>
      <c r="AH68" s="26"/>
    </row>
    <row r="69" spans="1:34">
      <c r="A69" s="3"/>
      <c r="B69" s="3"/>
      <c r="C69" s="18"/>
      <c r="D69" s="80"/>
      <c r="E69" s="119"/>
      <c r="F69" s="32"/>
      <c r="G69" s="32"/>
      <c r="H69" s="93"/>
      <c r="I69" s="93"/>
      <c r="L69" s="80"/>
      <c r="M69" s="80"/>
      <c r="N69" s="32"/>
      <c r="O69" s="32"/>
      <c r="P69" s="80"/>
      <c r="Q69" s="80"/>
      <c r="R69" s="80"/>
      <c r="S69" s="32"/>
      <c r="T69" s="32"/>
      <c r="U69" s="32"/>
      <c r="V69" s="32"/>
      <c r="W69" s="32"/>
      <c r="X69" s="32"/>
      <c r="Y69" s="32"/>
      <c r="AA69" s="32"/>
      <c r="AB69" s="32"/>
      <c r="AC69" s="32"/>
      <c r="AD69" s="32"/>
      <c r="AE69" s="26"/>
      <c r="AF69" s="26"/>
      <c r="AG69" s="26"/>
      <c r="AH69" s="26"/>
    </row>
    <row r="70" spans="1:34">
      <c r="A70" s="3"/>
      <c r="B70" s="3"/>
      <c r="C70" s="45"/>
      <c r="D70" s="500"/>
      <c r="E70" s="120"/>
      <c r="F70" s="31"/>
      <c r="G70" s="31"/>
      <c r="H70" s="68"/>
      <c r="I70" s="68"/>
      <c r="O70" s="11"/>
      <c r="P70" s="11"/>
      <c r="Q70" s="31"/>
      <c r="R70" s="31"/>
      <c r="S70" s="31"/>
      <c r="T70" s="31"/>
      <c r="U70" s="31"/>
      <c r="V70" s="31"/>
      <c r="W70" s="31"/>
      <c r="X70" s="31"/>
      <c r="Y70" s="31"/>
      <c r="AA70" s="31"/>
      <c r="AB70" s="31"/>
      <c r="AC70" s="31"/>
      <c r="AD70" s="31"/>
      <c r="AE70" s="26"/>
      <c r="AF70" s="26"/>
      <c r="AG70" s="26"/>
      <c r="AH70" s="26"/>
    </row>
    <row r="71" spans="1:34">
      <c r="A71" s="94"/>
      <c r="B71" s="94"/>
      <c r="C71" s="95"/>
      <c r="D71" s="43"/>
      <c r="E71" s="112"/>
      <c r="F71" s="24"/>
      <c r="G71" s="24"/>
      <c r="H71" s="66"/>
      <c r="I71" s="494"/>
      <c r="L71" s="24"/>
      <c r="M71" s="24"/>
      <c r="N71" s="24"/>
      <c r="O71" s="33"/>
      <c r="P71" s="17"/>
      <c r="Q71" s="24"/>
      <c r="R71" s="24"/>
      <c r="S71" s="24"/>
      <c r="T71" s="33"/>
      <c r="U71" s="33"/>
      <c r="V71" s="24"/>
      <c r="W71" s="24"/>
      <c r="X71" s="24"/>
      <c r="Y71" s="33"/>
      <c r="AA71" s="24"/>
      <c r="AB71" s="24"/>
      <c r="AC71" s="24"/>
      <c r="AD71" s="24"/>
      <c r="AE71" s="26"/>
      <c r="AF71" s="26"/>
      <c r="AG71" s="26"/>
      <c r="AH71" s="26"/>
    </row>
    <row r="72" spans="1:34">
      <c r="A72" s="3"/>
      <c r="B72" s="3"/>
      <c r="C72" s="2"/>
      <c r="D72" s="43"/>
      <c r="E72" s="112"/>
      <c r="F72" s="24"/>
      <c r="G72" s="24"/>
      <c r="H72" s="66"/>
      <c r="I72" s="491"/>
      <c r="L72" s="24"/>
      <c r="M72" s="24"/>
      <c r="N72" s="24"/>
      <c r="O72" s="33"/>
      <c r="P72" s="19"/>
      <c r="Q72" s="24"/>
      <c r="R72" s="24"/>
      <c r="S72" s="24"/>
      <c r="T72" s="33"/>
      <c r="U72" s="29"/>
      <c r="V72" s="24"/>
      <c r="W72" s="24"/>
      <c r="X72" s="24"/>
      <c r="Y72" s="33"/>
      <c r="AA72" s="24"/>
      <c r="AB72" s="24"/>
      <c r="AC72" s="24"/>
      <c r="AD72" s="24"/>
      <c r="AE72" s="26"/>
      <c r="AF72" s="26"/>
      <c r="AG72" s="26"/>
      <c r="AH72" s="26"/>
    </row>
    <row r="73" spans="1:34">
      <c r="A73" s="3"/>
      <c r="B73" s="3"/>
      <c r="C73" s="2"/>
      <c r="D73" s="43"/>
      <c r="E73" s="112"/>
      <c r="F73" s="24"/>
      <c r="G73" s="24"/>
      <c r="H73" s="66"/>
      <c r="I73" s="491"/>
      <c r="L73" s="24"/>
      <c r="M73" s="24"/>
      <c r="N73" s="24"/>
      <c r="O73" s="33"/>
      <c r="P73" s="19"/>
      <c r="Q73" s="24"/>
      <c r="R73" s="24"/>
      <c r="S73" s="24"/>
      <c r="T73" s="33"/>
      <c r="U73" s="29"/>
      <c r="V73" s="24"/>
      <c r="W73" s="24"/>
      <c r="X73" s="24"/>
      <c r="Y73" s="33"/>
      <c r="AA73" s="24"/>
      <c r="AB73" s="24"/>
      <c r="AC73" s="24"/>
      <c r="AD73" s="24"/>
      <c r="AE73" s="26"/>
      <c r="AF73" s="26"/>
      <c r="AG73" s="26"/>
      <c r="AH73" s="26"/>
    </row>
    <row r="74" spans="1:34">
      <c r="A74" s="3"/>
      <c r="B74" s="3"/>
      <c r="C74" s="2"/>
      <c r="D74" s="43"/>
      <c r="E74" s="112"/>
      <c r="F74" s="24"/>
      <c r="G74" s="24"/>
      <c r="H74" s="66"/>
      <c r="I74" s="491"/>
      <c r="L74" s="24"/>
      <c r="M74" s="24"/>
      <c r="N74" s="24"/>
      <c r="O74" s="33"/>
      <c r="P74" s="19"/>
      <c r="Q74" s="24"/>
      <c r="R74" s="24"/>
      <c r="S74" s="24"/>
      <c r="T74" s="33"/>
      <c r="U74" s="29"/>
      <c r="V74" s="24"/>
      <c r="W74" s="24"/>
      <c r="X74" s="24"/>
      <c r="Y74" s="33"/>
      <c r="AA74" s="24"/>
      <c r="AB74" s="24"/>
      <c r="AC74" s="24"/>
      <c r="AD74" s="24"/>
      <c r="AE74" s="26"/>
      <c r="AF74" s="26"/>
      <c r="AG74" s="26"/>
      <c r="AH74" s="26"/>
    </row>
    <row r="75" spans="1:34">
      <c r="A75" s="3"/>
      <c r="B75" s="3"/>
      <c r="C75" s="2"/>
      <c r="D75" s="43"/>
      <c r="E75" s="112"/>
      <c r="F75" s="24"/>
      <c r="G75" s="24"/>
      <c r="H75" s="66"/>
      <c r="I75" s="491"/>
      <c r="L75" s="24"/>
      <c r="M75" s="24"/>
      <c r="N75" s="24"/>
      <c r="O75" s="33"/>
      <c r="P75" s="19"/>
      <c r="Q75" s="24"/>
      <c r="R75" s="24"/>
      <c r="S75" s="24"/>
      <c r="T75" s="33"/>
      <c r="U75" s="29"/>
      <c r="V75" s="24"/>
      <c r="W75" s="24"/>
      <c r="X75" s="24"/>
      <c r="Y75" s="33"/>
      <c r="AA75" s="24"/>
      <c r="AB75" s="24"/>
      <c r="AC75" s="24"/>
      <c r="AD75" s="24"/>
      <c r="AE75" s="26"/>
      <c r="AF75" s="26"/>
      <c r="AG75" s="26"/>
      <c r="AH75" s="26"/>
    </row>
    <row r="76" spans="1:34">
      <c r="A76" s="3"/>
      <c r="B76" s="3"/>
      <c r="C76" s="2"/>
      <c r="D76" s="44"/>
      <c r="E76" s="121"/>
      <c r="F76" s="29"/>
      <c r="G76" s="29"/>
      <c r="H76" s="70"/>
      <c r="I76" s="495"/>
      <c r="L76" s="29"/>
      <c r="M76" s="29"/>
      <c r="N76" s="29"/>
      <c r="O76" s="33"/>
      <c r="P76" s="19"/>
      <c r="Q76" s="29"/>
      <c r="R76" s="29"/>
      <c r="S76" s="29"/>
      <c r="T76" s="33"/>
      <c r="U76" s="29"/>
      <c r="V76" s="29"/>
      <c r="W76" s="29"/>
      <c r="X76" s="29"/>
      <c r="Y76" s="33"/>
      <c r="AA76" s="29"/>
      <c r="AB76" s="29"/>
      <c r="AC76" s="29"/>
      <c r="AD76" s="29"/>
      <c r="AE76" s="26"/>
      <c r="AF76" s="26"/>
      <c r="AG76" s="26"/>
      <c r="AH76" s="26"/>
    </row>
    <row r="77" spans="1:34">
      <c r="A77" s="3"/>
      <c r="B77" s="3"/>
      <c r="C77" s="2"/>
      <c r="D77" s="44"/>
      <c r="E77" s="121"/>
      <c r="F77" s="29"/>
      <c r="G77" s="29"/>
      <c r="H77" s="70"/>
      <c r="I77" s="495"/>
      <c r="L77" s="29"/>
      <c r="M77" s="29"/>
      <c r="N77" s="29"/>
      <c r="O77" s="33"/>
      <c r="P77" s="19"/>
      <c r="Q77" s="29"/>
      <c r="R77" s="29"/>
      <c r="S77" s="29"/>
      <c r="T77" s="33"/>
      <c r="U77" s="29"/>
      <c r="V77" s="29"/>
      <c r="W77" s="29"/>
      <c r="X77" s="29"/>
      <c r="Y77" s="33"/>
      <c r="AA77" s="29"/>
      <c r="AB77" s="29"/>
      <c r="AC77" s="29"/>
      <c r="AD77" s="29"/>
      <c r="AE77" s="26"/>
      <c r="AF77" s="26"/>
      <c r="AG77" s="26"/>
      <c r="AH77" s="26"/>
    </row>
    <row r="78" spans="1:34">
      <c r="D78" s="501"/>
      <c r="E78" s="122"/>
      <c r="O78" s="26"/>
      <c r="P78" s="19"/>
      <c r="Q78" s="1"/>
      <c r="R78" s="1"/>
      <c r="S78" s="1"/>
      <c r="U78" s="29"/>
      <c r="AA78" s="26"/>
      <c r="AB78" s="26"/>
      <c r="AC78" s="26"/>
      <c r="AD78" s="26"/>
      <c r="AE78" s="26"/>
      <c r="AF78" s="26"/>
      <c r="AG78" s="26"/>
      <c r="AH78" s="26"/>
    </row>
    <row r="79" spans="1:34">
      <c r="A79" s="3"/>
      <c r="B79" s="3"/>
      <c r="C79" s="45"/>
      <c r="D79" s="502"/>
      <c r="E79" s="123"/>
      <c r="F79" s="31"/>
      <c r="G79" s="31"/>
      <c r="H79" s="68"/>
      <c r="I79" s="68"/>
      <c r="O79" s="46"/>
      <c r="P79" s="19"/>
      <c r="Q79" s="1"/>
      <c r="R79" s="1"/>
      <c r="S79" s="1"/>
      <c r="T79" s="46"/>
      <c r="U79" s="29"/>
      <c r="V79" s="31"/>
      <c r="W79" s="31"/>
      <c r="X79" s="31"/>
      <c r="Y79" s="46"/>
      <c r="AA79" s="31"/>
      <c r="AB79" s="31"/>
      <c r="AC79" s="31"/>
      <c r="AD79" s="31"/>
      <c r="AE79" s="26"/>
      <c r="AF79" s="26"/>
      <c r="AG79" s="26"/>
      <c r="AH79" s="26"/>
    </row>
    <row r="80" spans="1:34">
      <c r="A80" s="94"/>
      <c r="B80" s="94"/>
      <c r="C80" s="95"/>
      <c r="D80" s="43"/>
      <c r="E80" s="112"/>
      <c r="F80" s="24"/>
      <c r="G80" s="24"/>
      <c r="H80" s="66"/>
      <c r="I80" s="491"/>
      <c r="J80" s="496"/>
      <c r="K80" s="96"/>
      <c r="L80" s="24"/>
      <c r="M80" s="24"/>
      <c r="N80" s="24"/>
      <c r="O80" s="33"/>
      <c r="P80" s="17"/>
      <c r="Q80" s="24"/>
      <c r="R80" s="24"/>
      <c r="S80" s="24"/>
      <c r="T80" s="33"/>
      <c r="U80" s="33"/>
      <c r="V80" s="24"/>
      <c r="W80" s="24"/>
      <c r="X80" s="24"/>
      <c r="Y80" s="24"/>
      <c r="AA80" s="24"/>
      <c r="AB80" s="24"/>
      <c r="AC80" s="24"/>
      <c r="AD80" s="24"/>
      <c r="AE80" s="26"/>
      <c r="AF80" s="26"/>
      <c r="AG80" s="26"/>
      <c r="AH80" s="26"/>
    </row>
    <row r="81" spans="1:34">
      <c r="A81" s="3"/>
      <c r="B81" s="3"/>
      <c r="C81" s="2"/>
      <c r="D81" s="43"/>
      <c r="E81" s="112"/>
      <c r="F81" s="24"/>
      <c r="G81" s="24"/>
      <c r="H81" s="66"/>
      <c r="I81" s="491"/>
      <c r="L81" s="24"/>
      <c r="M81" s="24"/>
      <c r="N81" s="24"/>
      <c r="O81" s="33"/>
      <c r="P81" s="19"/>
      <c r="Q81" s="24"/>
      <c r="R81" s="24"/>
      <c r="S81" s="24"/>
      <c r="T81" s="33"/>
      <c r="U81" s="29"/>
      <c r="V81" s="24"/>
      <c r="W81" s="24"/>
      <c r="X81" s="24"/>
      <c r="Y81" s="33"/>
      <c r="AA81" s="24"/>
      <c r="AB81" s="24"/>
      <c r="AC81" s="24"/>
      <c r="AD81" s="24"/>
      <c r="AE81" s="26"/>
      <c r="AF81" s="26"/>
      <c r="AG81" s="26"/>
      <c r="AH81" s="26"/>
    </row>
    <row r="82" spans="1:34">
      <c r="A82" s="3"/>
      <c r="B82" s="3"/>
      <c r="C82" s="2"/>
      <c r="D82" s="43"/>
      <c r="E82" s="112"/>
      <c r="F82" s="24"/>
      <c r="G82" s="24"/>
      <c r="H82" s="66"/>
      <c r="I82" s="491"/>
      <c r="L82" s="24"/>
      <c r="M82" s="24"/>
      <c r="N82" s="24"/>
      <c r="O82" s="33"/>
      <c r="P82" s="19"/>
      <c r="Q82" s="24"/>
      <c r="R82" s="24"/>
      <c r="S82" s="24"/>
      <c r="T82" s="33"/>
      <c r="U82" s="29"/>
      <c r="V82" s="24"/>
      <c r="W82" s="24"/>
      <c r="X82" s="24"/>
      <c r="Y82" s="33"/>
      <c r="AA82" s="24"/>
      <c r="AB82" s="24"/>
      <c r="AC82" s="24"/>
      <c r="AD82" s="24"/>
      <c r="AE82" s="26"/>
      <c r="AF82" s="26"/>
      <c r="AG82" s="26"/>
      <c r="AH82" s="26"/>
    </row>
    <row r="83" spans="1:34">
      <c r="A83" s="3"/>
      <c r="B83" s="3"/>
      <c r="C83" s="2"/>
      <c r="D83" s="43"/>
      <c r="E83" s="112"/>
      <c r="F83" s="24"/>
      <c r="G83" s="24"/>
      <c r="H83" s="66"/>
      <c r="I83" s="491"/>
      <c r="L83" s="24"/>
      <c r="M83" s="24"/>
      <c r="N83" s="24"/>
      <c r="O83" s="33"/>
      <c r="P83" s="19"/>
      <c r="Q83" s="24"/>
      <c r="R83" s="24"/>
      <c r="S83" s="24"/>
      <c r="T83" s="33"/>
      <c r="U83" s="29"/>
      <c r="V83" s="24"/>
      <c r="W83" s="24"/>
      <c r="X83" s="24"/>
      <c r="Y83" s="33"/>
      <c r="AA83" s="24"/>
      <c r="AB83" s="24"/>
      <c r="AC83" s="24"/>
      <c r="AD83" s="24"/>
      <c r="AE83" s="26"/>
      <c r="AF83" s="26"/>
      <c r="AG83" s="26"/>
      <c r="AH83" s="26"/>
    </row>
    <row r="84" spans="1:34">
      <c r="A84" s="3"/>
      <c r="B84" s="3"/>
      <c r="C84" s="2"/>
      <c r="D84" s="43"/>
      <c r="E84" s="112"/>
      <c r="F84" s="24"/>
      <c r="G84" s="24"/>
      <c r="H84" s="66"/>
      <c r="I84" s="491"/>
      <c r="L84" s="24"/>
      <c r="M84" s="24"/>
      <c r="N84" s="24"/>
      <c r="O84" s="33"/>
      <c r="P84" s="19"/>
      <c r="Q84" s="24"/>
      <c r="R84" s="24"/>
      <c r="S84" s="24"/>
      <c r="T84" s="33"/>
      <c r="U84" s="29"/>
      <c r="V84" s="24"/>
      <c r="W84" s="24"/>
      <c r="X84" s="24"/>
      <c r="Y84" s="33"/>
      <c r="AA84" s="24"/>
      <c r="AB84" s="24"/>
      <c r="AC84" s="24"/>
      <c r="AD84" s="24"/>
      <c r="AE84" s="26"/>
      <c r="AF84" s="26"/>
      <c r="AG84" s="26"/>
      <c r="AH84" s="26"/>
    </row>
    <row r="85" spans="1:34">
      <c r="A85" s="3"/>
      <c r="B85" s="3"/>
      <c r="C85" s="2"/>
      <c r="D85" s="44"/>
      <c r="E85" s="121"/>
      <c r="F85" s="29"/>
      <c r="G85" s="29"/>
      <c r="H85" s="70"/>
      <c r="I85" s="495"/>
      <c r="L85" s="29"/>
      <c r="M85" s="29"/>
      <c r="N85" s="29"/>
      <c r="O85" s="33"/>
      <c r="P85" s="19"/>
      <c r="Q85" s="29"/>
      <c r="R85" s="29"/>
      <c r="S85" s="29"/>
      <c r="T85" s="33"/>
      <c r="U85" s="29"/>
      <c r="V85" s="29"/>
      <c r="W85" s="29"/>
      <c r="X85" s="29"/>
      <c r="Y85" s="33"/>
      <c r="AA85" s="29"/>
      <c r="AB85" s="29"/>
      <c r="AC85" s="29"/>
      <c r="AD85" s="29"/>
      <c r="AE85" s="26"/>
      <c r="AF85" s="26"/>
      <c r="AG85" s="26"/>
      <c r="AH85" s="26"/>
    </row>
    <row r="86" spans="1:34">
      <c r="A86" s="3"/>
      <c r="B86" s="3"/>
      <c r="C86" s="2"/>
      <c r="D86" s="43"/>
      <c r="E86" s="112"/>
      <c r="F86" s="24"/>
      <c r="G86" s="24"/>
      <c r="H86" s="66"/>
      <c r="I86" s="491"/>
      <c r="L86" s="24"/>
      <c r="M86" s="24"/>
      <c r="N86" s="24"/>
      <c r="O86" s="33"/>
      <c r="P86" s="19"/>
      <c r="Q86" s="24"/>
      <c r="R86" s="24"/>
      <c r="S86" s="24"/>
      <c r="T86" s="33"/>
      <c r="U86" s="29"/>
      <c r="V86" s="24"/>
      <c r="W86" s="24"/>
      <c r="X86" s="24"/>
      <c r="Y86" s="33"/>
      <c r="AA86" s="24"/>
      <c r="AB86" s="24"/>
      <c r="AC86" s="24"/>
      <c r="AD86" s="24"/>
      <c r="AE86" s="26"/>
      <c r="AF86" s="26"/>
      <c r="AG86" s="26"/>
      <c r="AH86" s="26"/>
    </row>
    <row r="87" spans="1:34">
      <c r="A87" s="3"/>
      <c r="B87" s="3"/>
      <c r="C87" s="2"/>
      <c r="D87" s="43"/>
      <c r="E87" s="112"/>
      <c r="F87" s="24"/>
      <c r="G87" s="24"/>
      <c r="H87" s="66"/>
      <c r="I87" s="491"/>
      <c r="L87" s="24"/>
      <c r="M87" s="24"/>
      <c r="N87" s="24"/>
      <c r="O87" s="33"/>
      <c r="P87" s="19"/>
      <c r="Q87" s="24"/>
      <c r="R87" s="24"/>
      <c r="S87" s="24"/>
      <c r="T87" s="33"/>
      <c r="U87" s="29"/>
      <c r="V87" s="24"/>
      <c r="W87" s="24"/>
      <c r="X87" s="24"/>
      <c r="Y87" s="33"/>
      <c r="AA87" s="24"/>
      <c r="AB87" s="24"/>
      <c r="AC87" s="24"/>
      <c r="AD87" s="24"/>
      <c r="AE87" s="26"/>
      <c r="AF87" s="26"/>
      <c r="AG87" s="26"/>
      <c r="AH87" s="26"/>
    </row>
    <row r="88" spans="1:34">
      <c r="A88" s="3"/>
      <c r="B88" s="3"/>
      <c r="C88" s="2"/>
      <c r="D88" s="44"/>
      <c r="E88" s="121"/>
      <c r="F88" s="29"/>
      <c r="G88" s="29"/>
      <c r="H88" s="70"/>
      <c r="I88" s="495"/>
      <c r="L88" s="29"/>
      <c r="M88" s="29"/>
      <c r="N88" s="29"/>
      <c r="O88" s="33"/>
      <c r="P88" s="19"/>
      <c r="Q88" s="29"/>
      <c r="R88" s="29"/>
      <c r="S88" s="29"/>
      <c r="T88" s="33"/>
      <c r="U88" s="29"/>
      <c r="V88" s="29"/>
      <c r="W88" s="29"/>
      <c r="X88" s="29"/>
      <c r="Y88" s="33"/>
      <c r="AA88" s="29"/>
      <c r="AB88" s="29"/>
      <c r="AC88" s="29"/>
      <c r="AD88" s="29"/>
      <c r="AE88" s="26"/>
      <c r="AF88" s="26"/>
      <c r="AG88" s="26"/>
      <c r="AH88" s="26"/>
    </row>
    <row r="89" spans="1:34">
      <c r="D89" s="501"/>
      <c r="E89" s="122"/>
      <c r="O89" s="26"/>
      <c r="P89" s="19"/>
      <c r="Q89" s="1"/>
      <c r="R89" s="1"/>
      <c r="S89" s="1"/>
      <c r="U89" s="29"/>
      <c r="AA89" s="26"/>
      <c r="AB89" s="26"/>
      <c r="AC89" s="26"/>
      <c r="AD89" s="26"/>
      <c r="AE89" s="26"/>
      <c r="AF89" s="26"/>
      <c r="AG89" s="26"/>
      <c r="AH89" s="26"/>
    </row>
    <row r="90" spans="1:34">
      <c r="A90" s="3"/>
      <c r="B90" s="3"/>
      <c r="C90" s="45"/>
      <c r="D90" s="502"/>
      <c r="E90" s="123"/>
      <c r="F90" s="31"/>
      <c r="G90" s="31"/>
      <c r="H90" s="68"/>
      <c r="I90" s="68"/>
      <c r="O90" s="46"/>
      <c r="P90" s="19"/>
      <c r="Q90" s="1"/>
      <c r="R90" s="1"/>
      <c r="S90" s="1"/>
      <c r="T90" s="46"/>
      <c r="U90" s="29"/>
      <c r="V90" s="31"/>
      <c r="W90" s="31"/>
      <c r="X90" s="31"/>
      <c r="Y90" s="46"/>
      <c r="AA90" s="31"/>
      <c r="AB90" s="31"/>
      <c r="AC90" s="31"/>
      <c r="AD90" s="31"/>
      <c r="AE90" s="26"/>
      <c r="AF90" s="26"/>
      <c r="AG90" s="26"/>
      <c r="AH90" s="26"/>
    </row>
    <row r="91" spans="1:34">
      <c r="A91" s="94"/>
      <c r="B91" s="94"/>
      <c r="C91" s="95"/>
      <c r="D91" s="43"/>
      <c r="E91" s="112"/>
      <c r="F91" s="24"/>
      <c r="G91" s="24"/>
      <c r="H91" s="66"/>
      <c r="I91" s="494"/>
      <c r="L91" s="24"/>
      <c r="M91" s="24"/>
      <c r="N91" s="24"/>
      <c r="O91" s="33"/>
      <c r="P91" s="33"/>
      <c r="Q91" s="24"/>
      <c r="R91" s="24"/>
      <c r="S91" s="24"/>
      <c r="T91" s="33"/>
      <c r="U91" s="33"/>
      <c r="V91" s="24"/>
      <c r="W91" s="24"/>
      <c r="X91" s="24"/>
      <c r="Y91" s="33"/>
      <c r="AA91" s="24"/>
      <c r="AB91" s="24"/>
      <c r="AC91" s="24"/>
      <c r="AD91" s="24"/>
      <c r="AE91" s="26"/>
      <c r="AF91" s="26"/>
      <c r="AG91" s="26"/>
      <c r="AH91" s="26"/>
    </row>
    <row r="92" spans="1:34">
      <c r="A92" s="3"/>
      <c r="B92" s="3"/>
      <c r="C92" s="2"/>
      <c r="D92" s="43"/>
      <c r="E92" s="112"/>
      <c r="F92" s="24"/>
      <c r="G92" s="24"/>
      <c r="H92" s="66"/>
      <c r="I92" s="491"/>
      <c r="L92" s="29"/>
      <c r="M92" s="24"/>
      <c r="N92" s="24"/>
      <c r="O92" s="33"/>
      <c r="P92" s="29"/>
      <c r="Q92" s="29"/>
      <c r="R92" s="24"/>
      <c r="S92" s="24"/>
      <c r="T92" s="33"/>
      <c r="U92" s="29"/>
      <c r="V92" s="24"/>
      <c r="W92" s="24"/>
      <c r="X92" s="24"/>
      <c r="Y92" s="33"/>
      <c r="AA92" s="24"/>
      <c r="AB92" s="24"/>
      <c r="AC92" s="24"/>
      <c r="AD92" s="24"/>
      <c r="AE92" s="26"/>
      <c r="AF92" s="26"/>
      <c r="AG92" s="26"/>
      <c r="AH92" s="26"/>
    </row>
    <row r="93" spans="1:34">
      <c r="A93" s="3"/>
      <c r="B93" s="3"/>
      <c r="C93" s="2"/>
      <c r="D93" s="43"/>
      <c r="E93" s="112"/>
      <c r="F93" s="24"/>
      <c r="G93" s="24"/>
      <c r="H93" s="66"/>
      <c r="I93" s="491"/>
      <c r="L93" s="24"/>
      <c r="M93" s="24"/>
      <c r="N93" s="24"/>
      <c r="O93" s="33"/>
      <c r="P93" s="29"/>
      <c r="Q93" s="24"/>
      <c r="R93" s="24"/>
      <c r="S93" s="24"/>
      <c r="T93" s="33"/>
      <c r="U93" s="29"/>
      <c r="V93" s="24"/>
      <c r="W93" s="24"/>
      <c r="X93" s="24"/>
      <c r="Y93" s="33"/>
      <c r="AA93" s="24"/>
      <c r="AB93" s="24"/>
      <c r="AC93" s="24"/>
      <c r="AD93" s="24"/>
      <c r="AE93" s="26"/>
      <c r="AF93" s="26"/>
      <c r="AG93" s="26"/>
      <c r="AH93" s="26"/>
    </row>
    <row r="94" spans="1:34">
      <c r="A94" s="3"/>
      <c r="B94" s="3"/>
      <c r="C94" s="2"/>
      <c r="D94" s="43"/>
      <c r="E94" s="112"/>
      <c r="F94" s="24"/>
      <c r="G94" s="24"/>
      <c r="H94" s="66"/>
      <c r="I94" s="491"/>
      <c r="L94" s="24"/>
      <c r="M94" s="24"/>
      <c r="N94" s="24"/>
      <c r="O94" s="33"/>
      <c r="P94" s="29"/>
      <c r="Q94" s="24"/>
      <c r="R94" s="24"/>
      <c r="S94" s="24"/>
      <c r="T94" s="33"/>
      <c r="U94" s="29"/>
      <c r="V94" s="24"/>
      <c r="W94" s="24"/>
      <c r="X94" s="24"/>
      <c r="Y94" s="33"/>
      <c r="AA94" s="24"/>
      <c r="AB94" s="24"/>
      <c r="AC94" s="24"/>
      <c r="AD94" s="24"/>
      <c r="AE94" s="26"/>
      <c r="AF94" s="26"/>
      <c r="AG94" s="26"/>
      <c r="AH94" s="26"/>
    </row>
    <row r="95" spans="1:34">
      <c r="A95" s="3"/>
      <c r="B95" s="3"/>
      <c r="C95" s="2"/>
      <c r="D95" s="43"/>
      <c r="E95" s="112"/>
      <c r="F95" s="24"/>
      <c r="G95" s="24"/>
      <c r="H95" s="66"/>
      <c r="I95" s="491"/>
      <c r="L95" s="24"/>
      <c r="M95" s="24"/>
      <c r="N95" s="24"/>
      <c r="O95" s="33"/>
      <c r="P95" s="29"/>
      <c r="Q95" s="24"/>
      <c r="R95" s="24"/>
      <c r="S95" s="24"/>
      <c r="T95" s="33"/>
      <c r="U95" s="29"/>
      <c r="V95" s="24"/>
      <c r="W95" s="24"/>
      <c r="X95" s="24"/>
      <c r="Y95" s="33"/>
      <c r="AA95" s="24"/>
      <c r="AB95" s="24"/>
      <c r="AC95" s="24"/>
      <c r="AD95" s="24"/>
      <c r="AE95" s="26"/>
      <c r="AF95" s="26"/>
      <c r="AG95" s="26"/>
      <c r="AH95" s="26"/>
    </row>
    <row r="96" spans="1:34">
      <c r="A96" s="3"/>
      <c r="B96" s="3"/>
      <c r="C96" s="2"/>
      <c r="D96" s="44"/>
      <c r="E96" s="121"/>
      <c r="F96" s="29"/>
      <c r="G96" s="29"/>
      <c r="H96" s="70"/>
      <c r="I96" s="495"/>
      <c r="L96" s="29"/>
      <c r="M96" s="29"/>
      <c r="N96" s="29"/>
      <c r="O96" s="33"/>
      <c r="P96" s="29"/>
      <c r="Q96" s="29"/>
      <c r="R96" s="29"/>
      <c r="S96" s="29"/>
      <c r="T96" s="33"/>
      <c r="U96" s="29"/>
      <c r="V96" s="29"/>
      <c r="W96" s="29"/>
      <c r="X96" s="29"/>
      <c r="Y96" s="33"/>
      <c r="AA96" s="29"/>
      <c r="AB96" s="29"/>
      <c r="AC96" s="29"/>
      <c r="AD96" s="29"/>
      <c r="AE96" s="26"/>
      <c r="AF96" s="26"/>
      <c r="AG96" s="26"/>
      <c r="AH96" s="26"/>
    </row>
    <row r="97" spans="1:34">
      <c r="A97" s="3"/>
      <c r="B97" s="3"/>
      <c r="C97" s="2"/>
      <c r="D97" s="44"/>
      <c r="E97" s="121"/>
      <c r="F97" s="29"/>
      <c r="G97" s="29"/>
      <c r="H97" s="70"/>
      <c r="I97" s="495"/>
      <c r="L97" s="29"/>
      <c r="M97" s="29"/>
      <c r="N97" s="29"/>
      <c r="O97" s="33"/>
      <c r="P97" s="29"/>
      <c r="Q97" s="29"/>
      <c r="R97" s="29"/>
      <c r="S97" s="29"/>
      <c r="T97" s="33"/>
      <c r="U97" s="29"/>
      <c r="V97" s="29"/>
      <c r="W97" s="29"/>
      <c r="X97" s="29"/>
      <c r="Y97" s="33"/>
      <c r="AA97" s="29"/>
      <c r="AB97" s="29"/>
      <c r="AC97" s="29"/>
      <c r="AD97" s="29"/>
      <c r="AE97" s="26"/>
      <c r="AF97" s="26"/>
      <c r="AG97" s="26"/>
      <c r="AH97" s="26"/>
    </row>
    <row r="98" spans="1:34">
      <c r="D98" s="501"/>
      <c r="E98" s="122"/>
      <c r="O98" s="26"/>
      <c r="P98" s="19"/>
      <c r="Q98" s="1"/>
      <c r="R98" s="1"/>
      <c r="S98" s="1"/>
      <c r="U98" s="29"/>
      <c r="AA98" s="26"/>
      <c r="AB98" s="26"/>
      <c r="AC98" s="26"/>
      <c r="AD98" s="26"/>
      <c r="AE98" s="26"/>
      <c r="AF98" s="26"/>
      <c r="AG98" s="26"/>
      <c r="AH98" s="26"/>
    </row>
    <row r="99" spans="1:34">
      <c r="A99" s="3"/>
      <c r="B99" s="3"/>
      <c r="C99" s="45"/>
      <c r="D99" s="502"/>
      <c r="E99" s="123"/>
      <c r="F99" s="31"/>
      <c r="G99" s="31"/>
      <c r="H99" s="68"/>
      <c r="I99" s="68"/>
      <c r="O99" s="46"/>
      <c r="P99" s="19"/>
      <c r="Q99" s="1"/>
      <c r="R99" s="1"/>
      <c r="S99" s="1"/>
      <c r="T99" s="46"/>
      <c r="U99" s="29"/>
      <c r="Y99" s="46"/>
      <c r="AA99" s="26"/>
      <c r="AB99" s="26"/>
      <c r="AC99" s="26"/>
      <c r="AD99" s="26"/>
      <c r="AE99" s="26"/>
      <c r="AF99" s="26"/>
      <c r="AG99" s="26"/>
      <c r="AH99" s="26"/>
    </row>
    <row r="100" spans="1:34">
      <c r="A100" s="3"/>
      <c r="B100" s="3"/>
      <c r="C100" s="2"/>
      <c r="D100" s="43"/>
      <c r="E100" s="112"/>
      <c r="F100" s="24"/>
      <c r="G100" s="24"/>
      <c r="H100" s="66"/>
      <c r="I100" s="66"/>
      <c r="L100" s="24"/>
      <c r="M100" s="24"/>
      <c r="N100" s="24"/>
      <c r="O100" s="33"/>
      <c r="P100" s="19"/>
      <c r="Q100" s="24"/>
      <c r="R100" s="24"/>
      <c r="S100" s="24"/>
      <c r="T100" s="33"/>
      <c r="U100" s="29"/>
      <c r="V100" s="24"/>
      <c r="W100" s="24"/>
      <c r="X100" s="24"/>
      <c r="Y100" s="33"/>
      <c r="AA100" s="24"/>
      <c r="AB100" s="24"/>
      <c r="AC100" s="24"/>
      <c r="AD100" s="24"/>
      <c r="AE100" s="26"/>
      <c r="AF100" s="26"/>
      <c r="AG100" s="26"/>
      <c r="AH100" s="26"/>
    </row>
    <row r="101" spans="1:34">
      <c r="A101" s="3"/>
      <c r="B101" s="3"/>
      <c r="C101" s="2"/>
      <c r="D101" s="43"/>
      <c r="E101" s="112"/>
      <c r="F101" s="24"/>
      <c r="G101" s="24"/>
      <c r="H101" s="66"/>
      <c r="I101" s="66"/>
      <c r="L101" s="24"/>
      <c r="M101" s="24"/>
      <c r="N101" s="24"/>
      <c r="O101" s="33"/>
      <c r="P101" s="19"/>
      <c r="Q101" s="24"/>
      <c r="R101" s="24"/>
      <c r="S101" s="24"/>
      <c r="T101" s="33"/>
      <c r="U101" s="29"/>
      <c r="V101" s="24"/>
      <c r="W101" s="24"/>
      <c r="X101" s="24"/>
      <c r="Y101" s="33"/>
      <c r="AA101" s="24"/>
      <c r="AB101" s="24"/>
      <c r="AC101" s="24"/>
      <c r="AD101" s="24"/>
      <c r="AE101" s="26"/>
      <c r="AF101" s="26"/>
      <c r="AG101" s="26"/>
      <c r="AH101" s="26"/>
    </row>
    <row r="102" spans="1:34">
      <c r="A102" s="3"/>
      <c r="B102" s="3"/>
      <c r="C102" s="2"/>
      <c r="D102" s="43"/>
      <c r="E102" s="112"/>
      <c r="F102" s="24"/>
      <c r="G102" s="24"/>
      <c r="H102" s="66"/>
      <c r="I102" s="66"/>
      <c r="L102" s="24"/>
      <c r="M102" s="24"/>
      <c r="N102" s="24"/>
      <c r="O102" s="33"/>
      <c r="P102" s="19"/>
      <c r="Q102" s="24"/>
      <c r="R102" s="24"/>
      <c r="S102" s="24"/>
      <c r="T102" s="33"/>
      <c r="U102" s="29"/>
      <c r="V102" s="24"/>
      <c r="W102" s="24"/>
      <c r="X102" s="24"/>
      <c r="Y102" s="33"/>
      <c r="AA102" s="24"/>
      <c r="AB102" s="24"/>
      <c r="AC102" s="24"/>
      <c r="AD102" s="24"/>
      <c r="AE102" s="26"/>
      <c r="AF102" s="26"/>
      <c r="AG102" s="26"/>
      <c r="AH102" s="26"/>
    </row>
    <row r="103" spans="1:34">
      <c r="A103" s="3"/>
      <c r="B103" s="3"/>
      <c r="C103" s="2"/>
      <c r="D103" s="43"/>
      <c r="E103" s="112"/>
      <c r="F103" s="24"/>
      <c r="G103" s="24"/>
      <c r="H103" s="66"/>
      <c r="I103" s="66"/>
      <c r="L103" s="24"/>
      <c r="M103" s="24"/>
      <c r="N103" s="24"/>
      <c r="O103" s="33"/>
      <c r="P103" s="19"/>
      <c r="Q103" s="24"/>
      <c r="R103" s="24"/>
      <c r="S103" s="24"/>
      <c r="T103" s="33"/>
      <c r="U103" s="29"/>
      <c r="V103" s="24"/>
      <c r="W103" s="24"/>
      <c r="X103" s="24"/>
      <c r="Y103" s="33"/>
      <c r="AA103" s="24"/>
      <c r="AB103" s="24"/>
      <c r="AC103" s="24"/>
      <c r="AD103" s="24"/>
      <c r="AE103" s="26"/>
      <c r="AF103" s="26"/>
      <c r="AG103" s="26"/>
      <c r="AH103" s="26"/>
    </row>
    <row r="104" spans="1:34">
      <c r="A104" s="3"/>
      <c r="B104" s="3"/>
      <c r="C104" s="2"/>
      <c r="D104" s="43"/>
      <c r="E104" s="112"/>
      <c r="F104" s="24"/>
      <c r="G104" s="24"/>
      <c r="H104" s="66"/>
      <c r="I104" s="66"/>
      <c r="L104" s="24"/>
      <c r="M104" s="24"/>
      <c r="N104" s="24"/>
      <c r="O104" s="33"/>
      <c r="P104" s="19"/>
      <c r="Q104" s="24"/>
      <c r="R104" s="24"/>
      <c r="S104" s="24"/>
      <c r="T104" s="33"/>
      <c r="U104" s="29"/>
      <c r="V104" s="24"/>
      <c r="W104" s="24"/>
      <c r="X104" s="24"/>
      <c r="Y104" s="33"/>
      <c r="AA104" s="24"/>
      <c r="AB104" s="24"/>
      <c r="AC104" s="24"/>
      <c r="AD104" s="24"/>
      <c r="AE104" s="26"/>
      <c r="AF104" s="26"/>
      <c r="AG104" s="26"/>
      <c r="AH104" s="26"/>
    </row>
    <row r="105" spans="1:34">
      <c r="A105" s="3"/>
      <c r="B105" s="3"/>
      <c r="C105" s="2"/>
      <c r="D105" s="44"/>
      <c r="E105" s="121"/>
      <c r="F105" s="29"/>
      <c r="G105" s="29"/>
      <c r="H105" s="70"/>
      <c r="I105" s="70"/>
      <c r="L105" s="29"/>
      <c r="M105" s="29"/>
      <c r="N105" s="29"/>
      <c r="O105" s="33"/>
      <c r="P105" s="19"/>
      <c r="Q105" s="29"/>
      <c r="R105" s="29"/>
      <c r="S105" s="29"/>
      <c r="T105" s="33"/>
      <c r="U105" s="29"/>
      <c r="V105" s="29"/>
      <c r="W105" s="29"/>
      <c r="X105" s="29"/>
      <c r="Y105" s="33"/>
      <c r="AA105" s="29"/>
      <c r="AB105" s="29"/>
      <c r="AC105" s="29"/>
      <c r="AD105" s="29"/>
      <c r="AE105" s="26"/>
      <c r="AF105" s="26"/>
      <c r="AG105" s="26"/>
      <c r="AH105" s="26"/>
    </row>
    <row r="106" spans="1:34">
      <c r="A106" s="3"/>
      <c r="B106" s="3"/>
      <c r="C106" s="2"/>
      <c r="D106" s="44"/>
      <c r="E106" s="121"/>
      <c r="F106" s="29"/>
      <c r="G106" s="29"/>
      <c r="H106" s="70"/>
      <c r="I106" s="70"/>
      <c r="L106" s="29"/>
      <c r="M106" s="29"/>
      <c r="N106" s="29"/>
      <c r="O106" s="33"/>
      <c r="P106" s="19"/>
      <c r="Q106" s="29"/>
      <c r="R106" s="29"/>
      <c r="S106" s="29"/>
      <c r="T106" s="33"/>
      <c r="U106" s="29"/>
      <c r="V106" s="29"/>
      <c r="W106" s="29"/>
      <c r="X106" s="29"/>
      <c r="Y106" s="33"/>
      <c r="AA106" s="29"/>
      <c r="AB106" s="29"/>
      <c r="AC106" s="29"/>
      <c r="AD106" s="29"/>
      <c r="AE106" s="26"/>
      <c r="AF106" s="26"/>
      <c r="AG106" s="26"/>
      <c r="AH106" s="26"/>
    </row>
    <row r="107" spans="1:34">
      <c r="A107" s="3"/>
      <c r="B107" s="3"/>
      <c r="C107" s="45"/>
      <c r="D107" s="502"/>
      <c r="E107" s="123"/>
      <c r="F107" s="31"/>
      <c r="G107" s="31"/>
      <c r="H107" s="68"/>
      <c r="I107" s="68"/>
      <c r="O107" s="46"/>
      <c r="P107" s="19"/>
      <c r="Q107" s="1"/>
      <c r="R107" s="1"/>
      <c r="S107" s="1"/>
      <c r="T107" s="46"/>
      <c r="U107" s="29"/>
      <c r="Y107" s="46"/>
      <c r="AA107" s="26"/>
      <c r="AB107" s="26"/>
      <c r="AC107" s="26"/>
      <c r="AD107" s="26"/>
      <c r="AE107" s="26"/>
      <c r="AF107" s="26"/>
      <c r="AG107" s="26"/>
      <c r="AH107" s="26"/>
    </row>
    <row r="108" spans="1:34">
      <c r="A108" s="3"/>
      <c r="B108" s="3"/>
      <c r="C108" s="2"/>
      <c r="D108" s="55"/>
      <c r="E108" s="110"/>
      <c r="F108" s="19"/>
      <c r="G108" s="19"/>
      <c r="H108" s="64"/>
      <c r="I108" s="64"/>
      <c r="L108" s="19"/>
      <c r="M108" s="19"/>
      <c r="N108" s="19"/>
      <c r="O108" s="17"/>
      <c r="P108" s="19"/>
      <c r="Q108" s="19"/>
      <c r="R108" s="19"/>
      <c r="S108" s="19"/>
      <c r="T108" s="17"/>
      <c r="U108" s="29"/>
      <c r="V108" s="29"/>
      <c r="W108" s="29"/>
      <c r="X108" s="29"/>
      <c r="Y108" s="33"/>
      <c r="AA108" s="29"/>
      <c r="AB108" s="29"/>
      <c r="AC108" s="29"/>
      <c r="AD108" s="29"/>
      <c r="AE108" s="26"/>
      <c r="AF108" s="26"/>
      <c r="AG108" s="26"/>
      <c r="AH108" s="26"/>
    </row>
    <row r="109" spans="1:34">
      <c r="A109" s="3"/>
      <c r="B109" s="3"/>
      <c r="C109" s="2"/>
      <c r="D109" s="55"/>
      <c r="E109" s="110"/>
      <c r="F109" s="19"/>
      <c r="G109" s="19"/>
      <c r="H109" s="64"/>
      <c r="I109" s="64"/>
      <c r="L109" s="19"/>
      <c r="M109" s="19"/>
      <c r="N109" s="19"/>
      <c r="O109" s="17"/>
      <c r="P109" s="19"/>
      <c r="Q109" s="19"/>
      <c r="R109" s="19"/>
      <c r="S109" s="19"/>
      <c r="T109" s="17"/>
      <c r="U109" s="29"/>
      <c r="V109" s="29"/>
      <c r="W109" s="29"/>
      <c r="X109" s="29"/>
      <c r="Y109" s="33"/>
      <c r="AA109" s="29"/>
      <c r="AB109" s="29"/>
      <c r="AC109" s="29"/>
      <c r="AD109" s="29"/>
      <c r="AE109" s="26"/>
      <c r="AF109" s="26"/>
      <c r="AG109" s="26"/>
      <c r="AH109" s="26"/>
    </row>
    <row r="110" spans="1:34">
      <c r="A110" s="3"/>
      <c r="B110" s="3"/>
      <c r="C110" s="2"/>
      <c r="D110" s="55"/>
      <c r="E110" s="110"/>
      <c r="F110" s="19"/>
      <c r="G110" s="19"/>
      <c r="H110" s="64"/>
      <c r="I110" s="64"/>
      <c r="L110" s="19"/>
      <c r="M110" s="19"/>
      <c r="N110" s="19"/>
      <c r="O110" s="17"/>
      <c r="P110" s="19"/>
      <c r="Q110" s="19"/>
      <c r="R110" s="19"/>
      <c r="S110" s="19"/>
      <c r="T110" s="17"/>
      <c r="U110" s="97"/>
      <c r="V110" s="29"/>
      <c r="W110" s="29"/>
      <c r="X110" s="29"/>
      <c r="Y110" s="33"/>
      <c r="AA110" s="29"/>
      <c r="AB110" s="29"/>
      <c r="AC110" s="29"/>
      <c r="AD110" s="29"/>
      <c r="AE110" s="26"/>
      <c r="AF110" s="26"/>
      <c r="AG110" s="26"/>
      <c r="AH110" s="26"/>
    </row>
    <row r="111" spans="1:34">
      <c r="C111" s="2"/>
      <c r="V111" s="24"/>
      <c r="W111" s="24"/>
      <c r="X111" s="24"/>
      <c r="AA111" s="24"/>
      <c r="AB111" s="24"/>
      <c r="AC111" s="24"/>
      <c r="AD111" s="24"/>
      <c r="AE111" s="26"/>
      <c r="AF111" s="26"/>
      <c r="AG111" s="26"/>
      <c r="AH111" s="26"/>
    </row>
    <row r="112" spans="1:34" ht="14.5">
      <c r="A112" s="3"/>
      <c r="B112" s="18"/>
      <c r="C112" s="2"/>
      <c r="D112" s="498"/>
      <c r="E112" s="117"/>
      <c r="F112" s="27"/>
      <c r="G112" s="27"/>
      <c r="H112" s="71"/>
      <c r="I112" s="71"/>
      <c r="J112" s="493"/>
      <c r="K112" s="2"/>
      <c r="L112"/>
      <c r="M112"/>
      <c r="N112"/>
      <c r="O112"/>
      <c r="S112" s="25"/>
      <c r="T112" s="25"/>
      <c r="U112" s="25"/>
      <c r="V112" s="25"/>
      <c r="Y112" s="25"/>
      <c r="AA112" s="25"/>
      <c r="AB112" s="26"/>
      <c r="AC112" s="25"/>
      <c r="AD112" s="25"/>
      <c r="AE112" s="26"/>
      <c r="AF112" s="26"/>
      <c r="AG112" s="26"/>
      <c r="AH112" s="26"/>
    </row>
    <row r="113" spans="1:34">
      <c r="A113" s="3"/>
      <c r="B113" s="3"/>
      <c r="C113" s="2"/>
      <c r="AA113" s="26"/>
      <c r="AB113" s="26"/>
      <c r="AC113" s="26"/>
      <c r="AD113" s="26"/>
      <c r="AE113" s="26"/>
      <c r="AF113" s="26"/>
      <c r="AG113" s="26"/>
      <c r="AH113" s="26"/>
    </row>
    <row r="114" spans="1:34" ht="27.5">
      <c r="A114" s="3"/>
      <c r="B114" s="3"/>
      <c r="C114" s="8"/>
      <c r="D114" s="471"/>
      <c r="E114" s="179"/>
      <c r="F114" s="25"/>
      <c r="G114" s="25"/>
      <c r="H114" s="188"/>
      <c r="I114" s="188"/>
      <c r="J114" s="187"/>
      <c r="K114" s="3"/>
      <c r="L114" s="3"/>
      <c r="M114" s="3"/>
      <c r="N114" s="3"/>
      <c r="O114" s="3"/>
      <c r="P114" s="3"/>
      <c r="Q114" s="25"/>
      <c r="R114" s="25"/>
      <c r="S114" s="25"/>
      <c r="T114" s="25"/>
      <c r="U114" s="25"/>
      <c r="V114" s="25"/>
      <c r="W114" s="25"/>
      <c r="X114" s="25"/>
      <c r="Y114" s="25"/>
      <c r="AA114" s="25"/>
      <c r="AB114" s="25"/>
      <c r="AC114" s="25"/>
      <c r="AD114" s="25"/>
      <c r="AE114" s="26"/>
      <c r="AF114" s="26"/>
      <c r="AG114" s="26"/>
      <c r="AH114" s="26"/>
    </row>
    <row r="115" spans="1:34" ht="3" customHeight="1">
      <c r="A115" s="3"/>
      <c r="B115" s="3"/>
      <c r="C115" s="3"/>
      <c r="D115" s="471"/>
      <c r="E115" s="179"/>
      <c r="F115" s="25"/>
      <c r="G115" s="25"/>
      <c r="H115" s="188"/>
      <c r="I115" s="188"/>
      <c r="J115" s="187"/>
      <c r="K115" s="3"/>
      <c r="L115" s="3"/>
      <c r="M115" s="3"/>
      <c r="N115" s="3"/>
      <c r="O115" s="3"/>
      <c r="P115" s="3"/>
      <c r="Q115" s="25"/>
      <c r="R115" s="25"/>
      <c r="S115" s="25"/>
      <c r="T115" s="25"/>
      <c r="U115" s="25"/>
      <c r="V115" s="25"/>
      <c r="W115" s="25"/>
      <c r="X115" s="25"/>
      <c r="Y115" s="25"/>
      <c r="Z115" s="25"/>
      <c r="AA115" s="25"/>
      <c r="AB115" s="25"/>
      <c r="AC115" s="25"/>
      <c r="AD115" s="25"/>
      <c r="AE115" s="26"/>
      <c r="AF115" s="26"/>
      <c r="AG115" s="26"/>
      <c r="AH115" s="26"/>
    </row>
    <row r="116" spans="1:34">
      <c r="A116" s="3"/>
      <c r="B116" s="3"/>
      <c r="C116" s="2"/>
      <c r="D116" s="499"/>
      <c r="E116" s="118"/>
      <c r="F116" s="92"/>
      <c r="G116" s="92"/>
      <c r="H116" s="71"/>
      <c r="I116" s="71"/>
      <c r="J116" s="493"/>
      <c r="K116" s="2"/>
      <c r="L116" s="72"/>
      <c r="M116" s="72"/>
      <c r="N116" s="72"/>
      <c r="O116" s="73"/>
      <c r="P116" s="74"/>
      <c r="Q116" s="75"/>
      <c r="R116" s="75"/>
      <c r="S116" s="75"/>
      <c r="T116" s="76"/>
      <c r="U116" s="76"/>
      <c r="V116" s="77"/>
      <c r="W116" s="78"/>
      <c r="X116" s="78"/>
      <c r="Y116" s="77"/>
      <c r="Z116" s="78"/>
      <c r="AA116" s="78"/>
      <c r="AB116" s="78"/>
      <c r="AC116" s="78"/>
      <c r="AD116" s="78"/>
      <c r="AE116" s="26"/>
      <c r="AF116" s="26"/>
      <c r="AG116" s="26"/>
      <c r="AH116" s="26"/>
    </row>
    <row r="117" spans="1:34">
      <c r="C117" s="18"/>
      <c r="D117" s="80"/>
      <c r="E117" s="119"/>
      <c r="F117" s="32"/>
      <c r="G117" s="32"/>
      <c r="H117" s="93"/>
      <c r="I117" s="93"/>
      <c r="L117" s="80"/>
      <c r="M117" s="80"/>
      <c r="N117" s="32"/>
      <c r="O117" s="32"/>
      <c r="P117" s="80"/>
      <c r="Q117" s="80"/>
      <c r="R117" s="80"/>
      <c r="S117" s="32"/>
      <c r="T117" s="32"/>
      <c r="U117" s="32"/>
      <c r="V117" s="32"/>
      <c r="W117" s="32"/>
      <c r="X117" s="32"/>
      <c r="Y117" s="32"/>
      <c r="AA117" s="32"/>
      <c r="AB117" s="32"/>
      <c r="AC117" s="32"/>
      <c r="AD117" s="32"/>
      <c r="AE117" s="26"/>
      <c r="AF117" s="26"/>
      <c r="AG117" s="26"/>
      <c r="AH117" s="26"/>
    </row>
    <row r="118" spans="1:34">
      <c r="C118" s="45"/>
      <c r="D118" s="500"/>
      <c r="E118" s="120"/>
      <c r="F118" s="31"/>
      <c r="G118" s="31"/>
      <c r="H118" s="68"/>
      <c r="I118" s="68"/>
      <c r="O118" s="11"/>
      <c r="P118" s="11"/>
      <c r="Q118" s="31"/>
      <c r="R118" s="31"/>
      <c r="S118" s="31"/>
      <c r="T118" s="31"/>
      <c r="U118" s="31"/>
      <c r="V118" s="31"/>
      <c r="W118" s="31"/>
      <c r="X118" s="31"/>
      <c r="Y118" s="31"/>
      <c r="AA118" s="31"/>
      <c r="AB118" s="31"/>
      <c r="AC118" s="31"/>
      <c r="AD118" s="31"/>
      <c r="AE118" s="26"/>
      <c r="AF118" s="26"/>
      <c r="AG118" s="26"/>
      <c r="AH118" s="26"/>
    </row>
    <row r="119" spans="1:34">
      <c r="A119" s="3"/>
      <c r="B119" s="3"/>
      <c r="C119" s="2"/>
      <c r="D119" s="43"/>
      <c r="E119" s="112"/>
      <c r="F119" s="24"/>
      <c r="G119" s="24"/>
      <c r="H119" s="66"/>
      <c r="I119" s="66"/>
      <c r="L119" s="24"/>
      <c r="M119" s="24"/>
      <c r="N119" s="24"/>
      <c r="O119" s="29"/>
      <c r="P119" s="19"/>
      <c r="Q119" s="13"/>
      <c r="R119" s="13"/>
      <c r="S119" s="24"/>
      <c r="T119" s="29"/>
      <c r="U119" s="29"/>
      <c r="V119" s="24"/>
      <c r="W119" s="24"/>
      <c r="X119" s="24"/>
      <c r="Y119" s="29"/>
      <c r="AA119" s="24"/>
      <c r="AB119" s="24"/>
      <c r="AC119" s="24"/>
      <c r="AD119" s="24"/>
      <c r="AE119" s="26"/>
      <c r="AF119" s="26"/>
      <c r="AG119" s="26"/>
      <c r="AH119" s="26"/>
    </row>
    <row r="120" spans="1:34">
      <c r="A120" s="3"/>
      <c r="B120" s="3"/>
      <c r="C120" s="2"/>
      <c r="D120" s="43"/>
      <c r="E120" s="112"/>
      <c r="F120" s="24"/>
      <c r="G120" s="24"/>
      <c r="H120" s="66"/>
      <c r="I120" s="66"/>
      <c r="L120" s="24"/>
      <c r="M120" s="24"/>
      <c r="N120" s="24"/>
      <c r="O120" s="29"/>
      <c r="P120" s="19"/>
      <c r="Q120" s="13"/>
      <c r="R120" s="13"/>
      <c r="S120" s="24"/>
      <c r="T120" s="29"/>
      <c r="U120" s="29"/>
      <c r="V120" s="24"/>
      <c r="W120" s="24"/>
      <c r="X120" s="24"/>
      <c r="Y120" s="29"/>
      <c r="AA120" s="24"/>
      <c r="AB120" s="24"/>
      <c r="AC120" s="24"/>
      <c r="AD120" s="24"/>
      <c r="AE120" s="26"/>
      <c r="AF120" s="26"/>
      <c r="AG120" s="26"/>
      <c r="AH120" s="26"/>
    </row>
    <row r="121" spans="1:34">
      <c r="A121" s="3"/>
      <c r="B121" s="3"/>
      <c r="C121" s="2"/>
      <c r="D121" s="43"/>
      <c r="E121" s="112"/>
      <c r="F121" s="24"/>
      <c r="G121" s="24"/>
      <c r="H121" s="66"/>
      <c r="I121" s="491"/>
      <c r="L121" s="24"/>
      <c r="M121" s="24"/>
      <c r="N121" s="24"/>
      <c r="O121" s="29"/>
      <c r="P121" s="19"/>
      <c r="Q121" s="13"/>
      <c r="R121" s="13"/>
      <c r="S121" s="24"/>
      <c r="T121" s="29"/>
      <c r="U121" s="29"/>
      <c r="V121" s="24"/>
      <c r="W121" s="24"/>
      <c r="X121" s="24"/>
      <c r="Y121" s="29"/>
      <c r="AA121" s="24"/>
      <c r="AB121" s="24"/>
      <c r="AC121" s="24"/>
      <c r="AD121" s="24"/>
      <c r="AE121" s="26"/>
      <c r="AF121" s="26"/>
      <c r="AG121" s="26"/>
      <c r="AH121" s="26"/>
    </row>
    <row r="122" spans="1:34">
      <c r="A122" s="3"/>
      <c r="B122" s="3"/>
      <c r="C122" s="2"/>
      <c r="D122" s="43"/>
      <c r="E122" s="112"/>
      <c r="F122" s="24"/>
      <c r="G122" s="24"/>
      <c r="H122" s="66"/>
      <c r="I122" s="491"/>
      <c r="L122" s="24"/>
      <c r="M122" s="24"/>
      <c r="N122" s="24"/>
      <c r="O122" s="29"/>
      <c r="P122" s="19"/>
      <c r="Q122" s="13"/>
      <c r="R122" s="13"/>
      <c r="S122" s="24"/>
      <c r="T122" s="29"/>
      <c r="U122" s="29"/>
      <c r="V122" s="24"/>
      <c r="W122" s="24"/>
      <c r="X122" s="24"/>
      <c r="Y122" s="29"/>
      <c r="AA122" s="24"/>
      <c r="AB122" s="24"/>
      <c r="AC122" s="24"/>
      <c r="AD122" s="24"/>
      <c r="AE122" s="26"/>
      <c r="AF122" s="26"/>
      <c r="AG122" s="26"/>
      <c r="AH122" s="26"/>
    </row>
    <row r="123" spans="1:34">
      <c r="A123" s="3"/>
      <c r="B123" s="3"/>
      <c r="C123" s="2"/>
      <c r="D123" s="44"/>
      <c r="E123" s="121"/>
      <c r="F123" s="29"/>
      <c r="G123" s="29"/>
      <c r="H123" s="70"/>
      <c r="I123" s="70"/>
      <c r="L123" s="29"/>
      <c r="M123" s="29"/>
      <c r="N123" s="29"/>
      <c r="O123" s="29"/>
      <c r="P123" s="19"/>
      <c r="Q123" s="29"/>
      <c r="R123" s="29"/>
      <c r="S123" s="29"/>
      <c r="T123" s="29"/>
      <c r="U123" s="97"/>
      <c r="V123" s="29"/>
      <c r="W123" s="29"/>
      <c r="X123" s="29"/>
      <c r="Y123" s="29"/>
      <c r="AA123" s="29"/>
      <c r="AB123" s="29"/>
      <c r="AC123" s="29"/>
      <c r="AD123" s="29"/>
      <c r="AE123" s="26"/>
      <c r="AF123" s="26"/>
      <c r="AG123" s="26"/>
      <c r="AH123" s="26"/>
    </row>
    <row r="124" spans="1:34">
      <c r="C124" s="2"/>
      <c r="D124" s="503"/>
      <c r="E124" s="124"/>
      <c r="F124" s="48"/>
      <c r="G124" s="48"/>
      <c r="H124" s="69"/>
      <c r="I124" s="69"/>
      <c r="J124" s="69"/>
      <c r="K124" s="48"/>
      <c r="L124" s="48"/>
      <c r="M124" s="48"/>
      <c r="N124" s="48"/>
      <c r="O124" s="48"/>
      <c r="P124" s="48"/>
      <c r="Q124" s="48"/>
      <c r="R124" s="48"/>
      <c r="S124" s="48"/>
      <c r="T124" s="48"/>
      <c r="U124" s="48"/>
      <c r="V124" s="54"/>
      <c r="W124" s="54"/>
      <c r="X124" s="54"/>
      <c r="Y124" s="54"/>
      <c r="AA124" s="54"/>
      <c r="AB124" s="54"/>
      <c r="AC124" s="54"/>
      <c r="AD124" s="54"/>
      <c r="AE124" s="26"/>
      <c r="AF124" s="26"/>
      <c r="AG124" s="26"/>
      <c r="AH124" s="26"/>
    </row>
    <row r="125" spans="1:34">
      <c r="AA125" s="26"/>
      <c r="AB125" s="26"/>
      <c r="AC125" s="26"/>
      <c r="AD125" s="26"/>
      <c r="AE125" s="26"/>
      <c r="AF125" s="26"/>
      <c r="AG125" s="26"/>
      <c r="AH125" s="26"/>
    </row>
    <row r="126" spans="1:34">
      <c r="A126" s="3"/>
      <c r="B126" s="3"/>
      <c r="C126" s="45"/>
      <c r="D126" s="500"/>
      <c r="E126" s="120"/>
      <c r="F126" s="31"/>
      <c r="G126" s="31"/>
      <c r="H126" s="68"/>
      <c r="I126" s="68"/>
      <c r="O126" s="11"/>
      <c r="P126" s="11"/>
      <c r="Q126" s="31"/>
      <c r="R126" s="31"/>
      <c r="S126" s="31"/>
      <c r="T126" s="11"/>
      <c r="U126" s="31"/>
      <c r="V126" s="31"/>
      <c r="W126" s="31"/>
      <c r="X126" s="31"/>
      <c r="Y126" s="31"/>
      <c r="AA126" s="31"/>
      <c r="AB126" s="31"/>
      <c r="AC126" s="31"/>
      <c r="AD126" s="31"/>
      <c r="AE126" s="26"/>
      <c r="AF126" s="26"/>
      <c r="AG126" s="26"/>
      <c r="AH126" s="26"/>
    </row>
    <row r="127" spans="1:34">
      <c r="A127" s="3"/>
      <c r="B127" s="3"/>
      <c r="C127" s="2"/>
      <c r="D127" s="43"/>
      <c r="E127" s="112"/>
      <c r="F127" s="24"/>
      <c r="G127" s="24"/>
      <c r="H127" s="66"/>
      <c r="I127" s="491"/>
      <c r="L127" s="24"/>
      <c r="M127" s="24"/>
      <c r="N127" s="24"/>
      <c r="O127" s="29"/>
      <c r="P127" s="19"/>
      <c r="Q127" s="24"/>
      <c r="R127" s="24"/>
      <c r="S127" s="24"/>
      <c r="T127" s="29"/>
      <c r="U127" s="29"/>
      <c r="V127" s="24"/>
      <c r="W127" s="24"/>
      <c r="X127" s="24"/>
      <c r="Y127" s="29"/>
      <c r="AA127" s="24"/>
      <c r="AB127" s="24"/>
      <c r="AC127" s="24"/>
      <c r="AD127" s="24"/>
      <c r="AE127" s="26"/>
      <c r="AF127" s="26"/>
      <c r="AG127" s="26"/>
      <c r="AH127" s="26"/>
    </row>
    <row r="128" spans="1:34">
      <c r="A128" s="3"/>
      <c r="B128" s="3"/>
      <c r="C128" s="2"/>
      <c r="D128" s="43"/>
      <c r="E128" s="112"/>
      <c r="F128" s="24"/>
      <c r="G128" s="24"/>
      <c r="H128" s="66"/>
      <c r="I128" s="491"/>
      <c r="L128" s="24"/>
      <c r="M128" s="24"/>
      <c r="N128" s="24"/>
      <c r="O128" s="29"/>
      <c r="P128" s="19"/>
      <c r="Q128" s="24"/>
      <c r="R128" s="24"/>
      <c r="S128" s="24"/>
      <c r="T128" s="29"/>
      <c r="U128" s="29"/>
      <c r="V128" s="24"/>
      <c r="W128" s="24"/>
      <c r="X128" s="24"/>
      <c r="Y128" s="29"/>
      <c r="AA128" s="24"/>
      <c r="AB128" s="24"/>
      <c r="AC128" s="24"/>
      <c r="AD128" s="24"/>
      <c r="AE128" s="26"/>
      <c r="AF128" s="26"/>
      <c r="AG128" s="26"/>
      <c r="AH128" s="26"/>
    </row>
    <row r="129" spans="1:34">
      <c r="A129" s="3"/>
      <c r="B129" s="3"/>
      <c r="C129" s="2"/>
      <c r="D129" s="43"/>
      <c r="E129" s="112"/>
      <c r="F129" s="24"/>
      <c r="G129" s="24"/>
      <c r="H129" s="66"/>
      <c r="I129" s="491"/>
      <c r="L129" s="24"/>
      <c r="M129" s="24"/>
      <c r="N129" s="24"/>
      <c r="O129" s="29"/>
      <c r="P129" s="19"/>
      <c r="Q129" s="24"/>
      <c r="R129" s="24"/>
      <c r="S129" s="24"/>
      <c r="T129" s="29"/>
      <c r="U129" s="29"/>
      <c r="V129" s="24"/>
      <c r="W129" s="24"/>
      <c r="X129" s="24"/>
      <c r="Y129" s="29"/>
      <c r="AA129" s="24"/>
      <c r="AB129" s="24"/>
      <c r="AC129" s="24"/>
      <c r="AD129" s="24"/>
      <c r="AE129" s="26"/>
      <c r="AF129" s="26"/>
      <c r="AG129" s="26"/>
      <c r="AH129" s="26"/>
    </row>
    <row r="130" spans="1:34">
      <c r="A130" s="3"/>
      <c r="B130" s="3"/>
      <c r="C130" s="2"/>
      <c r="D130" s="43"/>
      <c r="E130" s="112"/>
      <c r="F130" s="24"/>
      <c r="G130" s="24"/>
      <c r="H130" s="66"/>
      <c r="I130" s="491"/>
      <c r="L130" s="24"/>
      <c r="M130" s="24"/>
      <c r="N130" s="24"/>
      <c r="O130" s="29"/>
      <c r="P130" s="19"/>
      <c r="Q130" s="24"/>
      <c r="R130" s="24"/>
      <c r="S130" s="24"/>
      <c r="T130" s="29"/>
      <c r="U130" s="29"/>
      <c r="V130" s="24"/>
      <c r="W130" s="24"/>
      <c r="X130" s="24"/>
      <c r="Y130" s="29"/>
      <c r="AA130" s="24"/>
      <c r="AB130" s="24"/>
      <c r="AC130" s="24"/>
      <c r="AD130" s="24"/>
      <c r="AE130" s="26"/>
      <c r="AF130" s="26"/>
      <c r="AG130" s="26"/>
      <c r="AH130" s="26"/>
    </row>
    <row r="131" spans="1:34">
      <c r="C131" s="2"/>
      <c r="D131" s="44"/>
      <c r="E131" s="121"/>
      <c r="F131" s="29"/>
      <c r="G131" s="29"/>
      <c r="H131" s="70"/>
      <c r="I131" s="495"/>
      <c r="L131" s="29"/>
      <c r="M131" s="29"/>
      <c r="N131" s="29"/>
      <c r="O131" s="29"/>
      <c r="P131" s="19"/>
      <c r="Q131" s="29"/>
      <c r="R131" s="29"/>
      <c r="S131" s="29"/>
      <c r="T131" s="29"/>
      <c r="U131" s="97"/>
      <c r="V131" s="29"/>
      <c r="W131" s="29"/>
      <c r="X131" s="29"/>
      <c r="Y131" s="29"/>
      <c r="AA131" s="29"/>
      <c r="AB131" s="29"/>
      <c r="AC131" s="29"/>
      <c r="AD131" s="29"/>
      <c r="AE131" s="26"/>
      <c r="AF131" s="26"/>
      <c r="AG131" s="26"/>
      <c r="AH131" s="26"/>
    </row>
    <row r="132" spans="1:34">
      <c r="C132" s="2"/>
      <c r="D132" s="503"/>
      <c r="E132" s="124"/>
      <c r="F132" s="48"/>
      <c r="G132" s="48"/>
      <c r="H132" s="69"/>
      <c r="I132" s="69"/>
      <c r="J132" s="69"/>
      <c r="K132" s="48"/>
      <c r="L132" s="48"/>
      <c r="M132" s="48"/>
      <c r="N132" s="48"/>
      <c r="O132" s="48"/>
      <c r="P132" s="48"/>
      <c r="Q132" s="48"/>
      <c r="R132" s="48"/>
      <c r="S132" s="48"/>
      <c r="T132" s="48"/>
      <c r="U132" s="48"/>
      <c r="V132" s="54"/>
      <c r="W132" s="54"/>
      <c r="X132" s="54"/>
      <c r="Y132" s="54"/>
      <c r="AA132" s="54"/>
      <c r="AB132" s="54"/>
      <c r="AC132" s="54"/>
      <c r="AD132" s="54"/>
      <c r="AE132" s="26"/>
      <c r="AF132" s="26"/>
      <c r="AG132" s="26"/>
      <c r="AH132" s="26"/>
    </row>
    <row r="133" spans="1:34">
      <c r="D133" s="503"/>
      <c r="E133" s="124"/>
      <c r="F133" s="48"/>
      <c r="G133" s="48"/>
      <c r="H133" s="69"/>
      <c r="I133" s="69"/>
      <c r="J133" s="69"/>
      <c r="K133" s="48"/>
      <c r="L133" s="48"/>
      <c r="M133" s="48"/>
      <c r="N133" s="48"/>
      <c r="O133" s="48"/>
      <c r="P133" s="48"/>
      <c r="Q133" s="48"/>
      <c r="R133" s="48"/>
      <c r="S133" s="48"/>
      <c r="T133" s="48"/>
      <c r="U133" s="48"/>
      <c r="V133" s="54"/>
      <c r="W133" s="54"/>
      <c r="X133" s="54"/>
      <c r="Y133" s="54"/>
      <c r="AA133" s="54"/>
      <c r="AB133" s="54"/>
      <c r="AC133" s="54"/>
      <c r="AD133" s="54"/>
      <c r="AE133" s="26"/>
      <c r="AF133" s="26"/>
      <c r="AG133" s="26"/>
      <c r="AH133" s="26"/>
    </row>
    <row r="134" spans="1:34">
      <c r="D134" s="503"/>
      <c r="E134" s="124"/>
      <c r="F134" s="48"/>
      <c r="G134" s="48"/>
      <c r="H134" s="69"/>
      <c r="I134" s="69"/>
      <c r="J134" s="69"/>
      <c r="K134" s="48"/>
      <c r="L134" s="48"/>
      <c r="M134" s="48"/>
      <c r="N134" s="48"/>
      <c r="O134" s="48"/>
      <c r="P134" s="48"/>
      <c r="Q134" s="48"/>
      <c r="R134" s="48"/>
      <c r="S134" s="48"/>
      <c r="T134" s="48"/>
      <c r="U134" s="48"/>
      <c r="V134" s="54"/>
      <c r="W134" s="54"/>
      <c r="X134" s="54"/>
      <c r="Y134" s="54"/>
      <c r="AA134" s="54"/>
      <c r="AB134" s="54"/>
      <c r="AC134" s="54"/>
      <c r="AD134" s="54"/>
      <c r="AE134" s="26"/>
      <c r="AF134" s="26"/>
      <c r="AG134" s="26"/>
      <c r="AH134" s="26"/>
    </row>
    <row r="135" spans="1:34">
      <c r="D135" s="503"/>
      <c r="E135" s="124"/>
      <c r="F135" s="48"/>
      <c r="G135" s="48"/>
      <c r="H135" s="69"/>
      <c r="I135" s="69"/>
      <c r="J135" s="69"/>
      <c r="K135" s="48"/>
      <c r="L135" s="48"/>
      <c r="M135" s="48"/>
      <c r="N135" s="48"/>
      <c r="O135" s="48"/>
      <c r="P135" s="48"/>
      <c r="Q135" s="48"/>
      <c r="R135" s="48"/>
      <c r="S135" s="48"/>
      <c r="T135" s="48"/>
      <c r="U135" s="48"/>
      <c r="V135" s="54"/>
      <c r="W135" s="54"/>
      <c r="X135" s="54"/>
      <c r="Y135" s="54"/>
      <c r="AA135" s="54"/>
      <c r="AB135" s="54"/>
      <c r="AC135" s="54"/>
      <c r="AD135" s="54"/>
      <c r="AE135" s="26"/>
      <c r="AF135" s="26"/>
      <c r="AG135" s="26"/>
      <c r="AH135" s="26"/>
    </row>
    <row r="136" spans="1:34">
      <c r="D136" s="503"/>
      <c r="E136" s="124"/>
      <c r="F136" s="48"/>
      <c r="G136" s="48"/>
      <c r="H136" s="69"/>
      <c r="I136" s="69"/>
      <c r="J136" s="69"/>
      <c r="K136" s="48"/>
      <c r="L136" s="48"/>
      <c r="M136" s="48"/>
      <c r="N136" s="48"/>
      <c r="O136" s="48"/>
      <c r="P136" s="48"/>
      <c r="Q136" s="48"/>
      <c r="R136" s="48"/>
      <c r="S136" s="48"/>
      <c r="T136" s="48"/>
      <c r="U136" s="48"/>
      <c r="V136" s="54"/>
      <c r="W136" s="54"/>
      <c r="X136" s="54"/>
      <c r="Y136" s="54"/>
      <c r="AA136" s="54"/>
      <c r="AB136" s="54"/>
      <c r="AC136" s="54"/>
      <c r="AD136" s="54"/>
      <c r="AE136" s="26"/>
      <c r="AF136" s="26"/>
      <c r="AG136" s="26"/>
      <c r="AH136" s="26"/>
    </row>
    <row r="137" spans="1:34">
      <c r="D137" s="503"/>
      <c r="E137" s="124"/>
      <c r="F137" s="48"/>
      <c r="G137" s="48"/>
      <c r="H137" s="69"/>
      <c r="I137" s="69"/>
      <c r="J137" s="69"/>
      <c r="K137" s="48"/>
      <c r="L137" s="48"/>
      <c r="M137" s="48"/>
      <c r="N137" s="48"/>
      <c r="O137" s="48"/>
      <c r="P137" s="48"/>
      <c r="Q137" s="48"/>
      <c r="R137" s="48"/>
      <c r="S137" s="48"/>
      <c r="T137" s="48"/>
      <c r="U137" s="48"/>
      <c r="V137" s="54"/>
      <c r="W137" s="54"/>
      <c r="X137" s="54"/>
      <c r="Y137" s="54"/>
      <c r="AA137" s="54"/>
      <c r="AB137" s="54"/>
      <c r="AC137" s="54"/>
      <c r="AD137" s="54"/>
      <c r="AE137" s="26"/>
      <c r="AF137" s="26"/>
      <c r="AG137" s="26"/>
      <c r="AH137" s="26"/>
    </row>
    <row r="138" spans="1:34">
      <c r="D138" s="503"/>
      <c r="E138" s="124"/>
      <c r="F138" s="48"/>
      <c r="G138" s="48"/>
      <c r="H138" s="69"/>
      <c r="I138" s="69"/>
      <c r="J138" s="69"/>
      <c r="K138" s="48"/>
      <c r="L138" s="48"/>
      <c r="M138" s="48"/>
      <c r="N138" s="48"/>
      <c r="O138" s="48"/>
      <c r="P138" s="48"/>
      <c r="Q138" s="48"/>
      <c r="R138" s="48"/>
      <c r="S138" s="48"/>
      <c r="T138" s="48"/>
      <c r="U138" s="48"/>
      <c r="V138" s="54"/>
      <c r="W138" s="54"/>
      <c r="X138" s="54"/>
      <c r="Y138" s="54"/>
      <c r="AA138" s="54"/>
      <c r="AB138" s="54"/>
      <c r="AC138" s="54"/>
      <c r="AD138" s="54"/>
      <c r="AE138" s="26"/>
      <c r="AF138" s="26"/>
      <c r="AG138" s="26"/>
      <c r="AH138" s="26"/>
    </row>
    <row r="139" spans="1:34">
      <c r="D139" s="503"/>
      <c r="E139" s="124"/>
      <c r="F139" s="48"/>
      <c r="G139" s="48"/>
      <c r="H139" s="69"/>
      <c r="I139" s="69"/>
      <c r="J139" s="69"/>
      <c r="K139" s="48"/>
      <c r="L139" s="48"/>
      <c r="M139" s="48"/>
      <c r="N139" s="48"/>
      <c r="O139" s="48"/>
      <c r="P139" s="48"/>
      <c r="Q139" s="48"/>
      <c r="R139" s="48"/>
      <c r="S139" s="48"/>
      <c r="T139" s="48"/>
      <c r="U139" s="48"/>
      <c r="V139" s="54"/>
      <c r="W139" s="54"/>
      <c r="X139" s="54"/>
      <c r="Y139" s="54"/>
      <c r="AA139" s="54"/>
      <c r="AB139" s="54"/>
      <c r="AC139" s="54"/>
      <c r="AD139" s="54"/>
      <c r="AE139" s="26"/>
      <c r="AF139" s="26"/>
      <c r="AG139" s="26"/>
      <c r="AH139" s="26"/>
    </row>
    <row r="140" spans="1:34">
      <c r="D140" s="503"/>
      <c r="E140" s="124"/>
      <c r="F140" s="48"/>
      <c r="G140" s="48"/>
      <c r="H140" s="69"/>
      <c r="I140" s="69"/>
      <c r="J140" s="69"/>
      <c r="K140" s="48"/>
      <c r="L140" s="48"/>
      <c r="M140" s="48"/>
      <c r="N140" s="48"/>
      <c r="O140" s="48"/>
      <c r="P140" s="48"/>
      <c r="Q140" s="48"/>
      <c r="R140" s="48"/>
      <c r="S140" s="48"/>
      <c r="T140" s="48"/>
      <c r="U140" s="48"/>
      <c r="V140" s="54"/>
      <c r="W140" s="54"/>
      <c r="X140" s="54"/>
      <c r="Y140" s="54"/>
      <c r="AA140" s="54"/>
      <c r="AB140" s="54"/>
      <c r="AC140" s="54"/>
      <c r="AD140" s="54"/>
      <c r="AE140" s="26"/>
      <c r="AF140" s="26"/>
      <c r="AG140" s="26"/>
      <c r="AH140" s="26"/>
    </row>
    <row r="141" spans="1:34">
      <c r="D141" s="503"/>
      <c r="E141" s="124"/>
      <c r="F141" s="48"/>
      <c r="G141" s="48"/>
      <c r="H141" s="69"/>
      <c r="I141" s="69"/>
      <c r="J141" s="69"/>
      <c r="K141" s="48"/>
      <c r="L141" s="48"/>
      <c r="M141" s="48"/>
      <c r="N141" s="48"/>
      <c r="O141" s="48"/>
      <c r="P141" s="48"/>
      <c r="Q141" s="48"/>
      <c r="R141" s="48"/>
      <c r="S141" s="48"/>
      <c r="T141" s="48"/>
      <c r="U141" s="48"/>
      <c r="V141" s="54"/>
      <c r="W141" s="54"/>
      <c r="X141" s="54"/>
      <c r="Y141" s="54"/>
      <c r="AA141" s="54"/>
      <c r="AB141" s="54"/>
      <c r="AC141" s="54"/>
      <c r="AD141" s="54"/>
      <c r="AE141" s="26"/>
      <c r="AF141" s="26"/>
      <c r="AG141" s="26"/>
      <c r="AH141" s="26"/>
    </row>
    <row r="142" spans="1:34">
      <c r="D142" s="503"/>
      <c r="E142" s="124"/>
      <c r="F142" s="48"/>
      <c r="G142" s="48"/>
      <c r="H142" s="69"/>
      <c r="I142" s="69"/>
      <c r="J142" s="69"/>
      <c r="K142" s="48"/>
      <c r="L142" s="48"/>
      <c r="M142" s="48"/>
      <c r="N142" s="48"/>
      <c r="O142" s="48"/>
      <c r="P142" s="48"/>
      <c r="Q142" s="48"/>
      <c r="R142" s="48"/>
      <c r="S142" s="48"/>
      <c r="T142" s="48"/>
      <c r="U142" s="48"/>
      <c r="V142" s="54"/>
      <c r="W142" s="54"/>
      <c r="X142" s="54"/>
      <c r="Y142" s="54"/>
      <c r="AA142" s="54"/>
      <c r="AB142" s="54"/>
      <c r="AC142" s="54"/>
      <c r="AD142" s="54"/>
      <c r="AE142" s="26"/>
      <c r="AF142" s="26"/>
      <c r="AG142" s="26"/>
      <c r="AH142" s="26"/>
    </row>
    <row r="143" spans="1:34">
      <c r="D143" s="503"/>
      <c r="E143" s="124"/>
      <c r="F143" s="48"/>
      <c r="G143" s="48"/>
      <c r="H143" s="69"/>
      <c r="I143" s="69"/>
      <c r="J143" s="69"/>
      <c r="K143" s="48"/>
      <c r="L143" s="48"/>
      <c r="M143" s="48"/>
      <c r="N143" s="48"/>
      <c r="O143" s="48"/>
      <c r="P143" s="48"/>
      <c r="Q143" s="48"/>
      <c r="R143" s="48"/>
      <c r="S143" s="48"/>
      <c r="T143" s="48"/>
      <c r="U143" s="48"/>
      <c r="V143" s="54"/>
      <c r="W143" s="54"/>
      <c r="X143" s="54"/>
      <c r="Y143" s="54"/>
      <c r="AA143" s="54"/>
      <c r="AB143" s="54"/>
      <c r="AC143" s="54"/>
      <c r="AD143" s="54"/>
      <c r="AE143" s="26"/>
      <c r="AF143" s="26"/>
      <c r="AG143" s="26"/>
      <c r="AH143" s="26"/>
    </row>
    <row r="144" spans="1:34">
      <c r="D144" s="503"/>
      <c r="E144" s="124"/>
      <c r="F144" s="48"/>
      <c r="G144" s="48"/>
      <c r="H144" s="69"/>
      <c r="I144" s="69"/>
      <c r="J144" s="69"/>
      <c r="K144" s="48"/>
      <c r="L144" s="48"/>
      <c r="M144" s="48"/>
      <c r="N144" s="48"/>
      <c r="O144" s="48"/>
      <c r="P144" s="48"/>
      <c r="Q144" s="48"/>
      <c r="R144" s="48"/>
      <c r="S144" s="48"/>
      <c r="T144" s="48"/>
      <c r="U144" s="48"/>
      <c r="V144" s="54"/>
      <c r="W144" s="54"/>
      <c r="X144" s="54"/>
      <c r="Y144" s="54"/>
      <c r="AA144" s="54"/>
      <c r="AB144" s="54"/>
      <c r="AC144" s="54"/>
      <c r="AD144" s="54"/>
      <c r="AE144" s="26"/>
      <c r="AF144" s="26"/>
      <c r="AG144" s="26"/>
      <c r="AH144" s="26"/>
    </row>
    <row r="145" spans="1:33">
      <c r="D145" s="503"/>
      <c r="E145" s="124"/>
      <c r="F145" s="48"/>
      <c r="G145" s="48"/>
      <c r="H145" s="69"/>
      <c r="I145" s="69"/>
      <c r="J145" s="69"/>
      <c r="K145" s="48"/>
      <c r="L145" s="48"/>
      <c r="M145" s="48"/>
      <c r="N145" s="48"/>
      <c r="O145" s="48"/>
      <c r="P145" s="48"/>
      <c r="Q145" s="48"/>
      <c r="R145" s="48"/>
      <c r="S145" s="48"/>
      <c r="T145" s="48"/>
      <c r="U145" s="48"/>
      <c r="V145" s="54"/>
      <c r="W145" s="54"/>
      <c r="X145" s="54"/>
      <c r="Y145" s="48"/>
      <c r="AA145" s="48"/>
      <c r="AB145" s="48"/>
      <c r="AC145" s="48"/>
      <c r="AD145" s="48"/>
    </row>
    <row r="146" spans="1:33">
      <c r="D146" s="503"/>
      <c r="E146" s="124"/>
      <c r="F146" s="48"/>
      <c r="G146" s="48"/>
      <c r="H146" s="69"/>
      <c r="I146" s="69"/>
      <c r="J146" s="69"/>
      <c r="K146" s="48"/>
      <c r="L146" s="48"/>
      <c r="M146" s="48"/>
      <c r="N146" s="48"/>
      <c r="O146" s="48"/>
      <c r="P146" s="48"/>
      <c r="Q146" s="48"/>
      <c r="R146" s="48"/>
      <c r="S146" s="48"/>
      <c r="T146" s="48"/>
      <c r="U146" s="48"/>
      <c r="V146" s="54"/>
      <c r="W146" s="54"/>
      <c r="X146" s="54"/>
      <c r="Y146" s="48"/>
      <c r="AA146" s="48"/>
      <c r="AB146" s="48"/>
      <c r="AC146" s="48"/>
      <c r="AD146" s="48"/>
    </row>
    <row r="147" spans="1:33">
      <c r="D147" s="503"/>
      <c r="E147" s="124"/>
      <c r="F147" s="48"/>
      <c r="G147" s="48"/>
      <c r="H147" s="69"/>
      <c r="I147" s="69"/>
      <c r="J147" s="69"/>
      <c r="K147" s="48"/>
      <c r="L147" s="48"/>
      <c r="M147" s="48"/>
      <c r="N147" s="48"/>
      <c r="O147" s="48"/>
      <c r="P147" s="48"/>
      <c r="Q147" s="48"/>
      <c r="R147" s="48"/>
      <c r="S147" s="48"/>
      <c r="T147" s="48"/>
      <c r="U147" s="48"/>
      <c r="V147" s="54"/>
      <c r="W147" s="54"/>
      <c r="X147" s="54"/>
      <c r="Y147" s="48"/>
      <c r="AA147" s="48"/>
      <c r="AB147" s="48"/>
      <c r="AC147" s="48"/>
      <c r="AD147" s="48"/>
    </row>
    <row r="148" spans="1:33">
      <c r="D148" s="503"/>
      <c r="E148" s="124"/>
      <c r="F148" s="48"/>
      <c r="G148" s="48"/>
      <c r="H148" s="69"/>
      <c r="I148" s="69"/>
      <c r="J148" s="69"/>
      <c r="K148" s="48"/>
      <c r="L148" s="48"/>
      <c r="M148" s="48"/>
      <c r="N148" s="48"/>
      <c r="O148" s="48"/>
      <c r="P148" s="48"/>
      <c r="Q148" s="48"/>
      <c r="R148" s="48"/>
      <c r="S148" s="48"/>
      <c r="T148" s="48"/>
      <c r="U148" s="48"/>
      <c r="V148" s="54"/>
      <c r="W148" s="54"/>
      <c r="X148" s="54"/>
      <c r="Y148" s="48"/>
      <c r="AA148" s="48"/>
      <c r="AB148" s="48"/>
      <c r="AC148" s="48"/>
      <c r="AD148" s="48"/>
    </row>
    <row r="149" spans="1:33">
      <c r="D149" s="503"/>
      <c r="E149" s="124"/>
      <c r="F149" s="48"/>
      <c r="G149" s="48"/>
      <c r="H149" s="69"/>
      <c r="I149" s="69"/>
      <c r="J149" s="69"/>
      <c r="K149" s="48"/>
      <c r="L149" s="48"/>
      <c r="M149" s="48"/>
      <c r="N149" s="48"/>
      <c r="O149" s="48"/>
      <c r="P149" s="48"/>
      <c r="Q149" s="48"/>
      <c r="R149" s="48"/>
      <c r="S149" s="48"/>
      <c r="T149" s="48"/>
      <c r="U149" s="48"/>
      <c r="V149" s="54"/>
      <c r="W149" s="54"/>
      <c r="X149" s="54"/>
      <c r="Y149" s="48"/>
      <c r="AA149" s="48"/>
      <c r="AB149" s="48"/>
      <c r="AC149" s="48"/>
      <c r="AD149" s="48"/>
    </row>
    <row r="150" spans="1:33">
      <c r="D150" s="503"/>
      <c r="E150" s="124"/>
      <c r="F150" s="48"/>
      <c r="G150" s="48"/>
      <c r="H150" s="69"/>
      <c r="I150" s="69"/>
      <c r="J150" s="69"/>
      <c r="K150" s="48"/>
      <c r="L150" s="48"/>
      <c r="M150" s="48"/>
      <c r="N150" s="48"/>
      <c r="O150" s="48"/>
      <c r="P150" s="48"/>
      <c r="Q150" s="48"/>
      <c r="R150" s="48"/>
      <c r="S150" s="48"/>
      <c r="T150" s="48"/>
      <c r="U150" s="48"/>
      <c r="V150" s="54"/>
      <c r="W150" s="54"/>
      <c r="X150" s="54"/>
      <c r="Y150" s="48"/>
      <c r="AA150" s="48"/>
      <c r="AB150" s="48"/>
      <c r="AC150" s="48"/>
      <c r="AD150" s="48"/>
    </row>
    <row r="151" spans="1:33">
      <c r="D151" s="503"/>
      <c r="E151" s="124"/>
      <c r="F151" s="48"/>
      <c r="G151" s="48"/>
      <c r="H151" s="69"/>
      <c r="I151" s="69"/>
      <c r="J151" s="69"/>
      <c r="K151" s="48"/>
      <c r="L151" s="48"/>
      <c r="M151" s="48"/>
      <c r="N151" s="48"/>
      <c r="O151" s="48"/>
      <c r="P151" s="48"/>
      <c r="Q151" s="48"/>
      <c r="R151" s="48"/>
      <c r="S151" s="48"/>
      <c r="T151" s="48"/>
      <c r="U151" s="48"/>
      <c r="V151" s="54"/>
      <c r="W151" s="54"/>
      <c r="X151" s="54"/>
      <c r="Y151" s="48"/>
      <c r="AA151" s="48"/>
      <c r="AB151" s="48"/>
      <c r="AC151" s="48"/>
      <c r="AD151" s="48"/>
    </row>
    <row r="152" spans="1:33">
      <c r="D152" s="503"/>
      <c r="E152" s="124"/>
      <c r="F152" s="48"/>
      <c r="G152" s="48"/>
      <c r="H152" s="69"/>
      <c r="I152" s="69"/>
      <c r="J152" s="69"/>
      <c r="K152" s="48"/>
      <c r="L152" s="48"/>
      <c r="M152" s="48"/>
      <c r="N152" s="48"/>
      <c r="O152" s="48"/>
      <c r="P152" s="48"/>
      <c r="Q152" s="48"/>
      <c r="R152" s="48"/>
      <c r="S152" s="48"/>
      <c r="T152" s="48"/>
      <c r="U152" s="48"/>
      <c r="V152" s="54"/>
      <c r="W152" s="54"/>
      <c r="X152" s="54"/>
      <c r="Y152" s="48"/>
      <c r="AA152" s="54"/>
      <c r="AB152" s="54"/>
      <c r="AC152" s="54"/>
      <c r="AD152" s="54"/>
      <c r="AE152" s="26"/>
      <c r="AF152" s="26"/>
      <c r="AG152" s="26"/>
    </row>
    <row r="153" spans="1:33">
      <c r="D153" s="503"/>
      <c r="E153" s="124"/>
      <c r="F153" s="48"/>
      <c r="G153" s="48"/>
      <c r="H153" s="69"/>
      <c r="I153" s="69"/>
      <c r="J153" s="69"/>
      <c r="K153" s="48"/>
      <c r="L153" s="48"/>
      <c r="M153" s="48"/>
      <c r="N153" s="48"/>
      <c r="O153" s="48"/>
      <c r="P153" s="48"/>
      <c r="Q153" s="48"/>
      <c r="R153" s="48"/>
      <c r="S153" s="48"/>
      <c r="T153" s="48"/>
      <c r="U153" s="48"/>
      <c r="V153" s="54"/>
      <c r="W153" s="54"/>
      <c r="X153" s="54"/>
      <c r="Y153" s="48"/>
      <c r="AA153" s="54"/>
      <c r="AB153" s="54"/>
      <c r="AC153" s="54"/>
      <c r="AD153" s="54"/>
      <c r="AE153" s="26"/>
      <c r="AF153" s="26"/>
      <c r="AG153" s="26"/>
    </row>
    <row r="154" spans="1:33">
      <c r="D154" s="503"/>
      <c r="E154" s="124"/>
      <c r="F154" s="48"/>
      <c r="G154" s="48"/>
      <c r="H154" s="69"/>
      <c r="I154" s="69"/>
      <c r="J154" s="69"/>
      <c r="K154" s="48"/>
      <c r="L154" s="48"/>
      <c r="M154" s="48"/>
      <c r="N154" s="48"/>
      <c r="O154" s="48"/>
      <c r="P154" s="48"/>
      <c r="Q154" s="48"/>
      <c r="R154" s="48"/>
      <c r="S154" s="48"/>
      <c r="T154" s="48"/>
      <c r="U154" s="48"/>
      <c r="V154" s="54"/>
      <c r="W154" s="54"/>
      <c r="X154" s="54"/>
      <c r="Y154" s="48"/>
      <c r="AA154" s="54"/>
      <c r="AB154" s="54"/>
      <c r="AC154" s="54"/>
      <c r="AD154" s="54"/>
      <c r="AE154" s="26"/>
      <c r="AF154" s="26"/>
      <c r="AG154" s="26"/>
    </row>
    <row r="155" spans="1:33">
      <c r="D155" s="503"/>
      <c r="E155" s="124"/>
      <c r="F155" s="48"/>
      <c r="G155" s="48"/>
      <c r="H155" s="69"/>
      <c r="I155" s="69"/>
      <c r="J155" s="69"/>
      <c r="K155" s="48"/>
      <c r="L155" s="48"/>
      <c r="M155" s="48"/>
      <c r="N155" s="48"/>
      <c r="O155" s="48"/>
      <c r="P155" s="48"/>
      <c r="Q155" s="48"/>
      <c r="R155" s="48"/>
      <c r="S155" s="48"/>
      <c r="T155" s="48"/>
      <c r="U155" s="48"/>
      <c r="V155" s="54"/>
      <c r="W155" s="54"/>
      <c r="X155" s="54"/>
      <c r="Y155" s="48"/>
      <c r="AA155" s="54"/>
      <c r="AB155" s="54"/>
      <c r="AC155" s="54"/>
      <c r="AD155" s="54"/>
      <c r="AE155" s="26"/>
      <c r="AF155" s="26"/>
      <c r="AG155" s="26"/>
    </row>
    <row r="156" spans="1:33">
      <c r="D156" s="503"/>
      <c r="E156" s="124"/>
      <c r="F156" s="48"/>
      <c r="G156" s="48"/>
      <c r="H156" s="69"/>
      <c r="I156" s="69"/>
      <c r="J156" s="69"/>
      <c r="K156" s="48"/>
      <c r="L156" s="48"/>
      <c r="M156" s="48"/>
      <c r="N156" s="48"/>
      <c r="O156" s="48"/>
      <c r="P156" s="48"/>
      <c r="Q156" s="48"/>
      <c r="R156" s="48"/>
      <c r="S156" s="48"/>
      <c r="T156" s="48"/>
      <c r="U156" s="48"/>
      <c r="V156" s="54"/>
      <c r="W156" s="54"/>
      <c r="X156" s="54"/>
      <c r="Y156" s="48"/>
      <c r="AA156" s="54"/>
      <c r="AB156" s="54"/>
      <c r="AC156" s="54"/>
      <c r="AD156" s="54"/>
      <c r="AE156" s="26"/>
      <c r="AF156" s="26"/>
      <c r="AG156" s="26"/>
    </row>
    <row r="157" spans="1:33">
      <c r="D157" s="503"/>
      <c r="E157" s="124"/>
      <c r="F157" s="48"/>
      <c r="G157" s="48"/>
      <c r="H157" s="69"/>
      <c r="I157" s="69"/>
      <c r="J157" s="69"/>
      <c r="K157" s="48"/>
      <c r="L157" s="48"/>
      <c r="M157" s="48"/>
      <c r="N157" s="48"/>
      <c r="O157" s="48"/>
      <c r="P157" s="48"/>
      <c r="Q157" s="48"/>
      <c r="R157" s="48"/>
      <c r="S157" s="48"/>
      <c r="T157" s="48"/>
      <c r="U157" s="48"/>
      <c r="V157" s="54"/>
      <c r="W157" s="54"/>
      <c r="X157" s="54"/>
      <c r="Y157" s="48"/>
      <c r="AA157" s="54"/>
      <c r="AB157" s="54"/>
      <c r="AC157" s="54"/>
      <c r="AD157" s="54"/>
      <c r="AE157" s="26"/>
      <c r="AF157" s="26"/>
      <c r="AG157" s="26"/>
    </row>
    <row r="158" spans="1:33" ht="14.5">
      <c r="A158" s="3"/>
      <c r="B158" s="18"/>
      <c r="C158" s="2"/>
      <c r="D158" s="498"/>
      <c r="E158" s="117"/>
      <c r="F158" s="27"/>
      <c r="G158" s="27"/>
      <c r="H158" s="71"/>
      <c r="I158" s="71"/>
      <c r="J158" s="493"/>
      <c r="K158" s="2"/>
      <c r="L158"/>
      <c r="M158"/>
      <c r="N158"/>
      <c r="O158"/>
      <c r="S158" s="25"/>
      <c r="T158" s="25"/>
      <c r="U158" s="25"/>
      <c r="V158" s="25"/>
      <c r="Y158" s="25"/>
      <c r="AA158" s="25"/>
      <c r="AB158" s="26"/>
      <c r="AC158" s="25"/>
      <c r="AD158" s="25"/>
      <c r="AE158" s="26"/>
      <c r="AF158" s="26"/>
      <c r="AG158" s="26"/>
    </row>
    <row r="159" spans="1:33">
      <c r="D159" s="503"/>
      <c r="E159" s="124"/>
      <c r="F159" s="48"/>
      <c r="G159" s="48"/>
      <c r="H159" s="69"/>
      <c r="I159" s="69"/>
      <c r="J159" s="69"/>
      <c r="K159" s="48"/>
      <c r="L159" s="48"/>
      <c r="M159" s="48"/>
      <c r="N159" s="48"/>
      <c r="O159" s="48"/>
      <c r="P159" s="48"/>
      <c r="Q159" s="48"/>
      <c r="R159" s="48"/>
      <c r="S159" s="48"/>
      <c r="T159" s="48"/>
      <c r="U159" s="48"/>
      <c r="V159" s="54"/>
      <c r="W159" s="54"/>
      <c r="X159" s="54"/>
      <c r="Y159" s="48"/>
      <c r="AA159" s="54"/>
      <c r="AB159" s="54"/>
      <c r="AC159" s="54"/>
      <c r="AD159" s="54"/>
      <c r="AE159" s="26"/>
      <c r="AF159" s="26"/>
      <c r="AG159" s="26"/>
    </row>
    <row r="160" spans="1:33" ht="27.5">
      <c r="A160" s="3"/>
      <c r="B160" s="3"/>
      <c r="C160" s="8"/>
      <c r="D160" s="471"/>
      <c r="E160" s="179"/>
      <c r="F160" s="25"/>
      <c r="G160" s="25"/>
      <c r="H160" s="188"/>
      <c r="I160" s="188"/>
      <c r="J160" s="187"/>
      <c r="K160" s="3"/>
      <c r="L160" s="3"/>
      <c r="M160" s="3"/>
      <c r="N160" s="3"/>
      <c r="O160" s="3"/>
      <c r="P160" s="3"/>
      <c r="Q160" s="25"/>
      <c r="R160" s="25"/>
      <c r="S160" s="25"/>
      <c r="T160" s="25"/>
      <c r="U160" s="25"/>
      <c r="V160" s="25"/>
      <c r="W160" s="25"/>
      <c r="X160" s="25"/>
      <c r="Y160" s="25"/>
      <c r="AA160" s="25"/>
      <c r="AB160" s="25"/>
      <c r="AC160" s="25"/>
      <c r="AD160" s="25"/>
      <c r="AE160" s="26"/>
      <c r="AF160" s="26"/>
      <c r="AG160" s="26"/>
    </row>
    <row r="161" spans="1:33" ht="3" customHeight="1">
      <c r="A161" s="3"/>
      <c r="B161" s="3"/>
      <c r="C161" s="3"/>
      <c r="D161" s="471"/>
      <c r="E161" s="179"/>
      <c r="F161" s="25"/>
      <c r="G161" s="25"/>
      <c r="H161" s="188"/>
      <c r="I161" s="188"/>
      <c r="J161" s="187"/>
      <c r="K161" s="3"/>
      <c r="L161" s="3"/>
      <c r="M161" s="3"/>
      <c r="N161" s="3"/>
      <c r="O161" s="3"/>
      <c r="P161" s="3"/>
      <c r="Q161" s="25"/>
      <c r="R161" s="25"/>
      <c r="S161" s="25"/>
      <c r="T161" s="25"/>
      <c r="U161" s="25"/>
      <c r="V161" s="25"/>
      <c r="W161" s="25"/>
      <c r="X161" s="25"/>
      <c r="Y161" s="25"/>
      <c r="Z161" s="25"/>
      <c r="AA161" s="25"/>
      <c r="AB161" s="25"/>
      <c r="AC161" s="25"/>
      <c r="AD161" s="25"/>
      <c r="AE161" s="26"/>
      <c r="AF161" s="26"/>
      <c r="AG161" s="26"/>
    </row>
    <row r="162" spans="1:33">
      <c r="A162" s="3"/>
      <c r="B162" s="3"/>
      <c r="C162" s="2"/>
      <c r="D162" s="499"/>
      <c r="E162" s="118"/>
      <c r="F162" s="92"/>
      <c r="G162" s="92"/>
      <c r="H162" s="71"/>
      <c r="I162" s="71"/>
      <c r="J162" s="493"/>
      <c r="K162" s="2"/>
      <c r="L162" s="72"/>
      <c r="M162" s="72"/>
      <c r="N162" s="72"/>
      <c r="O162" s="73"/>
      <c r="P162" s="74"/>
      <c r="Q162" s="75"/>
      <c r="R162" s="75"/>
      <c r="S162" s="75"/>
      <c r="T162" s="76"/>
      <c r="U162" s="76"/>
      <c r="V162" s="77"/>
      <c r="W162" s="78"/>
      <c r="X162" s="78"/>
      <c r="Y162" s="76"/>
      <c r="Z162" s="78"/>
      <c r="AA162" s="78"/>
      <c r="AB162" s="78"/>
      <c r="AC162" s="78"/>
      <c r="AD162" s="78"/>
      <c r="AE162" s="26"/>
      <c r="AF162" s="26"/>
      <c r="AG162" s="26"/>
    </row>
    <row r="163" spans="1:33">
      <c r="C163" s="18"/>
      <c r="D163" s="80"/>
      <c r="E163" s="119"/>
      <c r="F163" s="32"/>
      <c r="G163" s="32"/>
      <c r="H163" s="93"/>
      <c r="I163" s="93"/>
      <c r="L163" s="80"/>
      <c r="M163" s="80"/>
      <c r="N163" s="32"/>
      <c r="O163" s="32"/>
      <c r="P163" s="80"/>
      <c r="Q163" s="80"/>
      <c r="R163" s="80"/>
      <c r="S163" s="32"/>
      <c r="T163" s="32"/>
      <c r="U163" s="32"/>
      <c r="V163" s="32"/>
      <c r="W163" s="32"/>
      <c r="X163" s="32"/>
      <c r="Y163" s="32"/>
      <c r="AA163" s="32"/>
      <c r="AB163" s="32"/>
      <c r="AC163" s="32"/>
      <c r="AD163" s="32"/>
      <c r="AE163" s="26"/>
      <c r="AF163" s="26"/>
      <c r="AG163" s="26"/>
    </row>
    <row r="164" spans="1:33">
      <c r="C164" s="45"/>
      <c r="D164" s="503"/>
      <c r="E164" s="124"/>
      <c r="F164" s="48"/>
      <c r="G164" s="48"/>
      <c r="H164" s="69"/>
      <c r="I164" s="69"/>
      <c r="J164" s="69"/>
      <c r="K164" s="48"/>
      <c r="L164" s="48"/>
      <c r="M164" s="48"/>
      <c r="N164" s="48"/>
      <c r="O164" s="47"/>
      <c r="P164" s="48"/>
      <c r="Q164" s="48"/>
      <c r="R164" s="48"/>
      <c r="S164" s="48"/>
      <c r="T164" s="48"/>
      <c r="U164" s="48"/>
      <c r="V164" s="54"/>
      <c r="W164" s="54"/>
      <c r="X164" s="54"/>
      <c r="Y164" s="48"/>
      <c r="AA164" s="54"/>
      <c r="AB164" s="54"/>
      <c r="AC164" s="54"/>
      <c r="AD164" s="54"/>
      <c r="AE164" s="26"/>
      <c r="AF164" s="26"/>
      <c r="AG164" s="26"/>
    </row>
    <row r="165" spans="1:33">
      <c r="C165" s="2"/>
      <c r="D165" s="59"/>
      <c r="E165" s="111"/>
      <c r="F165" s="24"/>
      <c r="G165" s="24"/>
      <c r="H165" s="66"/>
      <c r="I165" s="66"/>
      <c r="J165" s="69"/>
      <c r="K165" s="48"/>
      <c r="L165" s="24"/>
      <c r="M165" s="24"/>
      <c r="N165" s="24"/>
      <c r="O165" s="19"/>
      <c r="P165" s="48"/>
      <c r="Q165" s="24"/>
      <c r="R165" s="24"/>
      <c r="S165" s="24"/>
      <c r="T165" s="19"/>
      <c r="U165" s="19"/>
      <c r="V165" s="24"/>
      <c r="W165" s="24"/>
      <c r="X165" s="24"/>
      <c r="Y165" s="19"/>
      <c r="AA165" s="24"/>
      <c r="AB165" s="24"/>
      <c r="AC165" s="24"/>
      <c r="AD165" s="24"/>
      <c r="AE165" s="26"/>
      <c r="AF165" s="26"/>
      <c r="AG165" s="26"/>
    </row>
    <row r="166" spans="1:33">
      <c r="C166" s="2"/>
      <c r="D166" s="59"/>
      <c r="E166" s="111"/>
      <c r="F166" s="24"/>
      <c r="G166" s="24"/>
      <c r="H166" s="66"/>
      <c r="I166" s="66"/>
      <c r="J166" s="69"/>
      <c r="K166" s="48"/>
      <c r="L166" s="43"/>
      <c r="M166" s="43"/>
      <c r="N166" s="43"/>
      <c r="O166" s="55"/>
      <c r="P166" s="48"/>
      <c r="Q166" s="43"/>
      <c r="R166" s="24"/>
      <c r="S166" s="24"/>
      <c r="T166" s="19"/>
      <c r="U166" s="48"/>
      <c r="V166" s="24"/>
      <c r="W166" s="24"/>
      <c r="X166" s="24"/>
      <c r="Y166" s="19"/>
      <c r="AA166" s="24"/>
      <c r="AB166" s="24"/>
      <c r="AC166" s="24"/>
      <c r="AD166" s="24"/>
      <c r="AE166" s="26"/>
      <c r="AF166" s="26"/>
      <c r="AG166" s="26"/>
    </row>
    <row r="167" spans="1:33">
      <c r="C167" s="2"/>
      <c r="D167" s="59"/>
      <c r="E167" s="111"/>
      <c r="F167" s="24"/>
      <c r="G167" s="24"/>
      <c r="H167" s="66"/>
      <c r="I167" s="66"/>
      <c r="J167" s="64"/>
      <c r="K167" s="19"/>
      <c r="L167" s="43"/>
      <c r="M167" s="43"/>
      <c r="N167" s="43"/>
      <c r="O167" s="55"/>
      <c r="P167" s="19"/>
      <c r="Q167" s="43"/>
      <c r="R167" s="24"/>
      <c r="S167" s="24"/>
      <c r="T167" s="19"/>
      <c r="U167" s="19"/>
      <c r="V167" s="24"/>
      <c r="W167" s="24"/>
      <c r="X167" s="24"/>
      <c r="Y167" s="19"/>
      <c r="AA167" s="24"/>
      <c r="AB167" s="24"/>
      <c r="AC167" s="24"/>
      <c r="AD167" s="24"/>
      <c r="AE167" s="26"/>
      <c r="AF167" s="26"/>
      <c r="AG167" s="26"/>
    </row>
    <row r="168" spans="1:33">
      <c r="A168" s="3"/>
      <c r="B168" s="3"/>
      <c r="C168" s="2"/>
      <c r="D168" s="59"/>
      <c r="E168" s="111"/>
      <c r="F168" s="24"/>
      <c r="G168" s="24"/>
      <c r="H168" s="66"/>
      <c r="I168" s="491"/>
      <c r="J168" s="69"/>
      <c r="K168" s="48"/>
      <c r="L168" s="43"/>
      <c r="M168" s="43"/>
      <c r="N168" s="43"/>
      <c r="O168" s="55"/>
      <c r="P168" s="48"/>
      <c r="Q168" s="43"/>
      <c r="R168" s="43"/>
      <c r="S168" s="43"/>
      <c r="T168" s="19"/>
      <c r="U168" s="48"/>
      <c r="V168" s="24"/>
      <c r="W168" s="24"/>
      <c r="X168" s="24"/>
      <c r="Y168" s="19"/>
      <c r="AA168" s="24"/>
      <c r="AB168" s="24"/>
      <c r="AC168" s="43"/>
      <c r="AD168" s="24"/>
      <c r="AE168" s="26"/>
      <c r="AF168" s="26"/>
      <c r="AG168" s="26"/>
    </row>
    <row r="169" spans="1:33">
      <c r="D169" s="503"/>
      <c r="E169" s="124"/>
      <c r="F169" s="48"/>
      <c r="G169" s="48"/>
      <c r="H169" s="69"/>
      <c r="I169" s="69"/>
      <c r="J169" s="69"/>
      <c r="K169" s="48"/>
      <c r="L169" s="48"/>
      <c r="M169" s="48"/>
      <c r="N169" s="48"/>
      <c r="O169" s="47"/>
      <c r="P169" s="48"/>
      <c r="Q169" s="24"/>
      <c r="R169" s="24"/>
      <c r="S169" s="24"/>
      <c r="T169" s="48"/>
      <c r="U169" s="48"/>
      <c r="V169" s="54"/>
      <c r="W169" s="54"/>
      <c r="X169" s="54"/>
      <c r="Y169" s="48"/>
      <c r="AA169" s="54"/>
      <c r="AB169" s="54"/>
      <c r="AC169" s="54"/>
      <c r="AD169" s="54"/>
      <c r="AE169" s="26"/>
      <c r="AF169" s="26"/>
      <c r="AG169" s="26"/>
    </row>
    <row r="170" spans="1:33">
      <c r="D170" s="503"/>
      <c r="E170" s="124"/>
      <c r="F170" s="48"/>
      <c r="G170" s="48"/>
      <c r="H170" s="69"/>
      <c r="I170" s="69"/>
      <c r="J170" s="69"/>
      <c r="K170" s="48"/>
      <c r="L170" s="48"/>
      <c r="M170" s="48"/>
      <c r="N170" s="48"/>
      <c r="O170" s="47"/>
      <c r="P170" s="48"/>
      <c r="Q170" s="24"/>
      <c r="R170" s="24"/>
      <c r="S170" s="24"/>
      <c r="T170" s="48"/>
      <c r="U170" s="48"/>
      <c r="V170" s="54"/>
      <c r="W170" s="54"/>
      <c r="X170" s="54"/>
      <c r="Y170" s="48"/>
      <c r="AA170" s="54"/>
      <c r="AB170" s="54"/>
      <c r="AC170" s="54"/>
      <c r="AD170" s="54"/>
      <c r="AE170" s="26"/>
      <c r="AF170" s="26"/>
      <c r="AG170" s="26"/>
    </row>
    <row r="171" spans="1:33">
      <c r="C171" s="2"/>
      <c r="D171" s="59"/>
      <c r="E171" s="111"/>
      <c r="F171" s="13"/>
      <c r="G171" s="13"/>
      <c r="H171" s="65"/>
      <c r="I171" s="65"/>
      <c r="L171" s="13"/>
      <c r="M171" s="13"/>
      <c r="N171" s="13"/>
      <c r="O171" s="19"/>
      <c r="P171" s="19"/>
      <c r="Q171" s="13"/>
      <c r="R171" s="13"/>
      <c r="S171" s="13"/>
      <c r="T171" s="17"/>
      <c r="U171" s="29"/>
      <c r="V171" s="24"/>
      <c r="W171" s="24"/>
      <c r="X171" s="24"/>
      <c r="Y171" s="17"/>
      <c r="AA171" s="24"/>
      <c r="AB171" s="24"/>
      <c r="AC171" s="24"/>
      <c r="AD171" s="24"/>
      <c r="AE171" s="26"/>
      <c r="AF171" s="26"/>
      <c r="AG171" s="26"/>
    </row>
    <row r="172" spans="1:33">
      <c r="C172" s="2"/>
      <c r="D172" s="59"/>
      <c r="E172" s="111"/>
      <c r="F172" s="13"/>
      <c r="G172" s="13"/>
      <c r="H172" s="65"/>
      <c r="I172" s="65"/>
      <c r="L172" s="13"/>
      <c r="M172" s="13"/>
      <c r="N172" s="13"/>
      <c r="O172" s="19"/>
      <c r="P172" s="19"/>
      <c r="Q172" s="13"/>
      <c r="R172" s="13"/>
      <c r="S172" s="13"/>
      <c r="T172" s="17"/>
      <c r="U172" s="29"/>
      <c r="V172" s="24"/>
      <c r="W172" s="24"/>
      <c r="X172" s="24"/>
      <c r="Y172" s="17"/>
      <c r="AA172" s="24"/>
      <c r="AB172" s="24"/>
      <c r="AC172" s="24"/>
      <c r="AD172" s="24"/>
      <c r="AE172" s="26"/>
      <c r="AF172" s="26"/>
      <c r="AG172" s="26"/>
    </row>
    <row r="173" spans="1:33">
      <c r="C173" s="2"/>
      <c r="D173" s="59"/>
      <c r="E173" s="111"/>
      <c r="F173" s="13"/>
      <c r="G173" s="13"/>
      <c r="H173" s="65"/>
      <c r="I173" s="65"/>
      <c r="L173" s="13"/>
      <c r="M173" s="13"/>
      <c r="N173" s="13"/>
      <c r="O173" s="19"/>
      <c r="P173" s="19"/>
      <c r="Q173" s="13"/>
      <c r="R173" s="13"/>
      <c r="S173" s="13"/>
      <c r="T173" s="17"/>
      <c r="U173" s="29"/>
      <c r="V173" s="24"/>
      <c r="W173" s="24"/>
      <c r="X173" s="24"/>
      <c r="Y173" s="17"/>
      <c r="AA173" s="24"/>
      <c r="AB173" s="24"/>
      <c r="AC173" s="24"/>
      <c r="AD173" s="24"/>
      <c r="AE173" s="26"/>
      <c r="AF173" s="26"/>
      <c r="AG173" s="26"/>
    </row>
    <row r="174" spans="1:33">
      <c r="C174" s="2"/>
      <c r="D174" s="44"/>
      <c r="E174" s="121"/>
      <c r="F174" s="29"/>
      <c r="G174" s="29"/>
      <c r="H174" s="70"/>
      <c r="I174" s="70"/>
      <c r="L174" s="29"/>
      <c r="M174" s="29"/>
      <c r="N174" s="29"/>
      <c r="O174" s="29"/>
      <c r="P174" s="19"/>
      <c r="Q174" s="29"/>
      <c r="R174" s="29"/>
      <c r="S174" s="29"/>
      <c r="T174" s="33"/>
      <c r="U174" s="97"/>
      <c r="V174" s="29"/>
      <c r="W174" s="29"/>
      <c r="X174" s="29"/>
      <c r="Y174" s="33"/>
      <c r="AA174" s="29"/>
      <c r="AB174" s="29"/>
      <c r="AC174" s="29"/>
      <c r="AD174" s="29"/>
      <c r="AE174" s="26"/>
      <c r="AF174" s="26"/>
      <c r="AG174" s="26"/>
    </row>
    <row r="175" spans="1:33">
      <c r="D175" s="503"/>
      <c r="E175" s="124"/>
      <c r="F175" s="48"/>
      <c r="G175" s="48"/>
      <c r="H175" s="69"/>
      <c r="I175" s="69"/>
      <c r="J175" s="69"/>
      <c r="K175" s="48"/>
      <c r="L175" s="48"/>
      <c r="M175" s="48"/>
      <c r="N175" s="48"/>
      <c r="O175" s="48"/>
      <c r="P175" s="48"/>
      <c r="Q175" s="48"/>
      <c r="R175" s="48"/>
      <c r="S175" s="48"/>
      <c r="T175" s="48"/>
      <c r="U175" s="48"/>
      <c r="V175" s="54"/>
      <c r="W175" s="54"/>
      <c r="X175" s="54"/>
      <c r="Y175" s="48"/>
      <c r="AA175" s="54"/>
      <c r="AB175" s="54"/>
      <c r="AC175" s="54"/>
      <c r="AD175" s="54"/>
      <c r="AE175" s="26"/>
      <c r="AF175" s="26"/>
      <c r="AG175" s="26"/>
    </row>
    <row r="176" spans="1:33">
      <c r="C176" s="45"/>
      <c r="D176" s="503"/>
      <c r="E176" s="124"/>
      <c r="F176" s="48"/>
      <c r="G176" s="48"/>
      <c r="H176" s="69"/>
      <c r="I176" s="69"/>
      <c r="J176" s="69"/>
      <c r="K176" s="48"/>
      <c r="L176" s="48"/>
      <c r="M176" s="48"/>
      <c r="N176" s="48"/>
      <c r="O176" s="48"/>
      <c r="P176" s="48"/>
      <c r="Q176" s="48"/>
      <c r="R176" s="48"/>
      <c r="S176" s="98"/>
      <c r="T176" s="48"/>
      <c r="U176" s="48"/>
      <c r="V176" s="54"/>
      <c r="W176" s="54"/>
      <c r="X176" s="54"/>
      <c r="Y176" s="48"/>
      <c r="AA176" s="54"/>
      <c r="AB176" s="54"/>
      <c r="AC176" s="54"/>
      <c r="AD176" s="54"/>
      <c r="AE176" s="26"/>
      <c r="AF176" s="26"/>
      <c r="AG176" s="26"/>
    </row>
    <row r="177" spans="1:33">
      <c r="C177" s="2"/>
      <c r="D177" s="43"/>
      <c r="E177" s="112"/>
      <c r="F177" s="43"/>
      <c r="G177" s="43"/>
      <c r="H177" s="66"/>
      <c r="I177" s="66"/>
      <c r="J177" s="69"/>
      <c r="K177" s="48"/>
      <c r="L177" s="24"/>
      <c r="M177" s="24"/>
      <c r="N177" s="24"/>
      <c r="O177" s="33"/>
      <c r="P177" s="48"/>
      <c r="Q177" s="24"/>
      <c r="R177" s="24"/>
      <c r="S177" s="24"/>
      <c r="T177" s="33"/>
      <c r="U177" s="33"/>
      <c r="V177" s="24"/>
      <c r="W177" s="24"/>
      <c r="X177" s="24"/>
      <c r="Y177" s="33"/>
      <c r="AA177" s="24"/>
      <c r="AB177" s="24"/>
      <c r="AC177" s="24"/>
      <c r="AD177" s="24"/>
      <c r="AE177" s="26"/>
      <c r="AF177" s="26"/>
      <c r="AG177" s="26"/>
    </row>
    <row r="178" spans="1:33">
      <c r="C178" s="2"/>
      <c r="D178" s="43"/>
      <c r="E178" s="112"/>
      <c r="F178" s="43"/>
      <c r="G178" s="43"/>
      <c r="H178" s="66"/>
      <c r="I178" s="66"/>
      <c r="L178" s="24"/>
      <c r="M178" s="24"/>
      <c r="N178" s="24"/>
      <c r="O178" s="33"/>
      <c r="P178" s="19"/>
      <c r="Q178" s="24"/>
      <c r="R178" s="24"/>
      <c r="S178" s="24"/>
      <c r="T178" s="33"/>
      <c r="U178" s="33"/>
      <c r="V178" s="24"/>
      <c r="W178" s="24"/>
      <c r="X178" s="24"/>
      <c r="Y178" s="33"/>
      <c r="AA178" s="24"/>
      <c r="AB178" s="24"/>
      <c r="AC178" s="24"/>
      <c r="AD178" s="24"/>
      <c r="AE178" s="26"/>
      <c r="AF178" s="26"/>
      <c r="AG178" s="26"/>
    </row>
    <row r="179" spans="1:33">
      <c r="D179" s="503"/>
      <c r="E179" s="124"/>
      <c r="F179" s="48"/>
      <c r="G179" s="48"/>
      <c r="H179" s="69"/>
      <c r="I179" s="69"/>
      <c r="J179" s="69"/>
      <c r="K179" s="48"/>
      <c r="L179" s="48"/>
      <c r="M179" s="48"/>
      <c r="N179" s="48"/>
      <c r="O179" s="48"/>
      <c r="P179" s="48"/>
      <c r="Q179" s="48"/>
      <c r="R179" s="48"/>
      <c r="S179" s="48"/>
      <c r="T179" s="48"/>
      <c r="U179" s="48"/>
      <c r="V179" s="54"/>
      <c r="W179" s="54"/>
      <c r="X179" s="54"/>
      <c r="Y179" s="48"/>
      <c r="AA179" s="54"/>
      <c r="AB179" s="54"/>
      <c r="AC179" s="54"/>
      <c r="AD179" s="54"/>
      <c r="AE179" s="26"/>
      <c r="AF179" s="26"/>
      <c r="AG179" s="26"/>
    </row>
    <row r="180" spans="1:33">
      <c r="C180" s="45"/>
      <c r="D180" s="503"/>
      <c r="E180" s="124"/>
      <c r="F180" s="48"/>
      <c r="G180" s="48"/>
      <c r="H180" s="69"/>
      <c r="I180" s="69"/>
      <c r="J180" s="69"/>
      <c r="K180" s="48"/>
      <c r="L180" s="48"/>
      <c r="M180" s="48"/>
      <c r="N180" s="48"/>
      <c r="O180" s="48"/>
      <c r="P180" s="48"/>
      <c r="Q180" s="48"/>
      <c r="R180" s="48"/>
      <c r="S180" s="48"/>
      <c r="T180" s="48"/>
      <c r="U180" s="48"/>
      <c r="V180" s="54"/>
      <c r="W180" s="54"/>
      <c r="X180" s="54"/>
      <c r="Y180" s="48"/>
      <c r="AA180" s="54"/>
      <c r="AB180" s="54"/>
      <c r="AC180" s="54"/>
      <c r="AD180" s="54"/>
      <c r="AE180" s="26"/>
      <c r="AF180" s="26"/>
      <c r="AG180" s="26"/>
    </row>
    <row r="181" spans="1:33">
      <c r="C181" s="2"/>
      <c r="D181" s="43"/>
      <c r="E181" s="112"/>
      <c r="F181" s="43"/>
      <c r="G181" s="43"/>
      <c r="H181" s="66"/>
      <c r="I181" s="66"/>
      <c r="L181" s="43"/>
      <c r="M181" s="43"/>
      <c r="N181" s="43"/>
      <c r="O181" s="44"/>
      <c r="P181" s="55"/>
      <c r="Q181" s="43"/>
      <c r="R181" s="43"/>
      <c r="S181" s="43"/>
      <c r="T181" s="99"/>
      <c r="U181" s="100"/>
      <c r="V181" s="43"/>
      <c r="W181" s="43"/>
      <c r="X181" s="43"/>
      <c r="Y181" s="99"/>
      <c r="AA181" s="43"/>
      <c r="AB181" s="43"/>
      <c r="AC181" s="43"/>
      <c r="AD181" s="43"/>
      <c r="AE181" s="26"/>
      <c r="AF181" s="26"/>
      <c r="AG181" s="26"/>
    </row>
    <row r="182" spans="1:33" ht="14.5">
      <c r="C182" s="2"/>
      <c r="D182" s="498"/>
      <c r="E182" s="117"/>
      <c r="F182" s="27"/>
      <c r="G182" s="27"/>
      <c r="H182" s="71"/>
      <c r="I182" s="71"/>
      <c r="J182" s="493"/>
      <c r="K182" s="2"/>
      <c r="L182"/>
      <c r="M182"/>
      <c r="N182"/>
      <c r="O182"/>
      <c r="S182" s="25"/>
      <c r="T182" s="25"/>
      <c r="U182" s="25"/>
      <c r="V182" s="25"/>
      <c r="Y182" s="25"/>
      <c r="AA182" s="26"/>
      <c r="AB182" s="26"/>
      <c r="AC182" s="26"/>
      <c r="AD182" s="26"/>
      <c r="AE182" s="26"/>
      <c r="AF182" s="26"/>
      <c r="AG182" s="26"/>
    </row>
    <row r="183" spans="1:33">
      <c r="D183" s="503"/>
      <c r="E183" s="124"/>
      <c r="F183" s="48"/>
      <c r="G183" s="48"/>
      <c r="H183" s="69"/>
      <c r="I183" s="69"/>
      <c r="J183" s="69"/>
      <c r="K183" s="48"/>
      <c r="L183" s="48"/>
      <c r="M183" s="48"/>
      <c r="N183" s="48"/>
      <c r="O183" s="47"/>
      <c r="P183" s="48"/>
      <c r="Q183" s="24"/>
      <c r="R183" s="24"/>
      <c r="S183" s="24"/>
      <c r="T183" s="48"/>
      <c r="U183" s="48"/>
      <c r="V183" s="54"/>
      <c r="W183" s="54"/>
      <c r="X183" s="54"/>
      <c r="Y183" s="48"/>
      <c r="AA183" s="54"/>
      <c r="AB183" s="54"/>
      <c r="AC183" s="54"/>
      <c r="AD183" s="54"/>
      <c r="AE183" s="26"/>
      <c r="AF183" s="26"/>
      <c r="AG183" s="26"/>
    </row>
    <row r="184" spans="1:33">
      <c r="D184" s="503"/>
      <c r="E184" s="124"/>
      <c r="F184" s="48"/>
      <c r="G184" s="48"/>
      <c r="H184" s="69"/>
      <c r="I184" s="69"/>
      <c r="J184" s="69"/>
      <c r="K184" s="48"/>
      <c r="L184" s="48"/>
      <c r="M184" s="48"/>
      <c r="N184" s="48"/>
      <c r="O184" s="47"/>
      <c r="P184" s="48"/>
      <c r="Q184" s="24"/>
      <c r="R184" s="24"/>
      <c r="S184" s="24"/>
      <c r="T184" s="48"/>
      <c r="U184" s="48"/>
      <c r="V184" s="54"/>
      <c r="W184" s="54"/>
      <c r="X184" s="54"/>
      <c r="Y184" s="48"/>
      <c r="AA184" s="54"/>
      <c r="AB184" s="54"/>
      <c r="AC184" s="54"/>
      <c r="AD184" s="54"/>
      <c r="AE184" s="26"/>
      <c r="AF184" s="26"/>
      <c r="AG184" s="26"/>
    </row>
    <row r="185" spans="1:33">
      <c r="A185" s="3"/>
      <c r="B185" s="3"/>
      <c r="D185" s="503"/>
      <c r="E185" s="124"/>
      <c r="F185" s="48"/>
      <c r="G185" s="48"/>
      <c r="H185" s="69"/>
      <c r="I185" s="69"/>
      <c r="J185" s="69"/>
      <c r="K185" s="48"/>
      <c r="L185" s="48"/>
      <c r="M185" s="48"/>
      <c r="N185" s="48"/>
      <c r="O185" s="47"/>
      <c r="P185" s="48"/>
      <c r="Q185" s="24"/>
      <c r="R185" s="24"/>
      <c r="S185" s="24"/>
      <c r="T185" s="48"/>
      <c r="U185" s="48"/>
      <c r="V185" s="54"/>
      <c r="W185" s="54"/>
      <c r="X185" s="54"/>
      <c r="Y185" s="48"/>
      <c r="AA185" s="54"/>
      <c r="AB185" s="54"/>
      <c r="AC185" s="54"/>
      <c r="AD185" s="54"/>
      <c r="AE185" s="26"/>
      <c r="AF185" s="26"/>
      <c r="AG185" s="26"/>
    </row>
    <row r="186" spans="1:33">
      <c r="D186" s="503"/>
      <c r="E186" s="124"/>
      <c r="F186" s="48"/>
      <c r="G186" s="48"/>
      <c r="H186" s="69"/>
      <c r="I186" s="69"/>
      <c r="J186" s="69"/>
      <c r="K186" s="48"/>
      <c r="L186" s="48"/>
      <c r="M186" s="48"/>
      <c r="N186" s="48"/>
      <c r="O186" s="47"/>
      <c r="P186" s="48"/>
      <c r="Q186" s="24"/>
      <c r="R186" s="24"/>
      <c r="S186" s="24"/>
      <c r="T186" s="48"/>
      <c r="U186" s="48"/>
      <c r="V186" s="54"/>
      <c r="W186" s="54"/>
      <c r="X186" s="54"/>
      <c r="Y186" s="48"/>
      <c r="AA186" s="54"/>
      <c r="AB186" s="54"/>
      <c r="AC186" s="54"/>
      <c r="AD186" s="54"/>
      <c r="AE186" s="26"/>
      <c r="AF186" s="26"/>
      <c r="AG186" s="26"/>
    </row>
    <row r="187" spans="1:33">
      <c r="D187" s="503"/>
      <c r="E187" s="124"/>
      <c r="F187" s="48"/>
      <c r="G187" s="48"/>
      <c r="H187" s="69"/>
      <c r="I187" s="69"/>
      <c r="J187" s="69"/>
      <c r="K187" s="48"/>
      <c r="L187" s="48"/>
      <c r="M187" s="48"/>
      <c r="N187" s="48"/>
      <c r="O187" s="47"/>
      <c r="P187" s="48"/>
      <c r="Q187" s="24"/>
      <c r="R187" s="24"/>
      <c r="S187" s="24"/>
      <c r="T187" s="48"/>
      <c r="U187" s="48"/>
      <c r="V187" s="54"/>
      <c r="W187" s="54"/>
      <c r="X187" s="54"/>
      <c r="Y187" s="48"/>
      <c r="AA187" s="54"/>
      <c r="AB187" s="54"/>
      <c r="AC187" s="54"/>
      <c r="AD187" s="54"/>
      <c r="AE187" s="26"/>
      <c r="AF187" s="26"/>
      <c r="AG187" s="26"/>
    </row>
    <row r="188" spans="1:33">
      <c r="D188" s="503"/>
      <c r="E188" s="124"/>
      <c r="F188" s="48"/>
      <c r="G188" s="48"/>
      <c r="H188" s="69"/>
      <c r="I188" s="69"/>
      <c r="J188" s="69"/>
      <c r="K188" s="48"/>
      <c r="L188" s="48"/>
      <c r="M188" s="48"/>
      <c r="N188" s="48"/>
      <c r="O188" s="47"/>
      <c r="P188" s="48"/>
      <c r="Q188" s="24"/>
      <c r="R188" s="24"/>
      <c r="S188" s="24"/>
      <c r="T188" s="48"/>
      <c r="U188" s="48"/>
      <c r="V188" s="54"/>
      <c r="W188" s="54"/>
      <c r="X188" s="54"/>
      <c r="Y188" s="48"/>
      <c r="AA188" s="54"/>
      <c r="AB188" s="54"/>
      <c r="AC188" s="54"/>
      <c r="AD188" s="54"/>
      <c r="AE188" s="26"/>
      <c r="AF188" s="26"/>
      <c r="AG188" s="26"/>
    </row>
    <row r="189" spans="1:33">
      <c r="D189" s="503"/>
      <c r="E189" s="124"/>
      <c r="F189" s="48"/>
      <c r="G189" s="48"/>
      <c r="H189" s="69"/>
      <c r="I189" s="69"/>
      <c r="J189" s="69"/>
      <c r="K189" s="48"/>
      <c r="L189" s="48"/>
      <c r="M189" s="48"/>
      <c r="N189" s="48"/>
      <c r="O189" s="47"/>
      <c r="P189" s="48"/>
      <c r="Q189" s="24"/>
      <c r="R189" s="24"/>
      <c r="S189" s="24"/>
      <c r="T189" s="48"/>
      <c r="U189" s="48"/>
      <c r="V189" s="54"/>
      <c r="W189" s="54"/>
      <c r="X189" s="54"/>
      <c r="Y189" s="48"/>
      <c r="AA189" s="48"/>
      <c r="AB189" s="48"/>
      <c r="AC189" s="48"/>
      <c r="AD189" s="48"/>
    </row>
    <row r="190" spans="1:33">
      <c r="D190" s="503"/>
      <c r="E190" s="124"/>
      <c r="F190" s="48"/>
      <c r="G190" s="48"/>
      <c r="H190" s="69"/>
      <c r="I190" s="69"/>
      <c r="J190" s="69"/>
      <c r="K190" s="48"/>
      <c r="L190" s="48"/>
      <c r="M190" s="48"/>
      <c r="N190" s="48"/>
      <c r="O190" s="47"/>
      <c r="P190" s="48"/>
      <c r="Q190" s="24"/>
      <c r="R190" s="24"/>
      <c r="S190" s="24"/>
      <c r="T190" s="48"/>
      <c r="U190" s="48"/>
      <c r="V190" s="54"/>
      <c r="W190" s="54"/>
      <c r="X190" s="54"/>
      <c r="Y190" s="48"/>
      <c r="AA190" s="48"/>
      <c r="AB190" s="48"/>
      <c r="AC190" s="48"/>
      <c r="AD190" s="48"/>
    </row>
    <row r="191" spans="1:33">
      <c r="A191" s="3"/>
      <c r="B191" s="3"/>
      <c r="D191" s="503"/>
      <c r="E191" s="124"/>
      <c r="F191" s="48"/>
      <c r="G191" s="48"/>
      <c r="H191" s="69"/>
      <c r="I191" s="69"/>
      <c r="J191" s="69"/>
      <c r="K191" s="48"/>
      <c r="L191" s="48"/>
      <c r="M191" s="48"/>
      <c r="N191" s="48"/>
      <c r="O191" s="47"/>
      <c r="P191" s="48"/>
      <c r="Q191" s="24"/>
      <c r="R191" s="24"/>
      <c r="S191" s="24"/>
      <c r="T191" s="48"/>
      <c r="U191" s="48"/>
      <c r="V191" s="54"/>
      <c r="W191" s="54"/>
      <c r="X191" s="54"/>
      <c r="Y191" s="48"/>
      <c r="AA191" s="48"/>
      <c r="AB191" s="48"/>
      <c r="AC191" s="48"/>
      <c r="AD191" s="48"/>
    </row>
    <row r="192" spans="1:33">
      <c r="A192" s="3"/>
      <c r="B192" s="3"/>
      <c r="C192" s="2"/>
      <c r="D192" s="503"/>
      <c r="E192" s="124"/>
      <c r="F192" s="48"/>
      <c r="G192" s="48"/>
      <c r="H192" s="69"/>
      <c r="I192" s="69"/>
      <c r="J192" s="69"/>
      <c r="K192" s="48"/>
      <c r="L192" s="48"/>
      <c r="M192" s="48"/>
      <c r="N192" s="48"/>
      <c r="O192" s="47"/>
      <c r="P192" s="48"/>
      <c r="Q192" s="24"/>
      <c r="R192" s="24"/>
      <c r="S192" s="24"/>
      <c r="T192" s="48"/>
      <c r="U192" s="48"/>
      <c r="V192" s="54"/>
      <c r="W192" s="54"/>
      <c r="X192" s="54"/>
      <c r="Y192" s="48"/>
      <c r="AA192" s="48"/>
      <c r="AB192" s="48"/>
      <c r="AC192" s="48"/>
      <c r="AD192" s="48"/>
    </row>
    <row r="193" spans="1:30">
      <c r="A193" s="3"/>
      <c r="B193" s="3"/>
      <c r="D193" s="503"/>
      <c r="E193" s="124"/>
      <c r="F193" s="48"/>
      <c r="G193" s="48"/>
      <c r="H193" s="69"/>
      <c r="I193" s="69"/>
      <c r="J193" s="69"/>
      <c r="K193" s="48"/>
      <c r="L193" s="48"/>
      <c r="M193" s="48"/>
      <c r="N193" s="48"/>
      <c r="O193" s="47"/>
      <c r="P193" s="48"/>
      <c r="Q193" s="24"/>
      <c r="R193" s="24"/>
      <c r="S193" s="24"/>
      <c r="T193" s="48"/>
      <c r="U193" s="48"/>
      <c r="V193" s="54"/>
      <c r="W193" s="54"/>
      <c r="X193" s="54"/>
      <c r="Y193" s="48"/>
      <c r="AA193" s="48"/>
      <c r="AB193" s="48"/>
      <c r="AC193" s="48"/>
      <c r="AD193" s="48"/>
    </row>
    <row r="194" spans="1:30">
      <c r="A194" s="3"/>
      <c r="B194" s="3"/>
      <c r="D194" s="503"/>
      <c r="E194" s="124"/>
      <c r="F194" s="48"/>
      <c r="G194" s="48"/>
      <c r="H194" s="69"/>
      <c r="I194" s="69"/>
      <c r="J194" s="69"/>
      <c r="K194" s="48"/>
      <c r="L194" s="48"/>
      <c r="M194" s="48"/>
      <c r="N194" s="48"/>
      <c r="O194" s="47"/>
      <c r="P194" s="48"/>
      <c r="Q194" s="24"/>
      <c r="R194" s="24"/>
      <c r="S194" s="24"/>
      <c r="T194" s="48"/>
      <c r="U194" s="48"/>
      <c r="V194" s="54"/>
      <c r="W194" s="54"/>
      <c r="X194" s="54"/>
      <c r="Y194" s="48"/>
      <c r="AA194" s="48"/>
      <c r="AB194" s="48"/>
      <c r="AC194" s="48"/>
      <c r="AD194" s="48"/>
    </row>
    <row r="195" spans="1:30">
      <c r="A195" s="3"/>
      <c r="B195" s="3"/>
    </row>
    <row r="196" spans="1:30">
      <c r="A196" s="3"/>
      <c r="B196" s="3"/>
    </row>
    <row r="200" spans="1:30">
      <c r="A200" s="3"/>
      <c r="B200" s="3"/>
    </row>
    <row r="203" spans="1:30">
      <c r="A203" s="3"/>
      <c r="B203" s="3"/>
    </row>
    <row r="204" spans="1:30">
      <c r="A204" s="3"/>
      <c r="B204" s="18"/>
      <c r="AD204" s="26"/>
    </row>
    <row r="205" spans="1:30">
      <c r="D205" s="503"/>
      <c r="E205" s="124"/>
      <c r="F205" s="48"/>
      <c r="G205" s="48"/>
      <c r="H205" s="69"/>
      <c r="I205" s="69"/>
      <c r="J205" s="69"/>
      <c r="K205" s="48"/>
      <c r="L205" s="48"/>
      <c r="M205" s="48"/>
      <c r="N205" s="48"/>
      <c r="O205" s="48"/>
      <c r="P205" s="48"/>
      <c r="Q205" s="48"/>
      <c r="R205" s="48"/>
      <c r="S205" s="48"/>
      <c r="T205" s="48"/>
      <c r="U205" s="48"/>
      <c r="V205" s="54"/>
      <c r="W205" s="54"/>
      <c r="X205" s="54"/>
      <c r="Y205" s="48"/>
    </row>
  </sheetData>
  <mergeCells count="1">
    <mergeCell ref="C32:G32"/>
  </mergeCells>
  <hyperlinks>
    <hyperlink ref="I29" location="'Corporate KPIs'!A1" display="'Corporate KPIs'!A1" xr:uid="{5031CB91-B690-4357-8397-4356E46196B7}"/>
    <hyperlink ref="I30" location="'Corporate KPIs'!A1" display="'Corporate KPIs'!A1" xr:uid="{62D2C823-1EA9-4D45-AB76-5F88F7896AFD}"/>
    <hyperlink ref="J29" location="'Local Impact Initiatives'!A1" display="'Local Impact Initiatives'!A1" xr:uid="{7810FB0D-63E4-4FF6-9F89-544C0BC341FB}"/>
    <hyperlink ref="J30" location="'Local Impact Initiatives'!A1" display="'Local Impact Initiatives'!A1" xr:uid="{F53D83BE-9363-42B1-BA91-15F5AD76587E}"/>
    <hyperlink ref="J23" location="'Local Impact Initiatives'!A1" display="'Local Impact Initiatives'!A1" xr:uid="{2A796C8A-BAFE-4D60-A4F5-4B295E574E2D}"/>
    <hyperlink ref="J21" location="'Local Impact Initiatives'!A1" display="'Local Impact Initiatives'!A1" xr:uid="{08992FDA-467F-4E65-A4AC-015BA0E60708}"/>
    <hyperlink ref="J22" location="'Local Impact Initiatives'!A1" display="'Local Impact Initiatives'!A1" xr:uid="{940C1D3A-F7F2-408C-959E-3C599E8A45C2}"/>
    <hyperlink ref="J16" location="'Local Impact Initiatives'!A1" display="'Local Impact Initiatives'!A1" xr:uid="{A416DC1E-1176-4820-881D-348BCD87DC5D}"/>
    <hyperlink ref="J17" location="'Local Impact Initiatives'!A1" display="'Local Impact Initiatives'!A1" xr:uid="{148D82E0-03AB-400A-AD40-0E0DD39341B5}"/>
    <hyperlink ref="J26" location="'Local Impact Initiatives'!A1" display="'Local Impact Initiatives'!A1" xr:uid="{B4E9DD4D-7747-4D07-B361-3307ECE30428}"/>
    <hyperlink ref="C8" location="'ANE Allocation-Impact FY'!C7" display="Green EMTN" xr:uid="{299FC7BB-26B1-4A95-A706-A6096F589002}"/>
    <hyperlink ref="C14" location="'ANE Allocation-Impact FY'!C65" display="Green Bilateral Facilities" xr:uid="{C48E2CB0-ECA9-437F-9C7F-0CAA14BE68AB}"/>
    <hyperlink ref="C19" location="'ANE Allocation-Impact FY'!C78" display="Other Green Facilities" xr:uid="{72436301-A432-4A49-AA96-52A73F545A49}"/>
  </hyperlinks>
  <pageMargins left="0.70866141732283472" right="0.70866141732283472" top="0.74803149606299213" bottom="0.74803149606299213" header="0.31496062992125984" footer="0.31496062992125984"/>
  <pageSetup paperSize="9" scale="54" fitToHeight="0" orientation="landscape" r:id="rId1"/>
  <rowBreaks count="8" manualBreakCount="8">
    <brk id="30" min="1" max="27" man="1"/>
    <brk id="76" min="1" max="27" man="1"/>
    <brk id="122" min="1" max="27" man="1"/>
    <brk id="168" min="1" max="27" man="1"/>
    <brk id="214" min="1" max="27" man="1"/>
    <brk id="260" min="1" max="27" man="1"/>
    <brk id="306" min="1" max="27" man="1"/>
    <brk id="352" min="1" max="27" man="1"/>
  </rowBreaks>
  <ignoredErrors>
    <ignoredError sqref="G26" twoDigitTextYea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D8E4E-54AA-48BE-8B11-329C5DC31088}">
  <sheetPr>
    <tabColor theme="5"/>
  </sheetPr>
  <dimension ref="A1:BZ1739"/>
  <sheetViews>
    <sheetView showGridLines="0" zoomScale="87" zoomScaleNormal="87" workbookViewId="0">
      <pane ySplit="5" topLeftCell="A6" activePane="bottomLeft" state="frozen"/>
      <selection activeCell="F1" sqref="F1"/>
      <selection pane="bottomLeft"/>
    </sheetView>
  </sheetViews>
  <sheetFormatPr baseColWidth="10" defaultColWidth="8.81640625" defaultRowHeight="14.5" outlineLevelRow="2"/>
  <cols>
    <col min="1" max="1" width="8.81640625" style="271"/>
    <col min="2" max="2" width="2.81640625" style="271" customWidth="1"/>
    <col min="3" max="3" width="20" style="277" customWidth="1"/>
    <col min="4" max="4" width="18.36328125" style="399" customWidth="1"/>
    <col min="5" max="5" width="8.81640625" style="277"/>
    <col min="6" max="6" width="9.36328125" style="366" customWidth="1"/>
    <col min="7" max="7" width="21.7265625" style="400" bestFit="1" customWidth="1"/>
    <col min="8" max="8" width="11.36328125" style="401" bestFit="1" customWidth="1"/>
    <col min="9" max="9" width="14.90625" style="277" customWidth="1"/>
    <col min="10" max="10" width="11.54296875" style="277" customWidth="1"/>
    <col min="11" max="12" width="18.6328125" style="277" customWidth="1"/>
    <col min="13" max="13" width="18.6328125" style="402" customWidth="1"/>
    <col min="14" max="17" width="18.6328125" style="277" customWidth="1"/>
    <col min="18" max="18" width="15.54296875" customWidth="1"/>
    <col min="19" max="19" width="10.36328125" style="285" customWidth="1"/>
    <col min="20" max="20" width="16.90625" style="366" customWidth="1"/>
    <col min="21" max="21" width="54.81640625" style="131" bestFit="1" customWidth="1"/>
    <col min="22" max="22" width="16.90625" style="277" customWidth="1"/>
    <col min="23" max="33" width="34.1796875" style="367" customWidth="1"/>
    <col min="34" max="16384" width="8.81640625" style="277"/>
  </cols>
  <sheetData>
    <row r="1" spans="1:34" s="271" customFormat="1">
      <c r="C1" s="272"/>
      <c r="D1" s="273"/>
      <c r="E1" s="272"/>
      <c r="F1" s="272"/>
      <c r="G1" s="272"/>
      <c r="H1" s="274"/>
      <c r="I1" s="272"/>
      <c r="J1" s="518"/>
      <c r="K1" s="514"/>
      <c r="L1" s="515"/>
      <c r="M1" s="516"/>
      <c r="N1" s="515"/>
      <c r="O1" s="517"/>
      <c r="P1" s="517"/>
      <c r="Q1" s="517"/>
      <c r="S1" s="285"/>
      <c r="T1" s="275"/>
      <c r="U1" s="275"/>
      <c r="V1" s="277"/>
      <c r="W1" s="279" t="s">
        <v>142</v>
      </c>
      <c r="X1" s="279" t="s">
        <v>676</v>
      </c>
      <c r="Y1" s="279" t="s">
        <v>143</v>
      </c>
      <c r="Z1" s="279" t="s">
        <v>144</v>
      </c>
      <c r="AA1" s="279" t="s">
        <v>145</v>
      </c>
      <c r="AB1" s="280"/>
      <c r="AC1" s="279" t="s">
        <v>146</v>
      </c>
      <c r="AD1" s="279" t="s">
        <v>677</v>
      </c>
      <c r="AE1" s="279" t="s">
        <v>678</v>
      </c>
      <c r="AF1" s="280"/>
      <c r="AG1" s="280"/>
    </row>
    <row r="2" spans="1:34" s="271" customFormat="1" ht="27.5">
      <c r="A2" s="275"/>
      <c r="B2" s="281" t="s">
        <v>390</v>
      </c>
      <c r="C2" s="272"/>
      <c r="D2" s="273"/>
      <c r="E2" s="272"/>
      <c r="F2" s="272"/>
      <c r="G2" s="272"/>
      <c r="H2" s="274"/>
      <c r="I2" s="272"/>
      <c r="J2" s="282"/>
      <c r="K2" s="282" t="s">
        <v>151</v>
      </c>
      <c r="L2" s="283" t="s">
        <v>511</v>
      </c>
      <c r="M2" s="284" t="s">
        <v>521</v>
      </c>
      <c r="N2" s="283" t="s">
        <v>163</v>
      </c>
      <c r="O2" s="285" t="s">
        <v>166</v>
      </c>
      <c r="P2" s="285" t="s">
        <v>172</v>
      </c>
      <c r="Q2" s="285" t="s">
        <v>161</v>
      </c>
      <c r="S2" s="285"/>
      <c r="T2" s="275" t="s">
        <v>406</v>
      </c>
      <c r="U2" s="275"/>
      <c r="V2" s="277"/>
      <c r="W2" s="286"/>
      <c r="X2" s="279">
        <v>32</v>
      </c>
      <c r="Y2" s="279">
        <v>31</v>
      </c>
      <c r="Z2" s="279">
        <v>31</v>
      </c>
      <c r="AA2" s="279">
        <v>38</v>
      </c>
      <c r="AB2" s="280">
        <v>33</v>
      </c>
      <c r="AC2" s="279">
        <v>39</v>
      </c>
      <c r="AD2" s="279">
        <v>40</v>
      </c>
      <c r="AE2" s="279">
        <v>35</v>
      </c>
      <c r="AF2" s="280">
        <v>42</v>
      </c>
      <c r="AG2" s="280">
        <v>43</v>
      </c>
    </row>
    <row r="3" spans="1:34" s="271" customFormat="1">
      <c r="A3" s="275"/>
      <c r="B3" s="275"/>
      <c r="C3" s="275"/>
      <c r="D3" s="287"/>
      <c r="E3" s="275"/>
      <c r="F3" s="275"/>
      <c r="G3" s="275"/>
      <c r="H3" s="288"/>
      <c r="I3" s="289"/>
      <c r="J3" s="519"/>
      <c r="K3" s="290"/>
      <c r="L3" s="275"/>
      <c r="M3" s="276"/>
      <c r="N3" s="275"/>
      <c r="O3" s="277"/>
      <c r="P3" s="277"/>
      <c r="Q3" s="277"/>
      <c r="S3" s="285"/>
      <c r="T3" s="275"/>
      <c r="U3" s="275"/>
      <c r="V3" s="277"/>
      <c r="W3" s="291"/>
      <c r="X3" s="291"/>
      <c r="Y3" s="291"/>
      <c r="Z3" s="291"/>
      <c r="AA3" s="291"/>
      <c r="AB3" s="291"/>
      <c r="AC3" s="291"/>
      <c r="AD3" s="291"/>
      <c r="AE3" s="291"/>
      <c r="AF3" s="291"/>
      <c r="AG3" s="291"/>
    </row>
    <row r="4" spans="1:34">
      <c r="A4" s="275"/>
      <c r="B4" s="292"/>
      <c r="C4" s="293"/>
      <c r="D4" s="294"/>
      <c r="E4" s="293"/>
      <c r="F4" s="293"/>
      <c r="G4" s="293"/>
      <c r="H4" s="295"/>
      <c r="I4" s="293"/>
      <c r="J4" s="520"/>
      <c r="K4" s="293"/>
      <c r="L4" s="293"/>
      <c r="M4" s="296"/>
      <c r="N4" s="293"/>
      <c r="O4" s="297" t="s">
        <v>199</v>
      </c>
      <c r="P4" s="292"/>
      <c r="Q4" s="292"/>
      <c r="R4" s="292"/>
      <c r="S4" s="523"/>
      <c r="T4" s="662" t="s">
        <v>405</v>
      </c>
      <c r="U4" s="662"/>
      <c r="V4" s="662"/>
      <c r="W4" s="662"/>
      <c r="X4" s="662"/>
      <c r="Y4" s="662"/>
      <c r="Z4" s="662"/>
      <c r="AA4" s="662"/>
      <c r="AB4" s="662"/>
      <c r="AC4" s="662"/>
      <c r="AD4" s="662"/>
      <c r="AE4" s="662"/>
      <c r="AF4" s="662"/>
      <c r="AG4" s="662"/>
    </row>
    <row r="5" spans="1:34" s="302" customFormat="1" ht="52">
      <c r="A5" s="288"/>
      <c r="B5" s="663" t="s">
        <v>243</v>
      </c>
      <c r="C5" s="663"/>
      <c r="D5" s="298"/>
      <c r="E5" s="299" t="s">
        <v>18</v>
      </c>
      <c r="F5" s="299" t="s">
        <v>180</v>
      </c>
      <c r="G5" s="299" t="s">
        <v>17</v>
      </c>
      <c r="H5" s="299" t="s">
        <v>195</v>
      </c>
      <c r="I5" s="301" t="s">
        <v>557</v>
      </c>
      <c r="J5" s="521"/>
      <c r="K5" s="299" t="s">
        <v>288</v>
      </c>
      <c r="L5" s="299" t="s">
        <v>289</v>
      </c>
      <c r="M5" s="301" t="s">
        <v>662</v>
      </c>
      <c r="N5" s="299" t="s">
        <v>290</v>
      </c>
      <c r="O5" s="299" t="s">
        <v>291</v>
      </c>
      <c r="P5" s="299" t="s">
        <v>292</v>
      </c>
      <c r="Q5" s="299" t="s">
        <v>293</v>
      </c>
      <c r="R5" s="299" t="s">
        <v>698</v>
      </c>
      <c r="S5" s="524"/>
      <c r="T5" s="301" t="s">
        <v>139</v>
      </c>
      <c r="U5" s="301" t="s">
        <v>140</v>
      </c>
      <c r="V5" s="301" t="s">
        <v>141</v>
      </c>
      <c r="W5" s="504" t="s">
        <v>142</v>
      </c>
      <c r="X5" s="504" t="s">
        <v>500</v>
      </c>
      <c r="Y5" s="504" t="s">
        <v>143</v>
      </c>
      <c r="Z5" s="504" t="s">
        <v>501</v>
      </c>
      <c r="AA5" s="504" t="s">
        <v>145</v>
      </c>
      <c r="AB5" s="504" t="s">
        <v>144</v>
      </c>
      <c r="AC5" s="504" t="s">
        <v>146</v>
      </c>
      <c r="AD5" s="504" t="s">
        <v>283</v>
      </c>
      <c r="AE5" s="504" t="s">
        <v>147</v>
      </c>
      <c r="AF5" s="504" t="s">
        <v>148</v>
      </c>
      <c r="AG5" s="504" t="s">
        <v>149</v>
      </c>
      <c r="AH5" s="241"/>
    </row>
    <row r="6" spans="1:34">
      <c r="A6" s="275"/>
      <c r="B6" s="303"/>
      <c r="C6" s="458" t="s">
        <v>15</v>
      </c>
      <c r="D6" s="304"/>
      <c r="E6" s="303"/>
      <c r="F6" s="303"/>
      <c r="G6" s="303"/>
      <c r="H6" s="300"/>
      <c r="I6" s="303"/>
      <c r="J6" s="522"/>
      <c r="K6" s="490"/>
      <c r="L6" s="490"/>
      <c r="M6" s="490"/>
      <c r="N6" s="490"/>
      <c r="O6" s="490"/>
      <c r="P6" s="490"/>
      <c r="Q6" s="490"/>
      <c r="T6" s="305"/>
      <c r="U6" s="306"/>
      <c r="V6" s="307"/>
      <c r="W6" s="308"/>
      <c r="X6" s="308"/>
      <c r="Y6" s="308"/>
      <c r="Z6" s="308"/>
      <c r="AA6" s="308"/>
      <c r="AB6" s="308"/>
      <c r="AC6" s="308"/>
      <c r="AD6" s="308"/>
      <c r="AE6" s="308"/>
      <c r="AF6" s="308"/>
      <c r="AG6" s="308"/>
      <c r="AH6" s="126"/>
    </row>
    <row r="7" spans="1:34">
      <c r="A7" s="275"/>
      <c r="B7" s="275"/>
      <c r="C7" s="309" t="s">
        <v>312</v>
      </c>
      <c r="D7" s="309" t="s">
        <v>200</v>
      </c>
      <c r="E7" s="310" t="s">
        <v>182</v>
      </c>
      <c r="F7" s="310" t="s">
        <v>71</v>
      </c>
      <c r="G7" s="311">
        <v>22000000</v>
      </c>
      <c r="H7" s="312" t="s">
        <v>34</v>
      </c>
      <c r="I7" s="313">
        <f>SUM(K7:R7)</f>
        <v>22</v>
      </c>
      <c r="J7" s="522"/>
      <c r="K7" s="490">
        <v>0</v>
      </c>
      <c r="L7" s="490">
        <v>22</v>
      </c>
      <c r="M7" s="490">
        <v>0</v>
      </c>
      <c r="N7" s="490">
        <v>0</v>
      </c>
      <c r="O7" s="490">
        <v>0</v>
      </c>
      <c r="P7" s="490">
        <v>0</v>
      </c>
      <c r="Q7" s="490">
        <v>0</v>
      </c>
      <c r="R7" s="490">
        <v>0</v>
      </c>
      <c r="S7" s="314"/>
      <c r="T7" s="316" t="s">
        <v>558</v>
      </c>
      <c r="V7" s="126"/>
      <c r="W7" s="317"/>
      <c r="X7" s="317"/>
      <c r="Y7" s="317"/>
      <c r="Z7" s="317"/>
      <c r="AA7" s="317"/>
      <c r="AB7" s="317"/>
      <c r="AC7" s="317"/>
      <c r="AD7" s="317"/>
      <c r="AE7" s="317"/>
      <c r="AF7" s="317"/>
      <c r="AG7" s="317"/>
      <c r="AH7" s="126"/>
    </row>
    <row r="8" spans="1:34" hidden="1" outlineLevel="1">
      <c r="A8" s="275"/>
      <c r="B8" s="275"/>
      <c r="C8" s="318"/>
      <c r="D8" s="318"/>
      <c r="E8" s="126"/>
      <c r="F8" s="319"/>
      <c r="G8" s="320"/>
      <c r="H8" s="321"/>
      <c r="I8" s="322"/>
      <c r="J8" s="522"/>
      <c r="K8" s="490"/>
      <c r="L8" s="490"/>
      <c r="M8" s="490"/>
      <c r="N8" s="490"/>
      <c r="O8" s="490"/>
      <c r="P8" s="490"/>
      <c r="Q8" s="490"/>
      <c r="S8" s="314"/>
      <c r="T8" s="323" t="s">
        <v>139</v>
      </c>
      <c r="U8" s="324" t="s">
        <v>140</v>
      </c>
      <c r="V8" s="325" t="s">
        <v>141</v>
      </c>
      <c r="W8" s="326" t="s">
        <v>142</v>
      </c>
      <c r="X8" s="326" t="s">
        <v>500</v>
      </c>
      <c r="Y8" s="326" t="s">
        <v>143</v>
      </c>
      <c r="Z8" s="326" t="s">
        <v>501</v>
      </c>
      <c r="AA8" s="326" t="s">
        <v>145</v>
      </c>
      <c r="AB8" s="326" t="s">
        <v>144</v>
      </c>
      <c r="AC8" s="326" t="s">
        <v>146</v>
      </c>
      <c r="AD8" s="326" t="s">
        <v>283</v>
      </c>
      <c r="AE8" s="326" t="s">
        <v>147</v>
      </c>
      <c r="AF8" s="326" t="s">
        <v>148</v>
      </c>
      <c r="AG8" s="326" t="s">
        <v>149</v>
      </c>
      <c r="AH8" s="126"/>
    </row>
    <row r="9" spans="1:34" hidden="1" outlineLevel="1">
      <c r="A9" s="275"/>
      <c r="B9" s="275"/>
      <c r="C9" s="318"/>
      <c r="D9" s="318"/>
      <c r="E9" s="126"/>
      <c r="F9" s="319"/>
      <c r="G9" s="320"/>
      <c r="H9" s="321"/>
      <c r="I9" s="322"/>
      <c r="J9" s="522"/>
      <c r="K9" s="490"/>
      <c r="L9" s="490"/>
      <c r="M9" s="490"/>
      <c r="N9" s="490"/>
      <c r="O9" s="490"/>
      <c r="P9" s="490"/>
      <c r="Q9" s="490"/>
      <c r="S9" s="314"/>
      <c r="T9" s="132" t="s">
        <v>699</v>
      </c>
      <c r="U9" s="327" t="s">
        <v>150</v>
      </c>
      <c r="V9" s="126" t="s">
        <v>1</v>
      </c>
      <c r="W9" s="510">
        <v>18.899985001063875</v>
      </c>
      <c r="X9" s="510" t="s">
        <v>679</v>
      </c>
      <c r="Y9" s="510">
        <v>26.278764139599922</v>
      </c>
      <c r="Z9" s="510"/>
      <c r="AA9" s="510">
        <v>19.701977838382248</v>
      </c>
      <c r="AB9" s="510" t="s">
        <v>679</v>
      </c>
      <c r="AC9" s="510" t="s">
        <v>679</v>
      </c>
      <c r="AD9" s="510" t="s">
        <v>679</v>
      </c>
      <c r="AE9" s="510" t="s">
        <v>679</v>
      </c>
      <c r="AF9" s="510" t="s">
        <v>679</v>
      </c>
      <c r="AG9" s="510" t="s">
        <v>679</v>
      </c>
      <c r="AH9" s="126"/>
    </row>
    <row r="10" spans="1:34" hidden="1" outlineLevel="1">
      <c r="A10" s="275"/>
      <c r="B10" s="275"/>
      <c r="C10" s="329"/>
      <c r="D10" s="329"/>
      <c r="E10" s="177"/>
      <c r="F10" s="330"/>
      <c r="G10" s="331"/>
      <c r="H10" s="332"/>
      <c r="I10" s="322"/>
      <c r="J10" s="522"/>
      <c r="K10" s="490"/>
      <c r="L10" s="490"/>
      <c r="M10" s="490"/>
      <c r="N10" s="490"/>
      <c r="O10" s="490"/>
      <c r="P10" s="490"/>
      <c r="Q10" s="490"/>
      <c r="S10" s="314"/>
      <c r="T10" s="334"/>
      <c r="U10" s="335" t="s">
        <v>2</v>
      </c>
      <c r="V10" s="177"/>
      <c r="W10" s="336">
        <v>18.899985001063875</v>
      </c>
      <c r="X10" s="336"/>
      <c r="Y10" s="336">
        <v>26.278764139599922</v>
      </c>
      <c r="Z10" s="336"/>
      <c r="AA10" s="336">
        <v>19.701977838382248</v>
      </c>
      <c r="AB10" s="336" t="s">
        <v>679</v>
      </c>
      <c r="AC10" s="336" t="s">
        <v>679</v>
      </c>
      <c r="AD10" s="336" t="s">
        <v>679</v>
      </c>
      <c r="AE10" s="336" t="s">
        <v>679</v>
      </c>
      <c r="AF10" s="336" t="s">
        <v>679</v>
      </c>
      <c r="AG10" s="336" t="s">
        <v>679</v>
      </c>
      <c r="AH10" s="337"/>
    </row>
    <row r="11" spans="1:34" collapsed="1">
      <c r="A11" s="275"/>
      <c r="B11" s="275"/>
      <c r="C11" s="318" t="s">
        <v>313</v>
      </c>
      <c r="D11" s="318" t="s">
        <v>311</v>
      </c>
      <c r="E11" s="319" t="s">
        <v>183</v>
      </c>
      <c r="F11" s="319" t="s">
        <v>71</v>
      </c>
      <c r="G11" s="338">
        <v>17500000</v>
      </c>
      <c r="H11" s="339" t="s">
        <v>34</v>
      </c>
      <c r="I11" s="322">
        <f>SUM(K11:R11)</f>
        <v>17.5</v>
      </c>
      <c r="J11" s="522"/>
      <c r="K11" s="490">
        <v>17.5</v>
      </c>
      <c r="L11" s="490">
        <v>0</v>
      </c>
      <c r="M11" s="490">
        <v>0</v>
      </c>
      <c r="N11" s="490">
        <v>0</v>
      </c>
      <c r="O11" s="490">
        <v>0</v>
      </c>
      <c r="P11" s="490">
        <v>0</v>
      </c>
      <c r="Q11" s="490">
        <v>0</v>
      </c>
      <c r="R11" s="490">
        <v>0</v>
      </c>
      <c r="S11" s="314"/>
      <c r="T11" s="316" t="s">
        <v>559</v>
      </c>
      <c r="V11" s="126"/>
      <c r="W11" s="317"/>
      <c r="X11" s="317"/>
      <c r="Y11" s="317"/>
      <c r="Z11" s="317"/>
      <c r="AA11" s="317"/>
      <c r="AB11" s="317"/>
      <c r="AC11" s="317"/>
      <c r="AD11" s="317"/>
      <c r="AE11" s="317"/>
      <c r="AF11" s="317"/>
      <c r="AG11" s="317"/>
      <c r="AH11" s="126"/>
    </row>
    <row r="12" spans="1:34" hidden="1" outlineLevel="1">
      <c r="A12" s="275"/>
      <c r="B12" s="275"/>
      <c r="C12" s="318"/>
      <c r="D12" s="318"/>
      <c r="E12" s="126"/>
      <c r="F12" s="319"/>
      <c r="G12" s="338"/>
      <c r="H12" s="321"/>
      <c r="I12" s="322"/>
      <c r="J12" s="522"/>
      <c r="K12" s="490"/>
      <c r="L12" s="490"/>
      <c r="M12" s="490"/>
      <c r="N12" s="490"/>
      <c r="O12" s="490"/>
      <c r="P12" s="490"/>
      <c r="Q12" s="490"/>
      <c r="S12" s="314"/>
      <c r="T12" s="323" t="s">
        <v>139</v>
      </c>
      <c r="U12" s="324" t="s">
        <v>140</v>
      </c>
      <c r="V12" s="325" t="s">
        <v>141</v>
      </c>
      <c r="W12" s="326" t="s">
        <v>142</v>
      </c>
      <c r="X12" s="326" t="s">
        <v>500</v>
      </c>
      <c r="Y12" s="326" t="s">
        <v>143</v>
      </c>
      <c r="Z12" s="326" t="s">
        <v>501</v>
      </c>
      <c r="AA12" s="326" t="s">
        <v>145</v>
      </c>
      <c r="AB12" s="326" t="s">
        <v>144</v>
      </c>
      <c r="AC12" s="326" t="s">
        <v>146</v>
      </c>
      <c r="AD12" s="326" t="s">
        <v>283</v>
      </c>
      <c r="AE12" s="326" t="s">
        <v>147</v>
      </c>
      <c r="AF12" s="326" t="s">
        <v>148</v>
      </c>
      <c r="AG12" s="326" t="s">
        <v>149</v>
      </c>
      <c r="AH12" s="126"/>
    </row>
    <row r="13" spans="1:34" hidden="1" outlineLevel="1">
      <c r="A13" s="275"/>
      <c r="B13" s="275"/>
      <c r="C13" s="318"/>
      <c r="D13" s="318"/>
      <c r="E13" s="126"/>
      <c r="F13" s="319"/>
      <c r="G13" s="338"/>
      <c r="H13" s="321"/>
      <c r="I13" s="322"/>
      <c r="J13" s="522"/>
      <c r="K13" s="490"/>
      <c r="L13" s="490"/>
      <c r="M13" s="490"/>
      <c r="N13" s="490"/>
      <c r="O13" s="490"/>
      <c r="P13" s="490"/>
      <c r="Q13" s="490"/>
      <c r="S13" s="314"/>
      <c r="T13" s="132" t="s">
        <v>151</v>
      </c>
      <c r="U13" s="327" t="s">
        <v>152</v>
      </c>
      <c r="V13" s="126" t="s">
        <v>1</v>
      </c>
      <c r="W13" s="510">
        <v>9.4897735136051971</v>
      </c>
      <c r="X13" s="510" t="s">
        <v>679</v>
      </c>
      <c r="Y13" s="510">
        <v>23.073560373507505</v>
      </c>
      <c r="Z13" s="510"/>
      <c r="AA13" s="510">
        <v>17.298940418829783</v>
      </c>
      <c r="AB13" s="510" t="s">
        <v>679</v>
      </c>
      <c r="AC13" s="510" t="s">
        <v>679</v>
      </c>
      <c r="AD13" s="510" t="s">
        <v>679</v>
      </c>
      <c r="AE13" s="510" t="s">
        <v>679</v>
      </c>
      <c r="AF13" s="510" t="s">
        <v>679</v>
      </c>
      <c r="AG13" s="510" t="s">
        <v>679</v>
      </c>
      <c r="AH13" s="126"/>
    </row>
    <row r="14" spans="1:34" hidden="1" outlineLevel="1">
      <c r="A14" s="275"/>
      <c r="B14" s="275"/>
      <c r="C14" s="329"/>
      <c r="D14" s="329"/>
      <c r="E14" s="329"/>
      <c r="F14" s="329"/>
      <c r="G14" s="329"/>
      <c r="H14" s="340"/>
      <c r="I14" s="322"/>
      <c r="J14" s="522"/>
      <c r="K14" s="490"/>
      <c r="L14" s="490"/>
      <c r="M14" s="490"/>
      <c r="N14" s="490"/>
      <c r="O14" s="490"/>
      <c r="P14" s="490"/>
      <c r="Q14" s="490"/>
      <c r="S14" s="314"/>
      <c r="T14" s="334"/>
      <c r="U14" s="335" t="s">
        <v>2</v>
      </c>
      <c r="V14" s="341"/>
      <c r="W14" s="336">
        <v>9.4897735136051971</v>
      </c>
      <c r="X14" s="336"/>
      <c r="Y14" s="336">
        <v>23.073560373507505</v>
      </c>
      <c r="Z14" s="336"/>
      <c r="AA14" s="336">
        <v>17.298940418829783</v>
      </c>
      <c r="AB14" s="336" t="s">
        <v>679</v>
      </c>
      <c r="AC14" s="336" t="s">
        <v>679</v>
      </c>
      <c r="AD14" s="336" t="s">
        <v>679</v>
      </c>
      <c r="AE14" s="336" t="s">
        <v>679</v>
      </c>
      <c r="AF14" s="336" t="s">
        <v>679</v>
      </c>
      <c r="AG14" s="336" t="s">
        <v>679</v>
      </c>
      <c r="AH14" s="126"/>
    </row>
    <row r="15" spans="1:34" collapsed="1">
      <c r="A15" s="275"/>
      <c r="B15" s="275"/>
      <c r="C15" s="318" t="s">
        <v>314</v>
      </c>
      <c r="D15" s="318" t="s">
        <v>201</v>
      </c>
      <c r="E15" s="319" t="s">
        <v>184</v>
      </c>
      <c r="F15" s="319" t="s">
        <v>72</v>
      </c>
      <c r="G15" s="338">
        <v>65000000</v>
      </c>
      <c r="H15" s="339" t="s">
        <v>34</v>
      </c>
      <c r="I15" s="322">
        <f>SUM(K15:R15)</f>
        <v>65</v>
      </c>
      <c r="J15" s="522"/>
      <c r="K15" s="490">
        <v>0</v>
      </c>
      <c r="L15" s="490">
        <v>65</v>
      </c>
      <c r="M15" s="490">
        <v>0</v>
      </c>
      <c r="N15" s="490">
        <v>0</v>
      </c>
      <c r="O15" s="490">
        <v>0</v>
      </c>
      <c r="P15" s="490">
        <v>0</v>
      </c>
      <c r="Q15" s="490">
        <v>0</v>
      </c>
      <c r="R15" s="490">
        <v>0</v>
      </c>
      <c r="S15" s="314"/>
      <c r="T15" s="316" t="s">
        <v>560</v>
      </c>
      <c r="U15" s="324"/>
      <c r="V15" s="325"/>
      <c r="W15" s="326"/>
      <c r="X15" s="326"/>
      <c r="Y15" s="326"/>
      <c r="Z15" s="326"/>
      <c r="AA15" s="326"/>
      <c r="AB15" s="326"/>
      <c r="AC15" s="326"/>
      <c r="AD15" s="326"/>
      <c r="AE15" s="326"/>
      <c r="AF15" s="326"/>
      <c r="AG15" s="326"/>
      <c r="AH15" s="126"/>
    </row>
    <row r="16" spans="1:34" ht="13.5" hidden="1" customHeight="1" outlineLevel="1">
      <c r="A16" s="275"/>
      <c r="B16" s="275"/>
      <c r="C16" s="318"/>
      <c r="D16" s="318"/>
      <c r="E16" s="319"/>
      <c r="F16" s="319"/>
      <c r="G16" s="338"/>
      <c r="H16" s="321"/>
      <c r="I16" s="322"/>
      <c r="J16" s="522"/>
      <c r="K16" s="490"/>
      <c r="L16" s="490"/>
      <c r="M16" s="490"/>
      <c r="N16" s="490"/>
      <c r="O16" s="490"/>
      <c r="P16" s="490"/>
      <c r="Q16" s="490"/>
      <c r="S16" s="314"/>
      <c r="T16" s="323" t="s">
        <v>139</v>
      </c>
      <c r="U16" s="324" t="s">
        <v>140</v>
      </c>
      <c r="V16" s="325" t="s">
        <v>141</v>
      </c>
      <c r="W16" s="326" t="s">
        <v>142</v>
      </c>
      <c r="X16" s="326" t="s">
        <v>500</v>
      </c>
      <c r="Y16" s="326" t="s">
        <v>143</v>
      </c>
      <c r="Z16" s="326" t="s">
        <v>501</v>
      </c>
      <c r="AA16" s="326" t="s">
        <v>145</v>
      </c>
      <c r="AB16" s="326" t="s">
        <v>144</v>
      </c>
      <c r="AC16" s="326" t="s">
        <v>146</v>
      </c>
      <c r="AD16" s="326" t="s">
        <v>283</v>
      </c>
      <c r="AE16" s="326" t="s">
        <v>147</v>
      </c>
      <c r="AF16" s="326" t="s">
        <v>148</v>
      </c>
      <c r="AG16" s="326" t="s">
        <v>149</v>
      </c>
      <c r="AH16" s="126"/>
    </row>
    <row r="17" spans="1:34" hidden="1" outlineLevel="1">
      <c r="A17" s="275"/>
      <c r="B17" s="275"/>
      <c r="C17" s="318"/>
      <c r="D17" s="318"/>
      <c r="E17" s="319"/>
      <c r="F17" s="319"/>
      <c r="G17" s="338"/>
      <c r="H17" s="321"/>
      <c r="I17" s="322"/>
      <c r="J17" s="522"/>
      <c r="K17" s="490"/>
      <c r="L17" s="490"/>
      <c r="M17" s="490"/>
      <c r="N17" s="490"/>
      <c r="O17" s="490"/>
      <c r="P17" s="490"/>
      <c r="Q17" s="490"/>
      <c r="S17" s="314"/>
      <c r="T17" s="132" t="s">
        <v>699</v>
      </c>
      <c r="U17" s="327" t="s">
        <v>150</v>
      </c>
      <c r="V17" s="126" t="s">
        <v>1</v>
      </c>
      <c r="W17" s="510">
        <v>55.840864775870543</v>
      </c>
      <c r="X17" s="510" t="s">
        <v>679</v>
      </c>
      <c r="Y17" s="510">
        <v>77.641803139727045</v>
      </c>
      <c r="Z17" s="510"/>
      <c r="AA17" s="510">
        <v>58.21038906794756</v>
      </c>
      <c r="AB17" s="510" t="s">
        <v>679</v>
      </c>
      <c r="AC17" s="510" t="s">
        <v>679</v>
      </c>
      <c r="AD17" s="510" t="s">
        <v>679</v>
      </c>
      <c r="AE17" s="510" t="s">
        <v>679</v>
      </c>
      <c r="AF17" s="510" t="s">
        <v>679</v>
      </c>
      <c r="AG17" s="510" t="s">
        <v>679</v>
      </c>
      <c r="AH17" s="126"/>
    </row>
    <row r="18" spans="1:34" hidden="1" outlineLevel="1">
      <c r="A18" s="275"/>
      <c r="B18" s="275"/>
      <c r="C18" s="329"/>
      <c r="D18" s="329"/>
      <c r="E18" s="177"/>
      <c r="F18" s="330"/>
      <c r="G18" s="342"/>
      <c r="H18" s="332"/>
      <c r="I18" s="322"/>
      <c r="J18" s="522"/>
      <c r="K18" s="490"/>
      <c r="L18" s="490"/>
      <c r="M18" s="490"/>
      <c r="N18" s="490"/>
      <c r="O18" s="490"/>
      <c r="P18" s="490"/>
      <c r="Q18" s="490"/>
      <c r="S18" s="314"/>
      <c r="T18" s="334"/>
      <c r="U18" s="335" t="s">
        <v>2</v>
      </c>
      <c r="V18" s="341"/>
      <c r="W18" s="336">
        <v>55.840864775870543</v>
      </c>
      <c r="X18" s="336"/>
      <c r="Y18" s="336">
        <v>77.641803139727045</v>
      </c>
      <c r="Z18" s="336"/>
      <c r="AA18" s="336">
        <v>58.21038906794756</v>
      </c>
      <c r="AB18" s="336" t="s">
        <v>679</v>
      </c>
      <c r="AC18" s="336" t="s">
        <v>679</v>
      </c>
      <c r="AD18" s="336" t="s">
        <v>679</v>
      </c>
      <c r="AE18" s="336" t="s">
        <v>679</v>
      </c>
      <c r="AF18" s="336" t="s">
        <v>679</v>
      </c>
      <c r="AG18" s="336" t="s">
        <v>679</v>
      </c>
      <c r="AH18" s="126"/>
    </row>
    <row r="19" spans="1:34" collapsed="1">
      <c r="A19" s="275"/>
      <c r="B19" s="275"/>
      <c r="C19" s="318" t="s">
        <v>314</v>
      </c>
      <c r="D19" s="318" t="s">
        <v>202</v>
      </c>
      <c r="E19" s="319" t="s">
        <v>185</v>
      </c>
      <c r="F19" s="319" t="s">
        <v>72</v>
      </c>
      <c r="G19" s="338">
        <v>3000000</v>
      </c>
      <c r="H19" s="339" t="s">
        <v>34</v>
      </c>
      <c r="I19" s="322">
        <f>SUM(K19:R19)</f>
        <v>3</v>
      </c>
      <c r="J19" s="522"/>
      <c r="K19" s="490">
        <v>3</v>
      </c>
      <c r="L19" s="490">
        <v>0</v>
      </c>
      <c r="M19" s="490">
        <v>0</v>
      </c>
      <c r="N19" s="490">
        <v>0</v>
      </c>
      <c r="O19" s="490">
        <v>0</v>
      </c>
      <c r="P19" s="490">
        <v>0</v>
      </c>
      <c r="Q19" s="490">
        <v>0</v>
      </c>
      <c r="R19" s="490">
        <v>0</v>
      </c>
      <c r="S19" s="314"/>
      <c r="T19" s="316" t="s">
        <v>561</v>
      </c>
      <c r="U19" s="324"/>
      <c r="V19" s="325"/>
      <c r="W19" s="326"/>
      <c r="X19" s="326"/>
      <c r="Y19" s="326"/>
      <c r="Z19" s="326"/>
      <c r="AA19" s="326"/>
      <c r="AB19" s="326"/>
      <c r="AC19" s="326"/>
      <c r="AD19" s="326"/>
      <c r="AE19" s="326"/>
      <c r="AF19" s="326"/>
      <c r="AG19" s="326"/>
      <c r="AH19" s="126"/>
    </row>
    <row r="20" spans="1:34" ht="15.5" hidden="1" customHeight="1" outlineLevel="1">
      <c r="A20" s="275"/>
      <c r="B20" s="275"/>
      <c r="C20" s="318"/>
      <c r="D20" s="318"/>
      <c r="E20" s="319"/>
      <c r="F20" s="319"/>
      <c r="G20" s="338"/>
      <c r="H20" s="321"/>
      <c r="I20" s="322"/>
      <c r="J20" s="522"/>
      <c r="K20" s="490"/>
      <c r="L20" s="490"/>
      <c r="M20" s="490"/>
      <c r="N20" s="490"/>
      <c r="O20" s="490"/>
      <c r="P20" s="490"/>
      <c r="Q20" s="490"/>
      <c r="S20" s="314"/>
      <c r="T20" s="323" t="s">
        <v>139</v>
      </c>
      <c r="U20" s="324" t="s">
        <v>140</v>
      </c>
      <c r="V20" s="325" t="s">
        <v>141</v>
      </c>
      <c r="W20" s="326" t="s">
        <v>142</v>
      </c>
      <c r="X20" s="326" t="s">
        <v>500</v>
      </c>
      <c r="Y20" s="326" t="s">
        <v>143</v>
      </c>
      <c r="Z20" s="326" t="s">
        <v>501</v>
      </c>
      <c r="AA20" s="326" t="s">
        <v>145</v>
      </c>
      <c r="AB20" s="326" t="s">
        <v>144</v>
      </c>
      <c r="AC20" s="326" t="s">
        <v>146</v>
      </c>
      <c r="AD20" s="326" t="s">
        <v>283</v>
      </c>
      <c r="AE20" s="326" t="s">
        <v>147</v>
      </c>
      <c r="AF20" s="326" t="s">
        <v>148</v>
      </c>
      <c r="AG20" s="326" t="s">
        <v>149</v>
      </c>
      <c r="AH20" s="126"/>
    </row>
    <row r="21" spans="1:34" hidden="1" outlineLevel="1">
      <c r="A21" s="275"/>
      <c r="B21" s="275"/>
      <c r="C21" s="318"/>
      <c r="D21" s="318"/>
      <c r="E21" s="319"/>
      <c r="F21" s="319"/>
      <c r="G21" s="338"/>
      <c r="H21" s="321"/>
      <c r="I21" s="322"/>
      <c r="J21" s="522"/>
      <c r="K21" s="490"/>
      <c r="L21" s="490"/>
      <c r="M21" s="490"/>
      <c r="N21" s="490"/>
      <c r="O21" s="490"/>
      <c r="P21" s="490"/>
      <c r="Q21" s="490"/>
      <c r="S21" s="314"/>
      <c r="T21" s="132" t="s">
        <v>151</v>
      </c>
      <c r="U21" s="327" t="s">
        <v>153</v>
      </c>
      <c r="V21" s="126" t="s">
        <v>681</v>
      </c>
      <c r="W21" s="510">
        <v>2.3348963614836</v>
      </c>
      <c r="X21" s="510" t="s">
        <v>679</v>
      </c>
      <c r="Y21" s="510">
        <v>6.7395985513823327</v>
      </c>
      <c r="Z21" s="510"/>
      <c r="AA21" s="510">
        <v>3.3108277883665709</v>
      </c>
      <c r="AB21" s="510" t="s">
        <v>679</v>
      </c>
      <c r="AC21" s="510" t="s">
        <v>679</v>
      </c>
      <c r="AD21" s="510" t="s">
        <v>679</v>
      </c>
      <c r="AE21" s="510" t="s">
        <v>679</v>
      </c>
      <c r="AF21" s="510" t="s">
        <v>679</v>
      </c>
      <c r="AG21" s="510" t="s">
        <v>679</v>
      </c>
      <c r="AH21" s="126"/>
    </row>
    <row r="22" spans="1:34" hidden="1" outlineLevel="1">
      <c r="A22" s="275"/>
      <c r="B22" s="275"/>
      <c r="C22" s="329"/>
      <c r="D22" s="329"/>
      <c r="E22" s="330"/>
      <c r="F22" s="330"/>
      <c r="G22" s="342"/>
      <c r="H22" s="332"/>
      <c r="I22" s="322"/>
      <c r="J22" s="522"/>
      <c r="K22" s="490"/>
      <c r="L22" s="490"/>
      <c r="M22" s="490"/>
      <c r="N22" s="490"/>
      <c r="O22" s="490"/>
      <c r="P22" s="490"/>
      <c r="Q22" s="490"/>
      <c r="S22" s="314"/>
      <c r="T22" s="334"/>
      <c r="U22" s="335" t="s">
        <v>2</v>
      </c>
      <c r="V22" s="341"/>
      <c r="W22" s="336">
        <v>2.3348963614836</v>
      </c>
      <c r="X22" s="336"/>
      <c r="Y22" s="336">
        <v>6.7395985513823327</v>
      </c>
      <c r="Z22" s="336"/>
      <c r="AA22" s="336">
        <v>3.3108277883665709</v>
      </c>
      <c r="AB22" s="336" t="s">
        <v>679</v>
      </c>
      <c r="AC22" s="336" t="s">
        <v>679</v>
      </c>
      <c r="AD22" s="336" t="s">
        <v>679</v>
      </c>
      <c r="AE22" s="336" t="s">
        <v>679</v>
      </c>
      <c r="AF22" s="336" t="s">
        <v>679</v>
      </c>
      <c r="AG22" s="336" t="s">
        <v>679</v>
      </c>
      <c r="AH22" s="126"/>
    </row>
    <row r="23" spans="1:34" collapsed="1">
      <c r="A23" s="275"/>
      <c r="B23" s="275"/>
      <c r="C23" s="318" t="s">
        <v>315</v>
      </c>
      <c r="D23" s="318" t="s">
        <v>203</v>
      </c>
      <c r="E23" s="319" t="s">
        <v>183</v>
      </c>
      <c r="F23" s="319" t="s">
        <v>72</v>
      </c>
      <c r="G23" s="338">
        <v>50000000</v>
      </c>
      <c r="H23" s="339" t="s">
        <v>34</v>
      </c>
      <c r="I23" s="322">
        <f>SUM(K23:R23)</f>
        <v>50.002459325742535</v>
      </c>
      <c r="J23" s="522"/>
      <c r="K23" s="490">
        <v>50.002459325742535</v>
      </c>
      <c r="L23" s="490">
        <v>0</v>
      </c>
      <c r="M23" s="490">
        <v>0</v>
      </c>
      <c r="N23" s="490">
        <v>0</v>
      </c>
      <c r="O23" s="490">
        <v>0</v>
      </c>
      <c r="P23" s="490">
        <v>0</v>
      </c>
      <c r="Q23" s="490">
        <v>0</v>
      </c>
      <c r="R23" s="490">
        <v>0</v>
      </c>
      <c r="S23" s="314"/>
      <c r="T23" s="316" t="s">
        <v>562</v>
      </c>
      <c r="V23" s="126"/>
      <c r="W23" s="317"/>
      <c r="X23" s="317"/>
      <c r="Y23" s="317"/>
      <c r="Z23" s="317"/>
      <c r="AA23" s="317"/>
      <c r="AB23" s="317"/>
      <c r="AC23" s="317"/>
      <c r="AD23" s="317"/>
      <c r="AE23" s="317"/>
      <c r="AF23" s="317"/>
      <c r="AG23" s="317"/>
      <c r="AH23" s="126"/>
    </row>
    <row r="24" spans="1:34" hidden="1" outlineLevel="1">
      <c r="A24" s="275"/>
      <c r="B24" s="275"/>
      <c r="C24" s="318"/>
      <c r="D24" s="318"/>
      <c r="E24" s="319"/>
      <c r="F24" s="319"/>
      <c r="G24" s="338"/>
      <c r="H24" s="321"/>
      <c r="I24" s="322"/>
      <c r="J24" s="522"/>
      <c r="K24" s="490"/>
      <c r="L24" s="490"/>
      <c r="M24" s="490"/>
      <c r="N24" s="490"/>
      <c r="O24" s="490"/>
      <c r="P24" s="490"/>
      <c r="Q24" s="490"/>
      <c r="S24" s="314"/>
      <c r="T24" s="323" t="s">
        <v>139</v>
      </c>
      <c r="U24" s="324" t="s">
        <v>140</v>
      </c>
      <c r="V24" s="325" t="s">
        <v>141</v>
      </c>
      <c r="W24" s="326" t="s">
        <v>142</v>
      </c>
      <c r="X24" s="326" t="s">
        <v>500</v>
      </c>
      <c r="Y24" s="326" t="s">
        <v>143</v>
      </c>
      <c r="Z24" s="326" t="s">
        <v>501</v>
      </c>
      <c r="AA24" s="326" t="s">
        <v>145</v>
      </c>
      <c r="AB24" s="326" t="s">
        <v>144</v>
      </c>
      <c r="AC24" s="326" t="s">
        <v>146</v>
      </c>
      <c r="AD24" s="326" t="s">
        <v>283</v>
      </c>
      <c r="AE24" s="326" t="s">
        <v>147</v>
      </c>
      <c r="AF24" s="326" t="s">
        <v>148</v>
      </c>
      <c r="AG24" s="326" t="s">
        <v>149</v>
      </c>
      <c r="AH24" s="126"/>
    </row>
    <row r="25" spans="1:34" hidden="1" outlineLevel="1">
      <c r="A25" s="275"/>
      <c r="B25" s="275"/>
      <c r="C25" s="318"/>
      <c r="D25" s="318"/>
      <c r="E25" s="319"/>
      <c r="F25" s="319"/>
      <c r="G25" s="338"/>
      <c r="H25" s="321"/>
      <c r="I25" s="322"/>
      <c r="J25" s="522"/>
      <c r="K25" s="490"/>
      <c r="L25" s="490"/>
      <c r="M25" s="490"/>
      <c r="N25" s="490"/>
      <c r="O25" s="490"/>
      <c r="P25" s="490"/>
      <c r="Q25" s="490"/>
      <c r="S25" s="314"/>
      <c r="T25" s="132" t="s">
        <v>151</v>
      </c>
      <c r="U25" s="327" t="s">
        <v>154</v>
      </c>
      <c r="V25" s="126" t="s">
        <v>680</v>
      </c>
      <c r="W25" s="510">
        <v>20.796692189952278</v>
      </c>
      <c r="X25" s="510" t="s">
        <v>679</v>
      </c>
      <c r="Y25" s="510">
        <v>45.939283383737433</v>
      </c>
      <c r="Z25" s="510"/>
      <c r="AA25" s="510">
        <v>25.193103007641607</v>
      </c>
      <c r="AB25" s="510" t="s">
        <v>679</v>
      </c>
      <c r="AC25" s="510" t="s">
        <v>679</v>
      </c>
      <c r="AD25" s="510" t="s">
        <v>679</v>
      </c>
      <c r="AE25" s="510" t="s">
        <v>679</v>
      </c>
      <c r="AF25" s="510" t="s">
        <v>679</v>
      </c>
      <c r="AG25" s="510" t="s">
        <v>679</v>
      </c>
      <c r="AH25" s="126"/>
    </row>
    <row r="26" spans="1:34" hidden="1" outlineLevel="1">
      <c r="A26" s="275"/>
      <c r="B26" s="275"/>
      <c r="C26" s="318"/>
      <c r="D26" s="318"/>
      <c r="E26" s="319"/>
      <c r="F26" s="319"/>
      <c r="G26" s="338"/>
      <c r="H26" s="321"/>
      <c r="I26" s="322"/>
      <c r="J26" s="522"/>
      <c r="K26" s="490"/>
      <c r="L26" s="490"/>
      <c r="M26" s="490"/>
      <c r="N26" s="490"/>
      <c r="O26" s="490"/>
      <c r="P26" s="490"/>
      <c r="Q26" s="490"/>
      <c r="S26" s="314"/>
      <c r="T26" s="132" t="s">
        <v>151</v>
      </c>
      <c r="U26" s="327" t="s">
        <v>155</v>
      </c>
      <c r="V26" s="126" t="s">
        <v>1</v>
      </c>
      <c r="W26" s="510">
        <v>5.6433455456739345</v>
      </c>
      <c r="X26" s="510" t="s">
        <v>679</v>
      </c>
      <c r="Y26" s="510">
        <v>16.490504539795236</v>
      </c>
      <c r="Z26" s="510"/>
      <c r="AA26" s="510">
        <v>12.363425968620682</v>
      </c>
      <c r="AB26" s="510" t="s">
        <v>679</v>
      </c>
      <c r="AC26" s="510" t="s">
        <v>679</v>
      </c>
      <c r="AD26" s="510" t="s">
        <v>679</v>
      </c>
      <c r="AE26" s="510" t="s">
        <v>679</v>
      </c>
      <c r="AF26" s="510" t="s">
        <v>679</v>
      </c>
      <c r="AG26" s="510" t="s">
        <v>679</v>
      </c>
      <c r="AH26" s="126"/>
    </row>
    <row r="27" spans="1:34" hidden="1" outlineLevel="1">
      <c r="A27" s="275"/>
      <c r="B27" s="275"/>
      <c r="C27" s="318"/>
      <c r="D27" s="318"/>
      <c r="E27" s="319"/>
      <c r="F27" s="319"/>
      <c r="G27" s="338"/>
      <c r="H27" s="321"/>
      <c r="I27" s="322"/>
      <c r="J27" s="522"/>
      <c r="K27" s="490"/>
      <c r="L27" s="490"/>
      <c r="M27" s="490"/>
      <c r="N27" s="490"/>
      <c r="O27" s="490"/>
      <c r="P27" s="490"/>
      <c r="Q27" s="490"/>
      <c r="S27" s="314"/>
      <c r="T27" s="132" t="s">
        <v>151</v>
      </c>
      <c r="U27" s="327" t="s">
        <v>156</v>
      </c>
      <c r="V27" s="126" t="s">
        <v>674</v>
      </c>
      <c r="W27" s="510">
        <v>0.91478706297108348</v>
      </c>
      <c r="X27" s="510" t="s">
        <v>679</v>
      </c>
      <c r="Y27" s="510">
        <v>1.6901103775162607</v>
      </c>
      <c r="Z27" s="510"/>
      <c r="AA27" s="510">
        <v>0.7182969104444108</v>
      </c>
      <c r="AB27" s="510" t="s">
        <v>679</v>
      </c>
      <c r="AC27" s="510" t="s">
        <v>679</v>
      </c>
      <c r="AD27" s="510" t="s">
        <v>679</v>
      </c>
      <c r="AE27" s="510" t="s">
        <v>679</v>
      </c>
      <c r="AF27" s="510" t="s">
        <v>679</v>
      </c>
      <c r="AG27" s="510" t="s">
        <v>679</v>
      </c>
      <c r="AH27" s="126"/>
    </row>
    <row r="28" spans="1:34" hidden="1" outlineLevel="1">
      <c r="A28" s="275"/>
      <c r="B28" s="275"/>
      <c r="C28" s="318"/>
      <c r="D28" s="318"/>
      <c r="E28" s="319"/>
      <c r="F28" s="319"/>
      <c r="G28" s="338"/>
      <c r="H28" s="321"/>
      <c r="I28" s="322"/>
      <c r="J28" s="522"/>
      <c r="K28" s="490"/>
      <c r="L28" s="490"/>
      <c r="M28" s="490"/>
      <c r="N28" s="490"/>
      <c r="O28" s="490"/>
      <c r="P28" s="490"/>
      <c r="Q28" s="490"/>
      <c r="S28" s="314"/>
      <c r="T28" s="132" t="s">
        <v>151</v>
      </c>
      <c r="U28" s="327" t="s">
        <v>409</v>
      </c>
      <c r="V28" s="126" t="s">
        <v>681</v>
      </c>
      <c r="W28" s="510">
        <v>10.924837509842746</v>
      </c>
      <c r="X28" s="510" t="s">
        <v>679</v>
      </c>
      <c r="Y28" s="510">
        <v>22.400986019782192</v>
      </c>
      <c r="Z28" s="510"/>
      <c r="AA28" s="510">
        <v>11.004484382218003</v>
      </c>
      <c r="AB28" s="510" t="s">
        <v>679</v>
      </c>
      <c r="AC28" s="510" t="s">
        <v>679</v>
      </c>
      <c r="AD28" s="510" t="s">
        <v>679</v>
      </c>
      <c r="AE28" s="510" t="s">
        <v>679</v>
      </c>
      <c r="AF28" s="510" t="s">
        <v>679</v>
      </c>
      <c r="AG28" s="510" t="s">
        <v>679</v>
      </c>
      <c r="AH28" s="126"/>
    </row>
    <row r="29" spans="1:34" hidden="1" outlineLevel="1">
      <c r="A29" s="275"/>
      <c r="B29" s="275"/>
      <c r="C29" s="329"/>
      <c r="D29" s="329"/>
      <c r="E29" s="330"/>
      <c r="F29" s="330"/>
      <c r="G29" s="342"/>
      <c r="H29" s="332"/>
      <c r="I29" s="322"/>
      <c r="J29" s="522"/>
      <c r="K29" s="490"/>
      <c r="L29" s="490"/>
      <c r="M29" s="490"/>
      <c r="N29" s="490"/>
      <c r="O29" s="490"/>
      <c r="P29" s="490"/>
      <c r="Q29" s="490"/>
      <c r="S29" s="314"/>
      <c r="T29" s="334"/>
      <c r="U29" s="335" t="s">
        <v>2</v>
      </c>
      <c r="V29" s="341"/>
      <c r="W29" s="336">
        <v>38.279662308440038</v>
      </c>
      <c r="X29" s="336"/>
      <c r="Y29" s="336">
        <v>86.520884320831129</v>
      </c>
      <c r="Z29" s="336"/>
      <c r="AA29" s="336">
        <v>49.279310268924696</v>
      </c>
      <c r="AB29" s="336"/>
      <c r="AC29" s="336"/>
      <c r="AD29" s="336"/>
      <c r="AE29" s="336"/>
      <c r="AF29" s="336"/>
      <c r="AG29" s="336"/>
      <c r="AH29" s="126"/>
    </row>
    <row r="30" spans="1:34" collapsed="1">
      <c r="A30" s="275"/>
      <c r="B30" s="275"/>
      <c r="C30" s="318" t="s">
        <v>314</v>
      </c>
      <c r="D30" s="430" t="s">
        <v>360</v>
      </c>
      <c r="E30" s="319" t="s">
        <v>493</v>
      </c>
      <c r="F30" s="319" t="s">
        <v>72</v>
      </c>
      <c r="G30" s="338">
        <v>27800000</v>
      </c>
      <c r="H30" s="321" t="s">
        <v>34</v>
      </c>
      <c r="I30" s="322">
        <f>SUM(K30:R30)</f>
        <v>27.759999999999998</v>
      </c>
      <c r="J30" s="522"/>
      <c r="K30" s="490">
        <v>0</v>
      </c>
      <c r="L30" s="490">
        <v>0</v>
      </c>
      <c r="M30" s="490">
        <v>0</v>
      </c>
      <c r="N30" s="490">
        <v>5</v>
      </c>
      <c r="O30" s="490">
        <v>4.4000000000000004</v>
      </c>
      <c r="P30" s="490">
        <v>0</v>
      </c>
      <c r="Q30" s="490">
        <v>18.36</v>
      </c>
      <c r="R30" s="490">
        <v>0</v>
      </c>
      <c r="S30" s="314"/>
      <c r="T30" s="316" t="s">
        <v>563</v>
      </c>
      <c r="U30" s="343"/>
      <c r="V30" s="325"/>
      <c r="W30" s="326"/>
      <c r="X30" s="326"/>
      <c r="Y30" s="326"/>
      <c r="Z30" s="326"/>
      <c r="AA30" s="326"/>
      <c r="AB30" s="326"/>
      <c r="AC30" s="326"/>
      <c r="AD30" s="326"/>
      <c r="AE30" s="326"/>
      <c r="AF30" s="326"/>
      <c r="AG30" s="326"/>
      <c r="AH30" s="126"/>
    </row>
    <row r="31" spans="1:34" hidden="1" outlineLevel="1">
      <c r="A31" s="275"/>
      <c r="B31" s="275"/>
      <c r="C31" s="318"/>
      <c r="D31" s="318"/>
      <c r="E31" s="319"/>
      <c r="F31" s="319"/>
      <c r="G31" s="338"/>
      <c r="H31" s="321"/>
      <c r="I31" s="322"/>
      <c r="J31" s="522"/>
      <c r="K31" s="490"/>
      <c r="L31" s="490"/>
      <c r="M31" s="490"/>
      <c r="N31" s="490"/>
      <c r="O31" s="490"/>
      <c r="P31" s="490"/>
      <c r="Q31" s="490"/>
      <c r="S31" s="314"/>
      <c r="T31" s="323" t="s">
        <v>139</v>
      </c>
      <c r="U31" s="343" t="s">
        <v>140</v>
      </c>
      <c r="V31" s="325" t="s">
        <v>141</v>
      </c>
      <c r="W31" s="326" t="s">
        <v>142</v>
      </c>
      <c r="X31" s="326" t="s">
        <v>500</v>
      </c>
      <c r="Y31" s="326" t="s">
        <v>143</v>
      </c>
      <c r="Z31" s="326" t="s">
        <v>501</v>
      </c>
      <c r="AA31" s="326" t="s">
        <v>145</v>
      </c>
      <c r="AB31" s="326" t="s">
        <v>144</v>
      </c>
      <c r="AC31" s="326" t="s">
        <v>146</v>
      </c>
      <c r="AD31" s="326" t="s">
        <v>283</v>
      </c>
      <c r="AE31" s="326" t="s">
        <v>147</v>
      </c>
      <c r="AF31" s="326" t="s">
        <v>148</v>
      </c>
      <c r="AG31" s="326" t="s">
        <v>149</v>
      </c>
      <c r="AH31" s="126"/>
    </row>
    <row r="32" spans="1:34" hidden="1" outlineLevel="1">
      <c r="A32" s="275"/>
      <c r="B32" s="275"/>
      <c r="C32" s="318"/>
      <c r="D32" s="318"/>
      <c r="E32" s="319"/>
      <c r="F32" s="319"/>
      <c r="G32" s="338"/>
      <c r="H32" s="321"/>
      <c r="I32" s="322"/>
      <c r="J32" s="522"/>
      <c r="K32" s="490"/>
      <c r="L32" s="490"/>
      <c r="M32" s="490"/>
      <c r="N32" s="490"/>
      <c r="O32" s="490"/>
      <c r="P32" s="490"/>
      <c r="Q32" s="490"/>
      <c r="S32" s="314"/>
      <c r="T32" s="344" t="s">
        <v>166</v>
      </c>
      <c r="U32" s="327" t="s">
        <v>167</v>
      </c>
      <c r="V32" s="345" t="s">
        <v>674</v>
      </c>
      <c r="W32" s="510" t="s">
        <v>679</v>
      </c>
      <c r="X32" s="510" t="s">
        <v>679</v>
      </c>
      <c r="Y32" s="510" t="s">
        <v>679</v>
      </c>
      <c r="Z32" s="510" t="s">
        <v>679</v>
      </c>
      <c r="AA32" s="510">
        <v>8.9659139135156093E-2</v>
      </c>
      <c r="AB32" s="510">
        <v>887.02608307615844</v>
      </c>
      <c r="AC32" s="510" t="s">
        <v>679</v>
      </c>
      <c r="AD32" s="510" t="s">
        <v>679</v>
      </c>
      <c r="AE32" s="510" t="s">
        <v>679</v>
      </c>
      <c r="AF32" s="510" t="s">
        <v>679</v>
      </c>
      <c r="AG32" s="510">
        <v>41.215379306528654</v>
      </c>
      <c r="AH32" s="126"/>
    </row>
    <row r="33" spans="1:34" hidden="1" outlineLevel="1">
      <c r="A33" s="275"/>
      <c r="B33" s="275"/>
      <c r="C33" s="318"/>
      <c r="D33" s="318"/>
      <c r="E33" s="319"/>
      <c r="F33" s="319"/>
      <c r="G33" s="338"/>
      <c r="H33" s="321"/>
      <c r="I33" s="322"/>
      <c r="J33" s="522"/>
      <c r="K33" s="490"/>
      <c r="L33" s="490"/>
      <c r="M33" s="490"/>
      <c r="N33" s="490"/>
      <c r="O33" s="490"/>
      <c r="P33" s="490"/>
      <c r="Q33" s="490"/>
      <c r="S33" s="314"/>
      <c r="T33" s="344" t="s">
        <v>161</v>
      </c>
      <c r="U33" s="456" t="s">
        <v>502</v>
      </c>
      <c r="V33" s="345" t="s">
        <v>673</v>
      </c>
      <c r="W33" s="510" t="s">
        <v>679</v>
      </c>
      <c r="X33" s="510" t="s">
        <v>679</v>
      </c>
      <c r="Y33" s="510">
        <v>1.5055302249167886E-2</v>
      </c>
      <c r="Z33" s="510"/>
      <c r="AA33" s="510" t="s">
        <v>679</v>
      </c>
      <c r="AB33" s="510" t="s">
        <v>679</v>
      </c>
      <c r="AC33" s="510">
        <v>2352.4036123574465</v>
      </c>
      <c r="AD33" s="510" t="s">
        <v>679</v>
      </c>
      <c r="AE33" s="510" t="s">
        <v>679</v>
      </c>
      <c r="AF33" s="510" t="s">
        <v>679</v>
      </c>
      <c r="AG33" s="510">
        <v>66.030303731921848</v>
      </c>
      <c r="AH33" s="126"/>
    </row>
    <row r="34" spans="1:34" hidden="1" outlineLevel="1">
      <c r="A34" s="275"/>
      <c r="B34" s="275"/>
      <c r="C34" s="318"/>
      <c r="D34" s="318"/>
      <c r="E34" s="319"/>
      <c r="F34" s="319"/>
      <c r="G34" s="338"/>
      <c r="H34" s="321"/>
      <c r="I34" s="322"/>
      <c r="J34" s="522"/>
      <c r="K34" s="490"/>
      <c r="L34" s="490"/>
      <c r="M34" s="490"/>
      <c r="N34" s="490"/>
      <c r="O34" s="490"/>
      <c r="P34" s="490"/>
      <c r="Q34" s="490"/>
      <c r="S34" s="314"/>
      <c r="T34" s="344" t="s">
        <v>161</v>
      </c>
      <c r="U34" s="456" t="s">
        <v>503</v>
      </c>
      <c r="V34" s="345" t="s">
        <v>673</v>
      </c>
      <c r="W34" s="510" t="s">
        <v>679</v>
      </c>
      <c r="X34" s="510" t="s">
        <v>679</v>
      </c>
      <c r="Y34" s="510">
        <v>0.70406534352506867</v>
      </c>
      <c r="Z34" s="510"/>
      <c r="AA34" s="510" t="s">
        <v>679</v>
      </c>
      <c r="AB34" s="510" t="s">
        <v>679</v>
      </c>
      <c r="AC34" s="510">
        <v>110010.80084829249</v>
      </c>
      <c r="AD34" s="510" t="s">
        <v>679</v>
      </c>
      <c r="AE34" s="510" t="s">
        <v>679</v>
      </c>
      <c r="AF34" s="510" t="s">
        <v>679</v>
      </c>
      <c r="AG34" s="510">
        <v>3087.9252844392199</v>
      </c>
      <c r="AH34" s="126"/>
    </row>
    <row r="35" spans="1:34" hidden="1" outlineLevel="1">
      <c r="A35" s="275"/>
      <c r="B35" s="275"/>
      <c r="C35" s="318"/>
      <c r="D35" s="318"/>
      <c r="E35" s="319"/>
      <c r="F35" s="319"/>
      <c r="G35" s="338"/>
      <c r="H35" s="321"/>
      <c r="I35" s="322"/>
      <c r="J35" s="522"/>
      <c r="K35" s="490"/>
      <c r="L35" s="490"/>
      <c r="M35" s="490"/>
      <c r="N35" s="490"/>
      <c r="O35" s="490"/>
      <c r="P35" s="490"/>
      <c r="Q35" s="490"/>
      <c r="S35" s="314"/>
      <c r="T35" s="344" t="s">
        <v>163</v>
      </c>
      <c r="U35" s="456" t="s">
        <v>591</v>
      </c>
      <c r="V35" s="345" t="s">
        <v>673</v>
      </c>
      <c r="W35" s="510"/>
      <c r="X35" s="510"/>
      <c r="Y35" s="510"/>
      <c r="Z35" s="510"/>
      <c r="AA35" s="510"/>
      <c r="AB35" s="510"/>
      <c r="AC35" s="510"/>
      <c r="AD35" s="510"/>
      <c r="AE35" s="510"/>
      <c r="AF35" s="510"/>
      <c r="AG35" s="510"/>
      <c r="AH35" s="126"/>
    </row>
    <row r="36" spans="1:34" hidden="1" outlineLevel="1">
      <c r="A36" s="275"/>
      <c r="B36" s="275"/>
      <c r="C36" s="329"/>
      <c r="D36" s="329"/>
      <c r="E36" s="330"/>
      <c r="F36" s="330"/>
      <c r="G36" s="342"/>
      <c r="H36" s="332"/>
      <c r="I36" s="322"/>
      <c r="J36" s="522"/>
      <c r="K36" s="490"/>
      <c r="L36" s="490"/>
      <c r="M36" s="490"/>
      <c r="N36" s="490"/>
      <c r="O36" s="490"/>
      <c r="P36" s="490"/>
      <c r="Q36" s="490"/>
      <c r="T36" s="346"/>
      <c r="U36" s="335" t="s">
        <v>2</v>
      </c>
      <c r="V36" s="341"/>
      <c r="W36" s="336"/>
      <c r="X36" s="336"/>
      <c r="Y36" s="336">
        <v>0.71912064577423651</v>
      </c>
      <c r="Z36" s="336"/>
      <c r="AA36" s="336">
        <v>8.9659139135156093E-2</v>
      </c>
      <c r="AB36" s="336">
        <v>887.02608307615844</v>
      </c>
      <c r="AC36" s="336">
        <v>112363.20446064994</v>
      </c>
      <c r="AD36" s="336"/>
      <c r="AE36" s="336"/>
      <c r="AF36" s="336"/>
      <c r="AG36" s="336">
        <v>3195.1709674776703</v>
      </c>
      <c r="AH36" s="347"/>
    </row>
    <row r="37" spans="1:34" collapsed="1">
      <c r="A37" s="275"/>
      <c r="B37" s="275"/>
      <c r="C37" s="318" t="s">
        <v>314</v>
      </c>
      <c r="D37" s="318" t="s">
        <v>361</v>
      </c>
      <c r="E37" s="319" t="s">
        <v>95</v>
      </c>
      <c r="F37" s="319" t="s">
        <v>72</v>
      </c>
      <c r="G37" s="338">
        <v>9800000</v>
      </c>
      <c r="H37" s="321" t="s">
        <v>34</v>
      </c>
      <c r="I37" s="322">
        <f>SUM(K37:R37)</f>
        <v>9.8000000000000007</v>
      </c>
      <c r="J37" s="522"/>
      <c r="K37" s="490">
        <v>2.85</v>
      </c>
      <c r="L37" s="490">
        <v>3.9499999999999997</v>
      </c>
      <c r="M37" s="490">
        <v>0</v>
      </c>
      <c r="N37" s="490">
        <v>3</v>
      </c>
      <c r="O37" s="490">
        <v>0</v>
      </c>
      <c r="P37" s="490">
        <v>0</v>
      </c>
      <c r="Q37" s="490">
        <v>0</v>
      </c>
      <c r="R37" s="490">
        <v>0</v>
      </c>
      <c r="T37" s="316" t="s">
        <v>564</v>
      </c>
      <c r="U37" s="343"/>
      <c r="V37" s="325"/>
      <c r="W37" s="326"/>
      <c r="X37" s="326"/>
      <c r="Y37" s="326"/>
      <c r="Z37" s="326"/>
      <c r="AA37" s="326"/>
      <c r="AB37" s="326"/>
      <c r="AC37" s="326"/>
      <c r="AD37" s="326"/>
      <c r="AE37" s="326"/>
      <c r="AF37" s="326"/>
      <c r="AG37" s="326"/>
      <c r="AH37" s="126"/>
    </row>
    <row r="38" spans="1:34" hidden="1" outlineLevel="1">
      <c r="A38" s="275"/>
      <c r="B38" s="275"/>
      <c r="C38" s="318"/>
      <c r="D38" s="318"/>
      <c r="E38" s="319"/>
      <c r="F38" s="319"/>
      <c r="G38" s="338"/>
      <c r="H38" s="321"/>
      <c r="I38" s="322"/>
      <c r="J38" s="522"/>
      <c r="K38" s="490"/>
      <c r="L38" s="490"/>
      <c r="M38" s="490"/>
      <c r="N38" s="490"/>
      <c r="O38" s="490"/>
      <c r="P38" s="490"/>
      <c r="Q38" s="490"/>
      <c r="S38" s="314"/>
      <c r="T38" s="323" t="s">
        <v>139</v>
      </c>
      <c r="U38" s="343" t="s">
        <v>140</v>
      </c>
      <c r="V38" s="325" t="s">
        <v>141</v>
      </c>
      <c r="W38" s="326" t="s">
        <v>142</v>
      </c>
      <c r="X38" s="326" t="s">
        <v>500</v>
      </c>
      <c r="Y38" s="326" t="s">
        <v>143</v>
      </c>
      <c r="Z38" s="326" t="s">
        <v>501</v>
      </c>
      <c r="AA38" s="326" t="s">
        <v>145</v>
      </c>
      <c r="AB38" s="326" t="s">
        <v>144</v>
      </c>
      <c r="AC38" s="326" t="s">
        <v>146</v>
      </c>
      <c r="AD38" s="326" t="s">
        <v>283</v>
      </c>
      <c r="AE38" s="326" t="s">
        <v>147</v>
      </c>
      <c r="AF38" s="326" t="s">
        <v>148</v>
      </c>
      <c r="AG38" s="326" t="s">
        <v>149</v>
      </c>
      <c r="AH38" s="126"/>
    </row>
    <row r="39" spans="1:34" hidden="1" outlineLevel="1">
      <c r="A39" s="275"/>
      <c r="B39" s="275"/>
      <c r="C39" s="318"/>
      <c r="D39" s="318"/>
      <c r="E39" s="319"/>
      <c r="F39" s="319"/>
      <c r="G39" s="338"/>
      <c r="H39" s="321"/>
      <c r="I39" s="322"/>
      <c r="J39" s="522"/>
      <c r="K39" s="490"/>
      <c r="L39" s="490"/>
      <c r="M39" s="490"/>
      <c r="N39" s="490"/>
      <c r="O39" s="490"/>
      <c r="P39" s="490"/>
      <c r="Q39" s="490"/>
      <c r="S39" s="314"/>
      <c r="T39" s="344" t="s">
        <v>699</v>
      </c>
      <c r="U39" s="456" t="s">
        <v>158</v>
      </c>
      <c r="V39" s="345" t="s">
        <v>682</v>
      </c>
      <c r="W39" s="510">
        <v>0.81906505689937703</v>
      </c>
      <c r="X39" s="510" t="s">
        <v>679</v>
      </c>
      <c r="Y39" s="510">
        <v>0.8589136150025698</v>
      </c>
      <c r="Z39" s="510"/>
      <c r="AA39" s="510">
        <v>0.76414967585933613</v>
      </c>
      <c r="AB39" s="510" t="s">
        <v>679</v>
      </c>
      <c r="AC39" s="510" t="s">
        <v>679</v>
      </c>
      <c r="AD39" s="510" t="s">
        <v>679</v>
      </c>
      <c r="AE39" s="510" t="s">
        <v>679</v>
      </c>
      <c r="AF39" s="510" t="s">
        <v>679</v>
      </c>
      <c r="AG39" s="510" t="s">
        <v>679</v>
      </c>
      <c r="AH39" s="126"/>
    </row>
    <row r="40" spans="1:34" hidden="1" outlineLevel="1">
      <c r="A40" s="275"/>
      <c r="B40" s="275"/>
      <c r="C40" s="318"/>
      <c r="D40" s="318"/>
      <c r="E40" s="319"/>
      <c r="F40" s="319"/>
      <c r="G40" s="338"/>
      <c r="H40" s="321"/>
      <c r="I40" s="322"/>
      <c r="J40" s="522"/>
      <c r="K40" s="490"/>
      <c r="L40" s="490"/>
      <c r="M40" s="490"/>
      <c r="N40" s="490"/>
      <c r="O40" s="490"/>
      <c r="P40" s="490"/>
      <c r="Q40" s="490"/>
      <c r="S40" s="314"/>
      <c r="T40" s="344" t="s">
        <v>151</v>
      </c>
      <c r="U40" s="456" t="s">
        <v>152</v>
      </c>
      <c r="V40" s="345" t="s">
        <v>1</v>
      </c>
      <c r="W40" s="510">
        <v>1.3014546532944271</v>
      </c>
      <c r="X40" s="510" t="s">
        <v>679</v>
      </c>
      <c r="Y40" s="510">
        <v>3.1643739940810289</v>
      </c>
      <c r="Z40" s="510"/>
      <c r="AA40" s="510">
        <v>2.3724261145823697</v>
      </c>
      <c r="AB40" s="510" t="s">
        <v>679</v>
      </c>
      <c r="AC40" s="510" t="s">
        <v>679</v>
      </c>
      <c r="AD40" s="510" t="s">
        <v>679</v>
      </c>
      <c r="AE40" s="510" t="s">
        <v>679</v>
      </c>
      <c r="AF40" s="510" t="s">
        <v>679</v>
      </c>
      <c r="AG40" s="510" t="s">
        <v>679</v>
      </c>
      <c r="AH40" s="126"/>
    </row>
    <row r="41" spans="1:34" hidden="1" outlineLevel="1">
      <c r="A41" s="275"/>
      <c r="B41" s="275"/>
      <c r="C41" s="318"/>
      <c r="D41" s="318"/>
      <c r="E41" s="319"/>
      <c r="F41" s="319"/>
      <c r="G41" s="338"/>
      <c r="H41" s="321"/>
      <c r="I41" s="322"/>
      <c r="J41" s="522"/>
      <c r="K41" s="490"/>
      <c r="L41" s="490"/>
      <c r="M41" s="490"/>
      <c r="N41" s="490"/>
      <c r="O41" s="490"/>
      <c r="P41" s="490"/>
      <c r="Q41" s="490"/>
      <c r="S41" s="314"/>
      <c r="T41" s="344" t="s">
        <v>151</v>
      </c>
      <c r="U41" s="456" t="s">
        <v>155</v>
      </c>
      <c r="V41" s="345" t="s">
        <v>1</v>
      </c>
      <c r="W41" s="510">
        <v>0.25519050369829671</v>
      </c>
      <c r="X41" s="510" t="s">
        <v>679</v>
      </c>
      <c r="Y41" s="510">
        <v>0.74569599286283728</v>
      </c>
      <c r="Z41" s="510"/>
      <c r="AA41" s="510">
        <v>0.55907065672905498</v>
      </c>
      <c r="AB41" s="510" t="s">
        <v>679</v>
      </c>
      <c r="AC41" s="510" t="s">
        <v>679</v>
      </c>
      <c r="AD41" s="510" t="s">
        <v>679</v>
      </c>
      <c r="AE41" s="510" t="s">
        <v>679</v>
      </c>
      <c r="AF41" s="510" t="s">
        <v>679</v>
      </c>
      <c r="AG41" s="510" t="s">
        <v>679</v>
      </c>
      <c r="AH41" s="126"/>
    </row>
    <row r="42" spans="1:34" hidden="1" outlineLevel="1">
      <c r="A42" s="275"/>
      <c r="B42" s="275"/>
      <c r="C42" s="318"/>
      <c r="D42" s="318"/>
      <c r="E42" s="319"/>
      <c r="F42" s="319"/>
      <c r="G42" s="338"/>
      <c r="H42" s="321"/>
      <c r="I42" s="322"/>
      <c r="J42" s="522"/>
      <c r="K42" s="490"/>
      <c r="L42" s="490"/>
      <c r="M42" s="490"/>
      <c r="N42" s="490"/>
      <c r="O42" s="490"/>
      <c r="P42" s="490"/>
      <c r="Q42" s="490"/>
      <c r="S42" s="314"/>
      <c r="T42" s="344" t="s">
        <v>699</v>
      </c>
      <c r="U42" s="456" t="s">
        <v>173</v>
      </c>
      <c r="V42" s="345" t="s">
        <v>1</v>
      </c>
      <c r="W42" s="510">
        <v>5.682520775393396</v>
      </c>
      <c r="X42" s="510" t="s">
        <v>679</v>
      </c>
      <c r="Y42" s="510">
        <v>11.48221789207477</v>
      </c>
      <c r="Z42" s="510"/>
      <c r="AA42" s="510">
        <v>8.6085632202252178</v>
      </c>
      <c r="AB42" s="510" t="s">
        <v>679</v>
      </c>
      <c r="AC42" s="510" t="s">
        <v>679</v>
      </c>
      <c r="AD42" s="510" t="s">
        <v>679</v>
      </c>
      <c r="AE42" s="510" t="s">
        <v>679</v>
      </c>
      <c r="AF42" s="510" t="s">
        <v>679</v>
      </c>
      <c r="AG42" s="510" t="s">
        <v>679</v>
      </c>
      <c r="AH42" s="126"/>
    </row>
    <row r="43" spans="1:34" hidden="1" outlineLevel="1">
      <c r="A43" s="275"/>
      <c r="B43" s="275"/>
      <c r="C43" s="318"/>
      <c r="D43" s="318"/>
      <c r="E43" s="319"/>
      <c r="F43" s="319"/>
      <c r="G43" s="338"/>
      <c r="H43" s="321"/>
      <c r="I43" s="322"/>
      <c r="J43" s="522"/>
      <c r="K43" s="490"/>
      <c r="L43" s="490"/>
      <c r="M43" s="490"/>
      <c r="N43" s="490"/>
      <c r="O43" s="490"/>
      <c r="P43" s="490"/>
      <c r="Q43" s="490"/>
      <c r="S43" s="314"/>
      <c r="T43" s="344" t="s">
        <v>163</v>
      </c>
      <c r="U43" s="526" t="s">
        <v>591</v>
      </c>
      <c r="V43" s="345" t="s">
        <v>673</v>
      </c>
      <c r="W43" s="510"/>
      <c r="X43" s="510"/>
      <c r="Y43" s="510"/>
      <c r="Z43" s="510"/>
      <c r="AA43" s="510"/>
      <c r="AB43" s="510"/>
      <c r="AC43" s="510"/>
      <c r="AD43" s="510"/>
      <c r="AE43" s="510"/>
      <c r="AF43" s="510"/>
      <c r="AG43" s="510"/>
      <c r="AH43" s="126"/>
    </row>
    <row r="44" spans="1:34" hidden="1" outlineLevel="1">
      <c r="A44" s="275"/>
      <c r="B44" s="275"/>
      <c r="C44" s="329"/>
      <c r="D44" s="329"/>
      <c r="E44" s="330"/>
      <c r="F44" s="330"/>
      <c r="G44" s="342"/>
      <c r="H44" s="332"/>
      <c r="I44" s="322"/>
      <c r="J44" s="522"/>
      <c r="K44" s="490"/>
      <c r="L44" s="490"/>
      <c r="M44" s="490"/>
      <c r="N44" s="490"/>
      <c r="O44" s="490"/>
      <c r="P44" s="490"/>
      <c r="Q44" s="490"/>
      <c r="S44" s="314"/>
      <c r="T44" s="346"/>
      <c r="U44" s="335" t="s">
        <v>2</v>
      </c>
      <c r="V44" s="348"/>
      <c r="W44" s="336">
        <v>8.0582309892854962</v>
      </c>
      <c r="X44" s="336"/>
      <c r="Y44" s="336">
        <v>16.251201494021206</v>
      </c>
      <c r="Z44" s="336"/>
      <c r="AA44" s="336">
        <v>12.304209667395979</v>
      </c>
      <c r="AB44" s="336"/>
      <c r="AC44" s="336"/>
      <c r="AD44" s="336"/>
      <c r="AE44" s="336"/>
      <c r="AF44" s="336"/>
      <c r="AG44" s="336"/>
      <c r="AH44" s="126"/>
    </row>
    <row r="45" spans="1:34" collapsed="1">
      <c r="A45" s="275"/>
      <c r="B45" s="275"/>
      <c r="C45" s="318" t="s">
        <v>314</v>
      </c>
      <c r="D45" s="318" t="s">
        <v>362</v>
      </c>
      <c r="E45" s="319" t="s">
        <v>105</v>
      </c>
      <c r="F45" s="319" t="s">
        <v>72</v>
      </c>
      <c r="G45" s="338">
        <v>50000000</v>
      </c>
      <c r="H45" s="321" t="s">
        <v>34</v>
      </c>
      <c r="I45" s="322">
        <f>SUM(K45:R45)</f>
        <v>50</v>
      </c>
      <c r="J45" s="522"/>
      <c r="K45" s="490"/>
      <c r="L45" s="490">
        <v>0.12</v>
      </c>
      <c r="M45" s="490">
        <v>0</v>
      </c>
      <c r="N45" s="490">
        <v>0</v>
      </c>
      <c r="O45" s="490">
        <v>0</v>
      </c>
      <c r="P45" s="490">
        <v>6.08</v>
      </c>
      <c r="Q45" s="490">
        <v>43.8</v>
      </c>
      <c r="R45" s="490">
        <v>0</v>
      </c>
      <c r="S45" s="314"/>
      <c r="T45" s="316" t="s">
        <v>565</v>
      </c>
      <c r="U45" s="343"/>
      <c r="V45" s="325"/>
      <c r="W45" s="326"/>
      <c r="X45" s="326"/>
      <c r="Y45" s="326"/>
      <c r="Z45" s="326"/>
      <c r="AA45" s="326"/>
      <c r="AB45" s="326"/>
      <c r="AC45" s="326"/>
      <c r="AD45" s="326"/>
      <c r="AE45" s="326"/>
      <c r="AF45" s="326"/>
      <c r="AG45" s="326"/>
      <c r="AH45" s="126"/>
    </row>
    <row r="46" spans="1:34" hidden="1" outlineLevel="1">
      <c r="A46" s="275"/>
      <c r="B46" s="275"/>
      <c r="C46" s="318"/>
      <c r="D46" s="318"/>
      <c r="E46" s="319"/>
      <c r="F46" s="319"/>
      <c r="G46" s="338"/>
      <c r="H46" s="321"/>
      <c r="I46" s="322"/>
      <c r="J46" s="522"/>
      <c r="K46" s="490"/>
      <c r="L46" s="490"/>
      <c r="M46" s="490"/>
      <c r="N46" s="490"/>
      <c r="O46" s="490"/>
      <c r="P46" s="490"/>
      <c r="Q46" s="490"/>
      <c r="S46" s="314"/>
      <c r="T46" s="323" t="s">
        <v>139</v>
      </c>
      <c r="U46" s="343" t="s">
        <v>140</v>
      </c>
      <c r="V46" s="325" t="s">
        <v>141</v>
      </c>
      <c r="W46" s="326" t="s">
        <v>142</v>
      </c>
      <c r="X46" s="326" t="s">
        <v>500</v>
      </c>
      <c r="Y46" s="326" t="s">
        <v>143</v>
      </c>
      <c r="Z46" s="326" t="s">
        <v>501</v>
      </c>
      <c r="AA46" s="326" t="s">
        <v>145</v>
      </c>
      <c r="AB46" s="326" t="s">
        <v>144</v>
      </c>
      <c r="AC46" s="326" t="s">
        <v>146</v>
      </c>
      <c r="AD46" s="326" t="s">
        <v>283</v>
      </c>
      <c r="AE46" s="326" t="s">
        <v>147</v>
      </c>
      <c r="AF46" s="326" t="s">
        <v>148</v>
      </c>
      <c r="AG46" s="326" t="s">
        <v>149</v>
      </c>
      <c r="AH46" s="126"/>
    </row>
    <row r="47" spans="1:34" hidden="1" outlineLevel="1">
      <c r="A47" s="275"/>
      <c r="B47" s="275"/>
      <c r="C47" s="318"/>
      <c r="D47" s="318"/>
      <c r="E47" s="319"/>
      <c r="F47" s="319"/>
      <c r="G47" s="338"/>
      <c r="H47" s="321"/>
      <c r="I47" s="322"/>
      <c r="J47" s="522"/>
      <c r="K47" s="490"/>
      <c r="L47" s="490"/>
      <c r="M47" s="490"/>
      <c r="N47" s="490"/>
      <c r="O47" s="490"/>
      <c r="P47" s="490"/>
      <c r="Q47" s="490"/>
      <c r="S47" s="314"/>
      <c r="T47" s="344" t="s">
        <v>172</v>
      </c>
      <c r="U47" s="550" t="s">
        <v>401</v>
      </c>
      <c r="V47" s="345" t="s">
        <v>674</v>
      </c>
      <c r="W47" s="559"/>
      <c r="X47" s="559"/>
      <c r="Y47" s="559"/>
      <c r="Z47" s="559">
        <v>0</v>
      </c>
      <c r="AA47" s="559"/>
      <c r="AB47" s="559"/>
      <c r="AC47" s="559"/>
      <c r="AD47" s="559">
        <v>85243.831071742185</v>
      </c>
      <c r="AE47" s="559"/>
      <c r="AF47" s="559"/>
      <c r="AG47" s="559">
        <v>236.57518366661299</v>
      </c>
      <c r="AH47" s="126"/>
    </row>
    <row r="48" spans="1:34" hidden="1" outlineLevel="1">
      <c r="A48" s="275"/>
      <c r="B48" s="275"/>
      <c r="C48" s="318"/>
      <c r="D48" s="318"/>
      <c r="E48" s="319"/>
      <c r="F48" s="319"/>
      <c r="G48" s="338"/>
      <c r="H48" s="321"/>
      <c r="I48" s="322"/>
      <c r="J48" s="522"/>
      <c r="K48" s="490"/>
      <c r="L48" s="490"/>
      <c r="M48" s="490"/>
      <c r="N48" s="490"/>
      <c r="O48" s="490"/>
      <c r="P48" s="490"/>
      <c r="Q48" s="490"/>
      <c r="S48" s="314"/>
      <c r="T48" s="344" t="s">
        <v>161</v>
      </c>
      <c r="U48" s="550" t="s">
        <v>503</v>
      </c>
      <c r="V48" s="345" t="s">
        <v>673</v>
      </c>
      <c r="W48" s="510"/>
      <c r="X48" s="559"/>
      <c r="Y48" s="559">
        <v>1.1629625755123367</v>
      </c>
      <c r="Z48" s="559"/>
      <c r="AA48" s="559"/>
      <c r="AB48" s="559"/>
      <c r="AC48" s="559">
        <v>181713.87849904827</v>
      </c>
      <c r="AD48" s="559"/>
      <c r="AE48" s="559"/>
      <c r="AF48" s="559"/>
      <c r="AG48" s="559"/>
      <c r="AH48" s="126"/>
    </row>
    <row r="49" spans="1:34" hidden="1" outlineLevel="1">
      <c r="A49" s="275"/>
      <c r="B49" s="275"/>
      <c r="C49" s="318"/>
      <c r="D49" s="318"/>
      <c r="E49" s="319"/>
      <c r="F49" s="319"/>
      <c r="G49" s="338"/>
      <c r="H49" s="321"/>
      <c r="I49" s="322"/>
      <c r="J49" s="522"/>
      <c r="K49" s="560"/>
      <c r="L49" s="560"/>
      <c r="M49" s="560"/>
      <c r="N49" s="560"/>
      <c r="O49" s="560"/>
      <c r="P49" s="560"/>
      <c r="Q49" s="560"/>
      <c r="R49" s="552"/>
      <c r="S49" s="314"/>
      <c r="T49" s="344" t="s">
        <v>699</v>
      </c>
      <c r="U49" s="327" t="s">
        <v>714</v>
      </c>
      <c r="V49" s="345" t="s">
        <v>1</v>
      </c>
      <c r="W49" s="635">
        <v>0.2142857142857143</v>
      </c>
      <c r="X49" s="636" t="s">
        <v>679</v>
      </c>
      <c r="Y49" s="636">
        <v>0.4885714285714286</v>
      </c>
      <c r="Z49" s="636"/>
      <c r="AA49" s="636">
        <v>0.3662966571428572</v>
      </c>
      <c r="AB49" s="636" t="s">
        <v>679</v>
      </c>
      <c r="AC49" s="636" t="s">
        <v>679</v>
      </c>
      <c r="AD49" s="636" t="s">
        <v>679</v>
      </c>
      <c r="AE49" s="636" t="s">
        <v>679</v>
      </c>
      <c r="AF49" s="636" t="s">
        <v>679</v>
      </c>
      <c r="AG49" s="636" t="s">
        <v>679</v>
      </c>
      <c r="AH49" s="126"/>
    </row>
    <row r="50" spans="1:34" hidden="1" outlineLevel="1">
      <c r="A50" s="275"/>
      <c r="B50" s="275"/>
      <c r="C50" s="318"/>
      <c r="D50" s="318"/>
      <c r="E50" s="319"/>
      <c r="F50" s="319"/>
      <c r="G50" s="338"/>
      <c r="H50" s="321"/>
      <c r="I50" s="322"/>
      <c r="J50" s="522"/>
      <c r="K50" s="490"/>
      <c r="L50" s="490"/>
      <c r="M50" s="490"/>
      <c r="N50" s="490"/>
      <c r="O50" s="490"/>
      <c r="P50" s="490"/>
      <c r="Q50" s="490"/>
      <c r="S50" s="314"/>
      <c r="T50" s="344" t="s">
        <v>161</v>
      </c>
      <c r="U50" s="550" t="s">
        <v>502</v>
      </c>
      <c r="V50" s="345" t="s">
        <v>673</v>
      </c>
      <c r="W50" s="510" t="s">
        <v>679</v>
      </c>
      <c r="X50" s="559" t="s">
        <v>679</v>
      </c>
      <c r="Y50" s="559">
        <v>0.59572885421454447</v>
      </c>
      <c r="Z50" s="559"/>
      <c r="AA50" s="559" t="s">
        <v>679</v>
      </c>
      <c r="AB50" s="559" t="s">
        <v>679</v>
      </c>
      <c r="AC50" s="559">
        <v>93083.133466637199</v>
      </c>
      <c r="AD50" s="559" t="s">
        <v>679</v>
      </c>
      <c r="AE50" s="559" t="s">
        <v>679</v>
      </c>
      <c r="AF50" s="559" t="s">
        <v>679</v>
      </c>
      <c r="AG50" s="559">
        <v>2612.7776470133831</v>
      </c>
      <c r="AH50" s="126"/>
    </row>
    <row r="51" spans="1:34" hidden="1" outlineLevel="1">
      <c r="A51" s="275"/>
      <c r="B51" s="275"/>
      <c r="C51" s="329"/>
      <c r="D51" s="329"/>
      <c r="E51" s="330"/>
      <c r="F51" s="330"/>
      <c r="G51" s="342"/>
      <c r="H51" s="332"/>
      <c r="I51" s="322"/>
      <c r="J51" s="522"/>
      <c r="K51" s="490"/>
      <c r="L51" s="490"/>
      <c r="M51" s="490"/>
      <c r="N51" s="490"/>
      <c r="O51" s="490"/>
      <c r="P51" s="490"/>
      <c r="Q51" s="490"/>
      <c r="S51" s="314"/>
      <c r="T51" s="349"/>
      <c r="U51" s="350" t="s">
        <v>2</v>
      </c>
      <c r="V51" s="351"/>
      <c r="W51" s="573">
        <v>0.2</v>
      </c>
      <c r="X51" s="336"/>
      <c r="Y51" s="336">
        <v>2.2000000000000002</v>
      </c>
      <c r="Z51" s="336"/>
      <c r="AA51" s="336">
        <v>0.4</v>
      </c>
      <c r="AB51" s="336"/>
      <c r="AC51" s="336">
        <v>274797.01196568547</v>
      </c>
      <c r="AD51" s="336">
        <f>+AD47</f>
        <v>85243.831071742185</v>
      </c>
      <c r="AE51" s="336"/>
      <c r="AF51" s="336"/>
      <c r="AG51" s="336">
        <f>+AG47+AG50</f>
        <v>2849.3528306799963</v>
      </c>
      <c r="AH51" s="126"/>
    </row>
    <row r="52" spans="1:34" collapsed="1">
      <c r="A52" s="275"/>
      <c r="B52" s="275"/>
      <c r="C52" s="318" t="s">
        <v>316</v>
      </c>
      <c r="D52" s="318" t="s">
        <v>204</v>
      </c>
      <c r="E52" s="319" t="s">
        <v>494</v>
      </c>
      <c r="F52" s="319" t="s">
        <v>73</v>
      </c>
      <c r="G52" s="338">
        <v>17000000</v>
      </c>
      <c r="H52" s="339" t="s">
        <v>34</v>
      </c>
      <c r="I52" s="322">
        <f>SUM(K52:R52)</f>
        <v>17</v>
      </c>
      <c r="J52" s="522"/>
      <c r="K52" s="490">
        <v>17</v>
      </c>
      <c r="L52" s="490">
        <v>0</v>
      </c>
      <c r="M52" s="490">
        <v>0</v>
      </c>
      <c r="N52" s="490">
        <v>0</v>
      </c>
      <c r="O52" s="490">
        <v>0</v>
      </c>
      <c r="P52" s="490">
        <v>0</v>
      </c>
      <c r="Q52" s="490">
        <v>0</v>
      </c>
      <c r="R52" s="490">
        <v>0</v>
      </c>
      <c r="S52" s="314"/>
      <c r="T52" s="316" t="s">
        <v>566</v>
      </c>
      <c r="V52" s="126"/>
      <c r="W52" s="317"/>
      <c r="X52" s="317"/>
      <c r="Y52" s="317"/>
      <c r="Z52" s="317"/>
      <c r="AA52" s="317"/>
      <c r="AB52" s="317"/>
      <c r="AC52" s="317"/>
      <c r="AD52" s="317"/>
      <c r="AE52" s="317"/>
      <c r="AF52" s="317"/>
      <c r="AG52" s="317"/>
      <c r="AH52" s="126"/>
    </row>
    <row r="53" spans="1:34" hidden="1" outlineLevel="1">
      <c r="A53" s="275"/>
      <c r="B53" s="275"/>
      <c r="C53" s="318"/>
      <c r="D53" s="318"/>
      <c r="E53" s="319"/>
      <c r="F53" s="319"/>
      <c r="G53" s="338"/>
      <c r="H53" s="321"/>
      <c r="I53" s="322"/>
      <c r="J53" s="522"/>
      <c r="K53" s="490"/>
      <c r="L53" s="490"/>
      <c r="M53" s="490"/>
      <c r="N53" s="490"/>
      <c r="O53" s="490"/>
      <c r="P53" s="490"/>
      <c r="Q53" s="490"/>
      <c r="S53" s="314"/>
      <c r="T53" s="323" t="s">
        <v>139</v>
      </c>
      <c r="U53" s="324" t="s">
        <v>140</v>
      </c>
      <c r="V53" s="325" t="s">
        <v>141</v>
      </c>
      <c r="W53" s="326" t="s">
        <v>142</v>
      </c>
      <c r="X53" s="326" t="s">
        <v>500</v>
      </c>
      <c r="Y53" s="326" t="s">
        <v>143</v>
      </c>
      <c r="Z53" s="326" t="s">
        <v>501</v>
      </c>
      <c r="AA53" s="326" t="s">
        <v>145</v>
      </c>
      <c r="AB53" s="326" t="s">
        <v>144</v>
      </c>
      <c r="AC53" s="326" t="s">
        <v>146</v>
      </c>
      <c r="AD53" s="326" t="s">
        <v>283</v>
      </c>
      <c r="AE53" s="326" t="s">
        <v>147</v>
      </c>
      <c r="AF53" s="326" t="s">
        <v>148</v>
      </c>
      <c r="AG53" s="326" t="s">
        <v>149</v>
      </c>
      <c r="AH53" s="126"/>
    </row>
    <row r="54" spans="1:34" hidden="1" outlineLevel="1">
      <c r="A54" s="275"/>
      <c r="B54" s="275"/>
      <c r="C54" s="318"/>
      <c r="D54" s="318"/>
      <c r="E54" s="319"/>
      <c r="F54" s="319"/>
      <c r="G54" s="338"/>
      <c r="H54" s="321"/>
      <c r="I54" s="322"/>
      <c r="J54" s="522"/>
      <c r="K54" s="490"/>
      <c r="L54" s="490"/>
      <c r="M54" s="490"/>
      <c r="N54" s="490"/>
      <c r="O54" s="490"/>
      <c r="P54" s="490"/>
      <c r="Q54" s="490"/>
      <c r="S54" s="314"/>
      <c r="T54" s="132" t="s">
        <v>151</v>
      </c>
      <c r="U54" s="456" t="s">
        <v>157</v>
      </c>
      <c r="V54" s="126" t="s">
        <v>675</v>
      </c>
      <c r="W54" s="510">
        <v>12.953451386918601</v>
      </c>
      <c r="X54" s="510" t="s">
        <v>679</v>
      </c>
      <c r="Y54" s="510">
        <v>28.493200589804896</v>
      </c>
      <c r="Z54" s="510"/>
      <c r="AA54" s="510">
        <v>24.886246327141496</v>
      </c>
      <c r="AB54" s="510" t="s">
        <v>679</v>
      </c>
      <c r="AC54" s="510" t="s">
        <v>679</v>
      </c>
      <c r="AD54" s="510" t="s">
        <v>679</v>
      </c>
      <c r="AE54" s="510" t="s">
        <v>679</v>
      </c>
      <c r="AF54" s="510" t="s">
        <v>679</v>
      </c>
      <c r="AG54" s="510" t="s">
        <v>679</v>
      </c>
      <c r="AH54" s="126"/>
    </row>
    <row r="55" spans="1:34" hidden="1" outlineLevel="1">
      <c r="A55" s="275"/>
      <c r="B55" s="275"/>
      <c r="C55" s="329"/>
      <c r="D55" s="329"/>
      <c r="E55" s="330"/>
      <c r="F55" s="330"/>
      <c r="G55" s="342"/>
      <c r="H55" s="332"/>
      <c r="I55" s="322"/>
      <c r="J55" s="522"/>
      <c r="K55" s="490"/>
      <c r="L55" s="490"/>
      <c r="M55" s="490"/>
      <c r="N55" s="490"/>
      <c r="O55" s="490"/>
      <c r="P55" s="490"/>
      <c r="Q55" s="490"/>
      <c r="S55" s="314"/>
      <c r="T55" s="334"/>
      <c r="U55" s="335" t="s">
        <v>2</v>
      </c>
      <c r="V55" s="341"/>
      <c r="W55" s="336">
        <v>12.953451386918601</v>
      </c>
      <c r="X55" s="336"/>
      <c r="Y55" s="336">
        <v>28.493200589804896</v>
      </c>
      <c r="Z55" s="336"/>
      <c r="AA55" s="336">
        <v>24.886246327141496</v>
      </c>
      <c r="AB55" s="336" t="s">
        <v>679</v>
      </c>
      <c r="AC55" s="336" t="s">
        <v>679</v>
      </c>
      <c r="AD55" s="336" t="s">
        <v>679</v>
      </c>
      <c r="AE55" s="336" t="s">
        <v>679</v>
      </c>
      <c r="AF55" s="336" t="s">
        <v>679</v>
      </c>
      <c r="AG55" s="336" t="s">
        <v>679</v>
      </c>
      <c r="AH55" s="126"/>
    </row>
    <row r="56" spans="1:34" collapsed="1">
      <c r="A56" s="275"/>
      <c r="B56" s="275"/>
      <c r="C56" s="318" t="s">
        <v>317</v>
      </c>
      <c r="D56" s="318" t="s">
        <v>205</v>
      </c>
      <c r="E56" s="319" t="s">
        <v>186</v>
      </c>
      <c r="F56" s="319" t="s">
        <v>73</v>
      </c>
      <c r="G56" s="338">
        <v>49400000</v>
      </c>
      <c r="H56" s="339" t="s">
        <v>34</v>
      </c>
      <c r="I56" s="322">
        <f>SUM(K56:R56)</f>
        <v>49.4</v>
      </c>
      <c r="J56" s="522"/>
      <c r="K56" s="490">
        <v>49.4</v>
      </c>
      <c r="L56" s="490">
        <v>0</v>
      </c>
      <c r="M56" s="490">
        <v>0</v>
      </c>
      <c r="N56" s="490">
        <v>0</v>
      </c>
      <c r="O56" s="490">
        <v>0</v>
      </c>
      <c r="P56" s="490">
        <v>0</v>
      </c>
      <c r="Q56" s="490">
        <v>0</v>
      </c>
      <c r="R56" s="490">
        <v>0</v>
      </c>
      <c r="S56" s="314"/>
      <c r="T56" s="316" t="s">
        <v>567</v>
      </c>
      <c r="V56" s="126"/>
      <c r="W56" s="317"/>
      <c r="X56" s="317"/>
      <c r="Y56" s="317"/>
      <c r="Z56" s="317"/>
      <c r="AA56" s="317"/>
      <c r="AB56" s="317"/>
      <c r="AC56" s="317"/>
      <c r="AD56" s="317"/>
      <c r="AE56" s="317"/>
      <c r="AF56" s="317"/>
      <c r="AG56" s="317"/>
      <c r="AH56" s="126"/>
    </row>
    <row r="57" spans="1:34" hidden="1" outlineLevel="1">
      <c r="A57" s="275"/>
      <c r="B57" s="275"/>
      <c r="C57" s="318"/>
      <c r="D57" s="318"/>
      <c r="E57" s="319"/>
      <c r="F57" s="319"/>
      <c r="G57" s="338"/>
      <c r="H57" s="321"/>
      <c r="I57" s="322"/>
      <c r="J57" s="522"/>
      <c r="K57" s="490"/>
      <c r="L57" s="490"/>
      <c r="M57" s="490"/>
      <c r="N57" s="490"/>
      <c r="O57" s="490"/>
      <c r="P57" s="490"/>
      <c r="Q57" s="490"/>
      <c r="S57" s="314"/>
      <c r="T57" s="323" t="s">
        <v>139</v>
      </c>
      <c r="U57" s="324" t="s">
        <v>140</v>
      </c>
      <c r="V57" s="325" t="s">
        <v>141</v>
      </c>
      <c r="W57" s="326" t="s">
        <v>142</v>
      </c>
      <c r="X57" s="326" t="s">
        <v>500</v>
      </c>
      <c r="Y57" s="326" t="s">
        <v>143</v>
      </c>
      <c r="Z57" s="326" t="s">
        <v>501</v>
      </c>
      <c r="AA57" s="326" t="s">
        <v>145</v>
      </c>
      <c r="AB57" s="326" t="s">
        <v>144</v>
      </c>
      <c r="AC57" s="326" t="s">
        <v>146</v>
      </c>
      <c r="AD57" s="326" t="s">
        <v>283</v>
      </c>
      <c r="AE57" s="326" t="s">
        <v>147</v>
      </c>
      <c r="AF57" s="326" t="s">
        <v>148</v>
      </c>
      <c r="AG57" s="326" t="s">
        <v>149</v>
      </c>
      <c r="AH57" s="126"/>
    </row>
    <row r="58" spans="1:34" hidden="1" outlineLevel="1">
      <c r="A58" s="275"/>
      <c r="B58" s="275"/>
      <c r="C58" s="318"/>
      <c r="D58" s="318"/>
      <c r="E58" s="319"/>
      <c r="F58" s="319"/>
      <c r="G58" s="338"/>
      <c r="H58" s="321"/>
      <c r="I58" s="322"/>
      <c r="J58" s="522"/>
      <c r="K58" s="490"/>
      <c r="L58" s="490"/>
      <c r="M58" s="490"/>
      <c r="N58" s="490"/>
      <c r="O58" s="490"/>
      <c r="P58" s="490"/>
      <c r="Q58" s="490"/>
      <c r="S58" s="314"/>
      <c r="T58" s="132" t="s">
        <v>151</v>
      </c>
      <c r="U58" s="456" t="s">
        <v>157</v>
      </c>
      <c r="V58" s="126" t="s">
        <v>675</v>
      </c>
      <c r="W58" s="510">
        <v>37.641205794928176</v>
      </c>
      <c r="X58" s="510" t="s">
        <v>679</v>
      </c>
      <c r="Y58" s="510">
        <v>82.797888772727177</v>
      </c>
      <c r="Z58" s="510"/>
      <c r="AA58" s="510">
        <v>72.316504032987652</v>
      </c>
      <c r="AB58" s="510" t="s">
        <v>679</v>
      </c>
      <c r="AC58" s="510" t="s">
        <v>679</v>
      </c>
      <c r="AD58" s="510" t="s">
        <v>679</v>
      </c>
      <c r="AE58" s="510" t="s">
        <v>679</v>
      </c>
      <c r="AF58" s="510" t="s">
        <v>679</v>
      </c>
      <c r="AG58" s="510" t="s">
        <v>679</v>
      </c>
      <c r="AH58" s="126"/>
    </row>
    <row r="59" spans="1:34" hidden="1" outlineLevel="1">
      <c r="A59" s="275"/>
      <c r="B59" s="275"/>
      <c r="C59" s="329"/>
      <c r="D59" s="329"/>
      <c r="E59" s="330"/>
      <c r="F59" s="330"/>
      <c r="G59" s="342"/>
      <c r="H59" s="332"/>
      <c r="I59" s="322"/>
      <c r="J59" s="522"/>
      <c r="K59" s="490"/>
      <c r="L59" s="490"/>
      <c r="M59" s="490"/>
      <c r="N59" s="490"/>
      <c r="O59" s="490"/>
      <c r="P59" s="490"/>
      <c r="Q59" s="490"/>
      <c r="S59" s="314"/>
      <c r="T59" s="334"/>
      <c r="U59" s="335" t="s">
        <v>2</v>
      </c>
      <c r="V59" s="341"/>
      <c r="W59" s="336">
        <v>37.641205794928176</v>
      </c>
      <c r="X59" s="336"/>
      <c r="Y59" s="336">
        <v>82.797888772727177</v>
      </c>
      <c r="Z59" s="336"/>
      <c r="AA59" s="336">
        <v>72.316504032987652</v>
      </c>
      <c r="AB59" s="336" t="s">
        <v>679</v>
      </c>
      <c r="AC59" s="336" t="s">
        <v>679</v>
      </c>
      <c r="AD59" s="336" t="s">
        <v>679</v>
      </c>
      <c r="AE59" s="336" t="s">
        <v>679</v>
      </c>
      <c r="AF59" s="336" t="s">
        <v>679</v>
      </c>
      <c r="AG59" s="336" t="s">
        <v>679</v>
      </c>
      <c r="AH59" s="126"/>
    </row>
    <row r="60" spans="1:34" collapsed="1">
      <c r="A60" s="275"/>
      <c r="B60" s="275"/>
      <c r="C60" s="318" t="s">
        <v>317</v>
      </c>
      <c r="D60" s="318" t="s">
        <v>206</v>
      </c>
      <c r="E60" s="319" t="s">
        <v>187</v>
      </c>
      <c r="F60" s="319" t="s">
        <v>73</v>
      </c>
      <c r="G60" s="338">
        <v>24600000</v>
      </c>
      <c r="H60" s="339" t="s">
        <v>34</v>
      </c>
      <c r="I60" s="322">
        <f>SUM(K60:R60)</f>
        <v>24.6</v>
      </c>
      <c r="J60" s="522"/>
      <c r="K60" s="490">
        <v>24.6</v>
      </c>
      <c r="L60" s="490">
        <v>0</v>
      </c>
      <c r="M60" s="490">
        <v>0</v>
      </c>
      <c r="N60" s="490">
        <v>0</v>
      </c>
      <c r="O60" s="490">
        <v>0</v>
      </c>
      <c r="P60" s="490">
        <v>0</v>
      </c>
      <c r="Q60" s="490">
        <v>0</v>
      </c>
      <c r="R60" s="490">
        <v>0</v>
      </c>
      <c r="S60" s="314"/>
      <c r="T60" s="316" t="s">
        <v>568</v>
      </c>
      <c r="V60" s="126"/>
      <c r="W60" s="317"/>
      <c r="X60" s="317"/>
      <c r="Y60" s="317"/>
      <c r="Z60" s="317"/>
      <c r="AA60" s="317"/>
      <c r="AB60" s="317"/>
      <c r="AC60" s="317"/>
      <c r="AD60" s="317"/>
      <c r="AE60" s="317"/>
      <c r="AF60" s="317"/>
      <c r="AG60" s="317"/>
      <c r="AH60" s="126"/>
    </row>
    <row r="61" spans="1:34" hidden="1" outlineLevel="1">
      <c r="A61" s="275"/>
      <c r="B61" s="275"/>
      <c r="C61" s="318"/>
      <c r="D61" s="318"/>
      <c r="E61" s="319"/>
      <c r="F61" s="319"/>
      <c r="G61" s="338"/>
      <c r="H61" s="321"/>
      <c r="I61" s="322"/>
      <c r="J61" s="522"/>
      <c r="K61" s="490"/>
      <c r="L61" s="490"/>
      <c r="M61" s="490"/>
      <c r="N61" s="490"/>
      <c r="O61" s="490"/>
      <c r="P61" s="490"/>
      <c r="Q61" s="490"/>
      <c r="S61" s="314"/>
      <c r="T61" s="323" t="s">
        <v>139</v>
      </c>
      <c r="U61" s="324" t="s">
        <v>140</v>
      </c>
      <c r="V61" s="325" t="s">
        <v>141</v>
      </c>
      <c r="W61" s="326" t="s">
        <v>142</v>
      </c>
      <c r="X61" s="326" t="s">
        <v>500</v>
      </c>
      <c r="Y61" s="326" t="s">
        <v>143</v>
      </c>
      <c r="Z61" s="326" t="s">
        <v>501</v>
      </c>
      <c r="AA61" s="326" t="s">
        <v>145</v>
      </c>
      <c r="AB61" s="326" t="s">
        <v>144</v>
      </c>
      <c r="AC61" s="326" t="s">
        <v>146</v>
      </c>
      <c r="AD61" s="326" t="s">
        <v>283</v>
      </c>
      <c r="AE61" s="326" t="s">
        <v>147</v>
      </c>
      <c r="AF61" s="326" t="s">
        <v>148</v>
      </c>
      <c r="AG61" s="326" t="s">
        <v>149</v>
      </c>
      <c r="AH61" s="126"/>
    </row>
    <row r="62" spans="1:34" hidden="1" outlineLevel="1">
      <c r="A62" s="275"/>
      <c r="B62" s="352"/>
      <c r="C62" s="318"/>
      <c r="D62" s="318"/>
      <c r="E62" s="319"/>
      <c r="F62" s="319"/>
      <c r="G62" s="338"/>
      <c r="H62" s="321"/>
      <c r="I62" s="322"/>
      <c r="J62" s="522"/>
      <c r="K62" s="490"/>
      <c r="L62" s="490"/>
      <c r="M62" s="490"/>
      <c r="N62" s="490"/>
      <c r="O62" s="490"/>
      <c r="P62" s="490"/>
      <c r="Q62" s="490"/>
      <c r="S62" s="314"/>
      <c r="T62" s="132" t="s">
        <v>151</v>
      </c>
      <c r="U62" s="456" t="s">
        <v>153</v>
      </c>
      <c r="V62" s="126" t="s">
        <v>681</v>
      </c>
      <c r="W62" s="510">
        <v>19.146150164165523</v>
      </c>
      <c r="X62" s="510" t="s">
        <v>679</v>
      </c>
      <c r="Y62" s="510">
        <v>55.264708121335133</v>
      </c>
      <c r="Z62" s="510"/>
      <c r="AA62" s="510">
        <v>27.148787864605886</v>
      </c>
      <c r="AB62" s="510" t="s">
        <v>679</v>
      </c>
      <c r="AC62" s="510" t="s">
        <v>679</v>
      </c>
      <c r="AD62" s="510" t="s">
        <v>679</v>
      </c>
      <c r="AE62" s="510" t="s">
        <v>679</v>
      </c>
      <c r="AF62" s="510" t="s">
        <v>679</v>
      </c>
      <c r="AG62" s="510" t="s">
        <v>679</v>
      </c>
      <c r="AH62" s="126"/>
    </row>
    <row r="63" spans="1:34" hidden="1" outlineLevel="1">
      <c r="B63" s="352"/>
      <c r="C63" s="329"/>
      <c r="D63" s="329"/>
      <c r="E63" s="330"/>
      <c r="F63" s="330"/>
      <c r="G63" s="342"/>
      <c r="H63" s="332"/>
      <c r="I63" s="322"/>
      <c r="J63" s="522"/>
      <c r="K63" s="490"/>
      <c r="L63" s="490"/>
      <c r="M63" s="490"/>
      <c r="N63" s="490"/>
      <c r="O63" s="490"/>
      <c r="P63" s="490"/>
      <c r="Q63" s="490"/>
      <c r="S63" s="314"/>
      <c r="T63" s="334"/>
      <c r="U63" s="335" t="s">
        <v>2</v>
      </c>
      <c r="V63" s="341"/>
      <c r="W63" s="336">
        <v>19.146150164165523</v>
      </c>
      <c r="X63" s="336"/>
      <c r="Y63" s="336">
        <v>55.264708121335133</v>
      </c>
      <c r="Z63" s="336"/>
      <c r="AA63" s="336">
        <v>27.148787864605886</v>
      </c>
      <c r="AB63" s="336" t="s">
        <v>679</v>
      </c>
      <c r="AC63" s="336" t="s">
        <v>679</v>
      </c>
      <c r="AD63" s="336" t="s">
        <v>679</v>
      </c>
      <c r="AE63" s="336" t="s">
        <v>679</v>
      </c>
      <c r="AF63" s="336" t="s">
        <v>679</v>
      </c>
      <c r="AG63" s="336" t="s">
        <v>679</v>
      </c>
      <c r="AH63" s="126"/>
    </row>
    <row r="64" spans="1:34" collapsed="1">
      <c r="A64" s="275"/>
      <c r="B64" s="352"/>
      <c r="C64" s="318" t="s">
        <v>317</v>
      </c>
      <c r="D64" s="318" t="s">
        <v>207</v>
      </c>
      <c r="E64" s="319" t="s">
        <v>188</v>
      </c>
      <c r="F64" s="319" t="s">
        <v>73</v>
      </c>
      <c r="G64" s="338">
        <v>12000000</v>
      </c>
      <c r="H64" s="339" t="s">
        <v>34</v>
      </c>
      <c r="I64" s="322">
        <f>SUM(K64:R64)</f>
        <v>12</v>
      </c>
      <c r="J64" s="522"/>
      <c r="K64" s="490">
        <v>12</v>
      </c>
      <c r="L64" s="490">
        <v>0</v>
      </c>
      <c r="M64" s="490">
        <v>0</v>
      </c>
      <c r="N64" s="490">
        <v>0</v>
      </c>
      <c r="O64" s="490">
        <v>0</v>
      </c>
      <c r="P64" s="490">
        <v>0</v>
      </c>
      <c r="Q64" s="490">
        <v>0</v>
      </c>
      <c r="R64" s="490">
        <v>0</v>
      </c>
      <c r="S64" s="314"/>
      <c r="T64" s="316" t="s">
        <v>569</v>
      </c>
      <c r="U64" s="324"/>
      <c r="V64" s="325"/>
      <c r="W64" s="326"/>
      <c r="X64" s="326"/>
      <c r="Y64" s="326"/>
      <c r="Z64" s="326"/>
      <c r="AA64" s="326"/>
      <c r="AB64" s="326"/>
      <c r="AC64" s="326"/>
      <c r="AD64" s="326"/>
      <c r="AE64" s="326"/>
      <c r="AF64" s="326"/>
      <c r="AG64" s="326"/>
      <c r="AH64" s="126"/>
    </row>
    <row r="65" spans="1:34" hidden="1" outlineLevel="1">
      <c r="A65" s="275"/>
      <c r="B65" s="352"/>
      <c r="C65" s="318"/>
      <c r="D65" s="318"/>
      <c r="E65" s="319"/>
      <c r="F65" s="319"/>
      <c r="G65" s="338"/>
      <c r="H65" s="321"/>
      <c r="I65" s="322"/>
      <c r="J65" s="522"/>
      <c r="K65" s="490"/>
      <c r="L65" s="490"/>
      <c r="M65" s="490"/>
      <c r="N65" s="490"/>
      <c r="O65" s="490"/>
      <c r="P65" s="490"/>
      <c r="Q65" s="490"/>
      <c r="S65" s="314"/>
      <c r="T65" s="323" t="s">
        <v>139</v>
      </c>
      <c r="U65" s="324" t="s">
        <v>140</v>
      </c>
      <c r="V65" s="325" t="s">
        <v>141</v>
      </c>
      <c r="W65" s="326" t="s">
        <v>142</v>
      </c>
      <c r="X65" s="326" t="s">
        <v>500</v>
      </c>
      <c r="Y65" s="326" t="s">
        <v>143</v>
      </c>
      <c r="Z65" s="326" t="s">
        <v>501</v>
      </c>
      <c r="AA65" s="326" t="s">
        <v>145</v>
      </c>
      <c r="AB65" s="326" t="s">
        <v>144</v>
      </c>
      <c r="AC65" s="326" t="s">
        <v>146</v>
      </c>
      <c r="AD65" s="326" t="s">
        <v>283</v>
      </c>
      <c r="AE65" s="326" t="s">
        <v>147</v>
      </c>
      <c r="AF65" s="326" t="s">
        <v>148</v>
      </c>
      <c r="AG65" s="326" t="s">
        <v>149</v>
      </c>
      <c r="AH65" s="126"/>
    </row>
    <row r="66" spans="1:34" hidden="1" outlineLevel="1">
      <c r="A66" s="275"/>
      <c r="B66" s="352"/>
      <c r="C66" s="318"/>
      <c r="D66" s="318"/>
      <c r="E66" s="319"/>
      <c r="F66" s="319"/>
      <c r="G66" s="338"/>
      <c r="H66" s="321"/>
      <c r="I66" s="322"/>
      <c r="J66" s="522"/>
      <c r="K66" s="490"/>
      <c r="L66" s="490"/>
      <c r="M66" s="490"/>
      <c r="N66" s="490"/>
      <c r="O66" s="490"/>
      <c r="P66" s="490"/>
      <c r="Q66" s="490"/>
      <c r="S66" s="314"/>
      <c r="T66" s="132" t="s">
        <v>151</v>
      </c>
      <c r="U66" s="456" t="s">
        <v>157</v>
      </c>
      <c r="V66" s="126" t="s">
        <v>675</v>
      </c>
      <c r="W66" s="510">
        <v>9.1436127437072496</v>
      </c>
      <c r="X66" s="510" t="s">
        <v>679</v>
      </c>
      <c r="Y66" s="510">
        <v>20.1128474751564</v>
      </c>
      <c r="Z66" s="510"/>
      <c r="AA66" s="510">
        <v>17.566762113276351</v>
      </c>
      <c r="AB66" s="510" t="s">
        <v>679</v>
      </c>
      <c r="AC66" s="510" t="s">
        <v>679</v>
      </c>
      <c r="AD66" s="510" t="s">
        <v>679</v>
      </c>
      <c r="AE66" s="510" t="s">
        <v>679</v>
      </c>
      <c r="AF66" s="510" t="s">
        <v>679</v>
      </c>
      <c r="AG66" s="510" t="s">
        <v>679</v>
      </c>
      <c r="AH66" s="126"/>
    </row>
    <row r="67" spans="1:34" hidden="1" outlineLevel="1">
      <c r="A67" s="275"/>
      <c r="B67" s="352"/>
      <c r="C67" s="329"/>
      <c r="D67" s="329"/>
      <c r="E67" s="330"/>
      <c r="F67" s="330"/>
      <c r="G67" s="342"/>
      <c r="H67" s="332"/>
      <c r="I67" s="322"/>
      <c r="J67" s="522"/>
      <c r="K67" s="490"/>
      <c r="L67" s="490"/>
      <c r="M67" s="490"/>
      <c r="N67" s="490"/>
      <c r="O67" s="490"/>
      <c r="P67" s="490"/>
      <c r="Q67" s="490"/>
      <c r="S67" s="314"/>
      <c r="T67" s="334"/>
      <c r="U67" s="335" t="s">
        <v>2</v>
      </c>
      <c r="V67" s="341"/>
      <c r="W67" s="336">
        <v>9.1436127437072496</v>
      </c>
      <c r="X67" s="336"/>
      <c r="Y67" s="336">
        <v>20.1128474751564</v>
      </c>
      <c r="Z67" s="336"/>
      <c r="AA67" s="336">
        <v>17.566762113276351</v>
      </c>
      <c r="AB67" s="336" t="s">
        <v>679</v>
      </c>
      <c r="AC67" s="336" t="s">
        <v>679</v>
      </c>
      <c r="AD67" s="336" t="s">
        <v>679</v>
      </c>
      <c r="AE67" s="336" t="s">
        <v>679</v>
      </c>
      <c r="AF67" s="336" t="s">
        <v>679</v>
      </c>
      <c r="AG67" s="336" t="s">
        <v>679</v>
      </c>
      <c r="AH67" s="126"/>
    </row>
    <row r="68" spans="1:34" collapsed="1">
      <c r="A68" s="275"/>
      <c r="B68" s="352"/>
      <c r="C68" s="318" t="s">
        <v>317</v>
      </c>
      <c r="D68" s="318" t="s">
        <v>208</v>
      </c>
      <c r="E68" s="319" t="s">
        <v>188</v>
      </c>
      <c r="F68" s="319" t="s">
        <v>73</v>
      </c>
      <c r="G68" s="338">
        <v>10200000</v>
      </c>
      <c r="H68" s="339" t="s">
        <v>34</v>
      </c>
      <c r="I68" s="322">
        <f>SUM(K68:R68)</f>
        <v>10.199999999999999</v>
      </c>
      <c r="J68" s="522"/>
      <c r="K68" s="490">
        <v>10.199999999999999</v>
      </c>
      <c r="L68" s="490">
        <v>0</v>
      </c>
      <c r="M68" s="490">
        <v>0</v>
      </c>
      <c r="N68" s="490">
        <v>0</v>
      </c>
      <c r="O68" s="490">
        <v>0</v>
      </c>
      <c r="P68" s="490">
        <v>0</v>
      </c>
      <c r="Q68" s="490">
        <v>0</v>
      </c>
      <c r="R68" s="490">
        <v>0</v>
      </c>
      <c r="S68" s="314"/>
      <c r="T68" s="316" t="s">
        <v>570</v>
      </c>
      <c r="V68" s="126"/>
      <c r="W68" s="317"/>
      <c r="X68" s="317"/>
      <c r="Y68" s="317"/>
      <c r="Z68" s="317"/>
      <c r="AA68" s="317"/>
      <c r="AB68" s="317"/>
      <c r="AC68" s="317"/>
      <c r="AD68" s="317"/>
      <c r="AE68" s="317"/>
      <c r="AF68" s="317"/>
      <c r="AG68" s="317"/>
      <c r="AH68" s="126"/>
    </row>
    <row r="69" spans="1:34" ht="14.5" hidden="1" customHeight="1" outlineLevel="1">
      <c r="A69" s="275"/>
      <c r="B69" s="352"/>
      <c r="C69" s="318"/>
      <c r="D69" s="318"/>
      <c r="E69" s="353"/>
      <c r="F69" s="319"/>
      <c r="G69" s="338"/>
      <c r="H69" s="321"/>
      <c r="I69" s="322"/>
      <c r="J69" s="522"/>
      <c r="K69" s="490"/>
      <c r="L69" s="490"/>
      <c r="M69" s="490"/>
      <c r="N69" s="490"/>
      <c r="O69" s="490"/>
      <c r="P69" s="490"/>
      <c r="Q69" s="490"/>
      <c r="S69" s="314"/>
      <c r="T69" s="323" t="s">
        <v>139</v>
      </c>
      <c r="U69" s="324" t="s">
        <v>140</v>
      </c>
      <c r="V69" s="325" t="s">
        <v>141</v>
      </c>
      <c r="W69" s="326" t="s">
        <v>142</v>
      </c>
      <c r="X69" s="326" t="s">
        <v>500</v>
      </c>
      <c r="Y69" s="326" t="s">
        <v>143</v>
      </c>
      <c r="Z69" s="326" t="s">
        <v>501</v>
      </c>
      <c r="AA69" s="326" t="s">
        <v>145</v>
      </c>
      <c r="AB69" s="326" t="s">
        <v>144</v>
      </c>
      <c r="AC69" s="326" t="s">
        <v>146</v>
      </c>
      <c r="AD69" s="326" t="s">
        <v>283</v>
      </c>
      <c r="AE69" s="326" t="s">
        <v>147</v>
      </c>
      <c r="AF69" s="326" t="s">
        <v>148</v>
      </c>
      <c r="AG69" s="326" t="s">
        <v>149</v>
      </c>
      <c r="AH69" s="126"/>
    </row>
    <row r="70" spans="1:34" ht="14.5" hidden="1" customHeight="1" outlineLevel="1">
      <c r="A70" s="275"/>
      <c r="B70" s="352"/>
      <c r="C70" s="318"/>
      <c r="D70" s="318"/>
      <c r="E70" s="353"/>
      <c r="F70" s="319"/>
      <c r="G70" s="338"/>
      <c r="H70" s="321"/>
      <c r="I70" s="322"/>
      <c r="J70" s="522"/>
      <c r="K70" s="490"/>
      <c r="L70" s="490"/>
      <c r="M70" s="490"/>
      <c r="N70" s="490"/>
      <c r="O70" s="490"/>
      <c r="P70" s="490"/>
      <c r="Q70" s="490"/>
      <c r="S70" s="314"/>
      <c r="T70" s="132" t="s">
        <v>151</v>
      </c>
      <c r="U70" s="456" t="s">
        <v>157</v>
      </c>
      <c r="V70" s="126" t="s">
        <v>675</v>
      </c>
      <c r="W70" s="510">
        <v>7.7720708321511598</v>
      </c>
      <c r="X70" s="510" t="s">
        <v>679</v>
      </c>
      <c r="Y70" s="510">
        <v>17.095920353882939</v>
      </c>
      <c r="Z70" s="510"/>
      <c r="AA70" s="510">
        <v>14.931747796284895</v>
      </c>
      <c r="AB70" s="510" t="s">
        <v>679</v>
      </c>
      <c r="AC70" s="510" t="s">
        <v>679</v>
      </c>
      <c r="AD70" s="510" t="s">
        <v>679</v>
      </c>
      <c r="AE70" s="510" t="s">
        <v>679</v>
      </c>
      <c r="AF70" s="510" t="s">
        <v>679</v>
      </c>
      <c r="AG70" s="510" t="s">
        <v>679</v>
      </c>
      <c r="AH70" s="126"/>
    </row>
    <row r="71" spans="1:34" ht="14.5" hidden="1" customHeight="1" outlineLevel="1">
      <c r="A71" s="275"/>
      <c r="B71" s="352"/>
      <c r="C71" s="329"/>
      <c r="D71" s="329"/>
      <c r="E71" s="354"/>
      <c r="F71" s="330"/>
      <c r="G71" s="342"/>
      <c r="H71" s="332"/>
      <c r="I71" s="322"/>
      <c r="J71" s="522"/>
      <c r="K71" s="490"/>
      <c r="L71" s="490"/>
      <c r="M71" s="490"/>
      <c r="N71" s="490"/>
      <c r="O71" s="490"/>
      <c r="P71" s="490"/>
      <c r="Q71" s="490"/>
      <c r="S71" s="314"/>
      <c r="T71" s="334"/>
      <c r="U71" s="335" t="s">
        <v>2</v>
      </c>
      <c r="V71" s="341"/>
      <c r="W71" s="336">
        <v>7.7720708321511598</v>
      </c>
      <c r="X71" s="336"/>
      <c r="Y71" s="336">
        <v>17.095920353882939</v>
      </c>
      <c r="Z71" s="336"/>
      <c r="AA71" s="336">
        <v>14.931747796284895</v>
      </c>
      <c r="AB71" s="336" t="s">
        <v>679</v>
      </c>
      <c r="AC71" s="336" t="s">
        <v>679</v>
      </c>
      <c r="AD71" s="336" t="s">
        <v>679</v>
      </c>
      <c r="AE71" s="336" t="s">
        <v>679</v>
      </c>
      <c r="AF71" s="336" t="s">
        <v>679</v>
      </c>
      <c r="AG71" s="336" t="s">
        <v>679</v>
      </c>
      <c r="AH71" s="126"/>
    </row>
    <row r="72" spans="1:34" collapsed="1">
      <c r="A72" s="275"/>
      <c r="B72" s="352"/>
      <c r="C72" s="318" t="s">
        <v>317</v>
      </c>
      <c r="D72" s="318" t="s">
        <v>209</v>
      </c>
      <c r="E72" s="319" t="s">
        <v>183</v>
      </c>
      <c r="F72" s="319" t="s">
        <v>73</v>
      </c>
      <c r="G72" s="338">
        <v>61000000</v>
      </c>
      <c r="H72" s="339" t="s">
        <v>34</v>
      </c>
      <c r="I72" s="322">
        <f>SUM(K72:R72)</f>
        <v>60.997928886191985</v>
      </c>
      <c r="J72" s="522"/>
      <c r="K72" s="490">
        <v>60.997928886191985</v>
      </c>
      <c r="L72" s="490">
        <v>0</v>
      </c>
      <c r="M72" s="490">
        <v>0</v>
      </c>
      <c r="N72" s="490">
        <v>0</v>
      </c>
      <c r="O72" s="490">
        <v>0</v>
      </c>
      <c r="P72" s="490">
        <v>0</v>
      </c>
      <c r="Q72" s="490">
        <v>0</v>
      </c>
      <c r="R72" s="490">
        <v>0</v>
      </c>
      <c r="S72" s="314"/>
      <c r="T72" s="316" t="s">
        <v>571</v>
      </c>
      <c r="V72" s="126"/>
      <c r="W72" s="317"/>
      <c r="X72" s="317"/>
      <c r="Y72" s="317"/>
      <c r="Z72" s="317"/>
      <c r="AA72" s="317"/>
      <c r="AB72" s="317"/>
      <c r="AC72" s="317"/>
      <c r="AD72" s="317"/>
      <c r="AE72" s="317"/>
      <c r="AF72" s="317"/>
      <c r="AG72" s="317"/>
      <c r="AH72" s="126"/>
    </row>
    <row r="73" spans="1:34" ht="14.5" hidden="1" customHeight="1" outlineLevel="1">
      <c r="A73" s="275"/>
      <c r="B73" s="352"/>
      <c r="C73" s="318"/>
      <c r="D73" s="318"/>
      <c r="E73" s="319"/>
      <c r="F73" s="319"/>
      <c r="G73" s="338"/>
      <c r="H73" s="321"/>
      <c r="I73" s="322"/>
      <c r="J73" s="522"/>
      <c r="K73" s="490"/>
      <c r="L73" s="490"/>
      <c r="M73" s="490"/>
      <c r="N73" s="490"/>
      <c r="O73" s="490"/>
      <c r="P73" s="490"/>
      <c r="Q73" s="490"/>
      <c r="S73" s="314"/>
      <c r="T73" s="323" t="s">
        <v>139</v>
      </c>
      <c r="U73" s="324" t="s">
        <v>140</v>
      </c>
      <c r="V73" s="325" t="s">
        <v>141</v>
      </c>
      <c r="W73" s="326" t="s">
        <v>142</v>
      </c>
      <c r="X73" s="326" t="s">
        <v>500</v>
      </c>
      <c r="Y73" s="326" t="s">
        <v>143</v>
      </c>
      <c r="Z73" s="326" t="s">
        <v>501</v>
      </c>
      <c r="AA73" s="326" t="s">
        <v>145</v>
      </c>
      <c r="AB73" s="326" t="s">
        <v>144</v>
      </c>
      <c r="AC73" s="326" t="s">
        <v>146</v>
      </c>
      <c r="AD73" s="326" t="s">
        <v>283</v>
      </c>
      <c r="AE73" s="326" t="s">
        <v>147</v>
      </c>
      <c r="AF73" s="326" t="s">
        <v>148</v>
      </c>
      <c r="AG73" s="326" t="s">
        <v>149</v>
      </c>
      <c r="AH73" s="126"/>
    </row>
    <row r="74" spans="1:34" ht="14.5" hidden="1" customHeight="1" outlineLevel="1">
      <c r="A74" s="275"/>
      <c r="B74" s="352"/>
      <c r="C74" s="318"/>
      <c r="D74" s="318"/>
      <c r="E74" s="319"/>
      <c r="F74" s="319"/>
      <c r="G74" s="338"/>
      <c r="H74" s="321"/>
      <c r="I74" s="322"/>
      <c r="J74" s="522"/>
      <c r="K74" s="490"/>
      <c r="L74" s="490"/>
      <c r="M74" s="490"/>
      <c r="N74" s="490"/>
      <c r="O74" s="490"/>
      <c r="P74" s="490"/>
      <c r="Q74" s="490"/>
      <c r="S74" s="314"/>
      <c r="T74" s="132" t="s">
        <v>151</v>
      </c>
      <c r="U74" s="456" t="s">
        <v>152</v>
      </c>
      <c r="V74" s="126" t="s">
        <v>1</v>
      </c>
      <c r="W74" s="510">
        <v>20.057546735274126</v>
      </c>
      <c r="X74" s="510" t="s">
        <v>679</v>
      </c>
      <c r="Y74" s="510">
        <v>48.76818344266016</v>
      </c>
      <c r="Z74" s="510"/>
      <c r="AA74" s="510">
        <v>36.562970172465604</v>
      </c>
      <c r="AB74" s="510" t="s">
        <v>679</v>
      </c>
      <c r="AC74" s="510" t="s">
        <v>679</v>
      </c>
      <c r="AD74" s="510" t="s">
        <v>679</v>
      </c>
      <c r="AE74" s="510" t="s">
        <v>679</v>
      </c>
      <c r="AF74" s="510" t="s">
        <v>679</v>
      </c>
      <c r="AG74" s="510" t="s">
        <v>679</v>
      </c>
      <c r="AH74" s="126"/>
    </row>
    <row r="75" spans="1:34" ht="14.5" hidden="1" customHeight="1" outlineLevel="1">
      <c r="A75" s="275"/>
      <c r="B75" s="352"/>
      <c r="C75" s="318"/>
      <c r="D75" s="318"/>
      <c r="E75" s="319"/>
      <c r="F75" s="319"/>
      <c r="G75" s="338"/>
      <c r="H75" s="321"/>
      <c r="I75" s="322"/>
      <c r="J75" s="522"/>
      <c r="K75" s="490"/>
      <c r="L75" s="490"/>
      <c r="M75" s="490"/>
      <c r="N75" s="490"/>
      <c r="O75" s="490"/>
      <c r="P75" s="490"/>
      <c r="Q75" s="490"/>
      <c r="S75" s="314"/>
      <c r="T75" s="132" t="s">
        <v>151</v>
      </c>
      <c r="U75" s="456" t="s">
        <v>154</v>
      </c>
      <c r="V75" s="126" t="s">
        <v>680</v>
      </c>
      <c r="W75" s="510">
        <v>19.76756054951521</v>
      </c>
      <c r="X75" s="510" t="s">
        <v>679</v>
      </c>
      <c r="Y75" s="510">
        <v>43.665961759443221</v>
      </c>
      <c r="Z75" s="510"/>
      <c r="AA75" s="510">
        <v>23.94641342887866</v>
      </c>
      <c r="AB75" s="510" t="s">
        <v>679</v>
      </c>
      <c r="AC75" s="510" t="s">
        <v>679</v>
      </c>
      <c r="AD75" s="510" t="s">
        <v>679</v>
      </c>
      <c r="AE75" s="510" t="s">
        <v>679</v>
      </c>
      <c r="AF75" s="510" t="s">
        <v>679</v>
      </c>
      <c r="AG75" s="510" t="s">
        <v>679</v>
      </c>
      <c r="AH75" s="126"/>
    </row>
    <row r="76" spans="1:34" ht="14.5" hidden="1" customHeight="1" outlineLevel="1">
      <c r="A76" s="275"/>
      <c r="B76" s="352"/>
      <c r="C76" s="329"/>
      <c r="D76" s="329"/>
      <c r="E76" s="330"/>
      <c r="F76" s="330"/>
      <c r="G76" s="342"/>
      <c r="H76" s="332"/>
      <c r="I76" s="322"/>
      <c r="J76" s="522"/>
      <c r="K76" s="490"/>
      <c r="L76" s="490"/>
      <c r="M76" s="490"/>
      <c r="N76" s="490"/>
      <c r="O76" s="490"/>
      <c r="P76" s="490"/>
      <c r="Q76" s="490"/>
      <c r="S76" s="314"/>
      <c r="T76" s="334"/>
      <c r="U76" s="335" t="s">
        <v>2</v>
      </c>
      <c r="V76" s="341"/>
      <c r="W76" s="336">
        <v>39.82510728478934</v>
      </c>
      <c r="X76" s="336"/>
      <c r="Y76" s="336">
        <v>92.43414520210338</v>
      </c>
      <c r="Z76" s="336"/>
      <c r="AA76" s="336">
        <v>60.509383601344268</v>
      </c>
      <c r="AB76" s="336"/>
      <c r="AC76" s="336"/>
      <c r="AD76" s="336"/>
      <c r="AE76" s="336"/>
      <c r="AF76" s="336"/>
      <c r="AG76" s="336"/>
      <c r="AH76" s="126"/>
    </row>
    <row r="77" spans="1:34" ht="14.5" customHeight="1" collapsed="1">
      <c r="A77" s="275"/>
      <c r="B77" s="352"/>
      <c r="C77" s="318" t="s">
        <v>316</v>
      </c>
      <c r="D77" s="318" t="s">
        <v>363</v>
      </c>
      <c r="E77" s="319" t="s">
        <v>392</v>
      </c>
      <c r="F77" s="319" t="s">
        <v>73</v>
      </c>
      <c r="G77" s="338">
        <v>10000000</v>
      </c>
      <c r="H77" s="321" t="s">
        <v>34</v>
      </c>
      <c r="I77" s="322">
        <f>SUM(K77:R77)</f>
        <v>10</v>
      </c>
      <c r="J77" s="522"/>
      <c r="K77" s="490">
        <v>0</v>
      </c>
      <c r="L77" s="490">
        <v>0</v>
      </c>
      <c r="M77" s="490">
        <v>0</v>
      </c>
      <c r="N77" s="490">
        <v>0</v>
      </c>
      <c r="O77" s="490">
        <v>0</v>
      </c>
      <c r="P77" s="490">
        <v>10</v>
      </c>
      <c r="Q77" s="490">
        <v>0</v>
      </c>
      <c r="R77" s="490">
        <v>0</v>
      </c>
      <c r="S77" s="314"/>
      <c r="T77" s="316" t="s">
        <v>572</v>
      </c>
      <c r="U77" s="343"/>
      <c r="V77" s="325"/>
      <c r="W77" s="326"/>
      <c r="X77" s="326"/>
      <c r="Y77" s="326"/>
      <c r="Z77" s="326"/>
      <c r="AA77" s="326"/>
      <c r="AB77" s="326"/>
      <c r="AC77" s="326"/>
      <c r="AD77" s="326"/>
      <c r="AE77" s="326"/>
      <c r="AF77" s="326"/>
      <c r="AG77" s="326"/>
      <c r="AH77" s="126"/>
    </row>
    <row r="78" spans="1:34" hidden="1" outlineLevel="1">
      <c r="A78" s="275"/>
      <c r="B78" s="275"/>
      <c r="C78" s="318"/>
      <c r="D78" s="318"/>
      <c r="E78" s="319"/>
      <c r="F78" s="319"/>
      <c r="G78" s="338"/>
      <c r="H78" s="321"/>
      <c r="I78" s="322"/>
      <c r="J78" s="522"/>
      <c r="K78" s="490"/>
      <c r="L78" s="490"/>
      <c r="M78" s="490"/>
      <c r="N78" s="490"/>
      <c r="O78" s="490"/>
      <c r="P78" s="490"/>
      <c r="Q78" s="490"/>
      <c r="S78" s="314"/>
      <c r="T78" s="323" t="s">
        <v>139</v>
      </c>
      <c r="U78" s="343" t="s">
        <v>140</v>
      </c>
      <c r="V78" s="325" t="s">
        <v>141</v>
      </c>
      <c r="W78" s="326" t="s">
        <v>142</v>
      </c>
      <c r="X78" s="326" t="s">
        <v>500</v>
      </c>
      <c r="Y78" s="326" t="s">
        <v>143</v>
      </c>
      <c r="Z78" s="326" t="s">
        <v>501</v>
      </c>
      <c r="AA78" s="326" t="s">
        <v>145</v>
      </c>
      <c r="AB78" s="326" t="s">
        <v>144</v>
      </c>
      <c r="AC78" s="326" t="s">
        <v>146</v>
      </c>
      <c r="AD78" s="326" t="s">
        <v>283</v>
      </c>
      <c r="AE78" s="326" t="s">
        <v>147</v>
      </c>
      <c r="AF78" s="326" t="s">
        <v>148</v>
      </c>
      <c r="AG78" s="326" t="s">
        <v>149</v>
      </c>
      <c r="AH78" s="126"/>
    </row>
    <row r="79" spans="1:34" ht="14.5" hidden="1" customHeight="1" outlineLevel="1">
      <c r="A79" s="275"/>
      <c r="B79" s="352"/>
      <c r="C79" s="318"/>
      <c r="D79" s="318"/>
      <c r="E79" s="319"/>
      <c r="F79" s="319"/>
      <c r="G79" s="338"/>
      <c r="H79" s="321"/>
      <c r="I79" s="322"/>
      <c r="J79" s="522"/>
      <c r="K79" s="490"/>
      <c r="L79" s="490"/>
      <c r="M79" s="490"/>
      <c r="N79" s="490"/>
      <c r="O79" s="490"/>
      <c r="P79" s="490"/>
      <c r="Q79" s="490"/>
      <c r="S79" s="314"/>
      <c r="T79" s="344" t="s">
        <v>172</v>
      </c>
      <c r="U79" s="456" t="s">
        <v>504</v>
      </c>
      <c r="V79" s="345" t="s">
        <v>674</v>
      </c>
      <c r="W79" s="510" t="s">
        <v>679</v>
      </c>
      <c r="X79" s="510" t="s">
        <v>679</v>
      </c>
      <c r="Y79" s="510" t="s">
        <v>679</v>
      </c>
      <c r="Z79" s="510"/>
      <c r="AA79" s="510" t="s">
        <v>679</v>
      </c>
      <c r="AB79" s="510" t="s">
        <v>679</v>
      </c>
      <c r="AC79" s="510" t="s">
        <v>679</v>
      </c>
      <c r="AD79" s="510">
        <v>96427.251874047579</v>
      </c>
      <c r="AE79" s="510" t="s">
        <v>679</v>
      </c>
      <c r="AF79" s="510" t="s">
        <v>679</v>
      </c>
      <c r="AG79" s="510">
        <v>267.61226631602779</v>
      </c>
      <c r="AH79" s="355"/>
    </row>
    <row r="80" spans="1:34" ht="14.5" hidden="1" customHeight="1" outlineLevel="1">
      <c r="A80" s="275"/>
      <c r="B80" s="352"/>
      <c r="C80" s="329"/>
      <c r="D80" s="329"/>
      <c r="E80" s="330"/>
      <c r="F80" s="330"/>
      <c r="G80" s="342"/>
      <c r="H80" s="332"/>
      <c r="I80" s="322"/>
      <c r="J80" s="522"/>
      <c r="K80" s="490"/>
      <c r="L80" s="490"/>
      <c r="M80" s="490"/>
      <c r="N80" s="490"/>
      <c r="O80" s="490"/>
      <c r="P80" s="490"/>
      <c r="Q80" s="490"/>
      <c r="S80" s="314"/>
      <c r="T80" s="334"/>
      <c r="U80" s="335" t="s">
        <v>2</v>
      </c>
      <c r="V80" s="341"/>
      <c r="W80" s="551" t="s">
        <v>679</v>
      </c>
      <c r="X80" s="336"/>
      <c r="Y80" s="336"/>
      <c r="Z80" s="336"/>
      <c r="AA80" s="336" t="s">
        <v>679</v>
      </c>
      <c r="AB80" s="336" t="s">
        <v>679</v>
      </c>
      <c r="AC80" s="336" t="s">
        <v>679</v>
      </c>
      <c r="AD80" s="336">
        <v>96427.251874047579</v>
      </c>
      <c r="AE80" s="336" t="s">
        <v>679</v>
      </c>
      <c r="AF80" s="336" t="s">
        <v>679</v>
      </c>
      <c r="AG80" s="336">
        <v>267.61226631602779</v>
      </c>
      <c r="AH80" s="126"/>
    </row>
    <row r="81" spans="1:34" collapsed="1">
      <c r="A81" s="275"/>
      <c r="B81" s="352"/>
      <c r="C81" s="318" t="s">
        <v>318</v>
      </c>
      <c r="D81" s="318" t="s">
        <v>210</v>
      </c>
      <c r="E81" s="319" t="s">
        <v>189</v>
      </c>
      <c r="F81" s="319" t="s">
        <v>95</v>
      </c>
      <c r="G81" s="338">
        <v>50000000</v>
      </c>
      <c r="H81" s="339" t="s">
        <v>34</v>
      </c>
      <c r="I81" s="322">
        <f>SUM(K81:R81)</f>
        <v>50</v>
      </c>
      <c r="J81" s="522"/>
      <c r="K81" s="490">
        <v>50</v>
      </c>
      <c r="L81" s="490">
        <v>0</v>
      </c>
      <c r="M81" s="490">
        <v>0</v>
      </c>
      <c r="N81" s="490">
        <v>0</v>
      </c>
      <c r="O81" s="490">
        <v>0</v>
      </c>
      <c r="P81" s="490">
        <v>0</v>
      </c>
      <c r="Q81" s="490">
        <v>0</v>
      </c>
      <c r="R81" s="490">
        <v>0</v>
      </c>
      <c r="S81" s="314"/>
      <c r="T81" s="316" t="s">
        <v>573</v>
      </c>
      <c r="V81" s="126"/>
      <c r="W81" s="317"/>
      <c r="X81" s="317"/>
      <c r="Y81" s="317"/>
      <c r="Z81" s="317"/>
      <c r="AA81" s="317"/>
      <c r="AB81" s="317"/>
      <c r="AC81" s="317"/>
      <c r="AD81" s="317"/>
      <c r="AE81" s="317"/>
      <c r="AF81" s="317"/>
      <c r="AG81" s="317"/>
      <c r="AH81" s="126"/>
    </row>
    <row r="82" spans="1:34" hidden="1" outlineLevel="1">
      <c r="A82" s="275"/>
      <c r="B82" s="352"/>
      <c r="C82" s="318"/>
      <c r="D82" s="318"/>
      <c r="E82" s="319"/>
      <c r="F82" s="319"/>
      <c r="G82" s="338"/>
      <c r="H82" s="321"/>
      <c r="I82" s="322"/>
      <c r="J82" s="522"/>
      <c r="K82" s="490"/>
      <c r="L82" s="490"/>
      <c r="M82" s="490"/>
      <c r="N82" s="490"/>
      <c r="O82" s="490"/>
      <c r="P82" s="490"/>
      <c r="Q82" s="490"/>
      <c r="S82" s="314"/>
      <c r="T82" s="323" t="s">
        <v>139</v>
      </c>
      <c r="U82" s="324" t="s">
        <v>140</v>
      </c>
      <c r="V82" s="325" t="s">
        <v>141</v>
      </c>
      <c r="W82" s="326" t="s">
        <v>142</v>
      </c>
      <c r="X82" s="326" t="s">
        <v>500</v>
      </c>
      <c r="Y82" s="326" t="s">
        <v>143</v>
      </c>
      <c r="Z82" s="326" t="s">
        <v>501</v>
      </c>
      <c r="AA82" s="326" t="s">
        <v>145</v>
      </c>
      <c r="AB82" s="326" t="s">
        <v>144</v>
      </c>
      <c r="AC82" s="326" t="s">
        <v>146</v>
      </c>
      <c r="AD82" s="326" t="s">
        <v>283</v>
      </c>
      <c r="AE82" s="326" t="s">
        <v>147</v>
      </c>
      <c r="AF82" s="326" t="s">
        <v>148</v>
      </c>
      <c r="AG82" s="326" t="s">
        <v>149</v>
      </c>
      <c r="AH82" s="126"/>
    </row>
    <row r="83" spans="1:34" hidden="1" outlineLevel="1">
      <c r="A83" s="275"/>
      <c r="B83" s="352"/>
      <c r="C83" s="318"/>
      <c r="D83" s="318"/>
      <c r="E83" s="319"/>
      <c r="F83" s="319"/>
      <c r="G83" s="338"/>
      <c r="H83" s="321"/>
      <c r="I83" s="322"/>
      <c r="J83" s="522"/>
      <c r="K83" s="490"/>
      <c r="L83" s="490"/>
      <c r="M83" s="490"/>
      <c r="N83" s="490"/>
      <c r="O83" s="490"/>
      <c r="P83" s="490"/>
      <c r="Q83" s="490"/>
      <c r="S83" s="314"/>
      <c r="T83" s="132" t="s">
        <v>151</v>
      </c>
      <c r="U83" s="456" t="s">
        <v>153</v>
      </c>
      <c r="V83" s="126" t="s">
        <v>681</v>
      </c>
      <c r="W83" s="510">
        <v>38.914939358060003</v>
      </c>
      <c r="X83" s="510" t="s">
        <v>679</v>
      </c>
      <c r="Y83" s="510">
        <v>112.32664252303887</v>
      </c>
      <c r="Z83" s="510"/>
      <c r="AA83" s="510">
        <v>55.18046313944285</v>
      </c>
      <c r="AB83" s="510" t="s">
        <v>679</v>
      </c>
      <c r="AC83" s="510" t="s">
        <v>679</v>
      </c>
      <c r="AD83" s="510" t="s">
        <v>679</v>
      </c>
      <c r="AE83" s="510" t="s">
        <v>679</v>
      </c>
      <c r="AF83" s="510" t="s">
        <v>679</v>
      </c>
      <c r="AG83" s="510" t="s">
        <v>679</v>
      </c>
      <c r="AH83" s="126"/>
    </row>
    <row r="84" spans="1:34" hidden="1" outlineLevel="1">
      <c r="A84" s="275"/>
      <c r="B84" s="352"/>
      <c r="C84" s="329"/>
      <c r="D84" s="329"/>
      <c r="E84" s="330"/>
      <c r="F84" s="330"/>
      <c r="G84" s="342"/>
      <c r="H84" s="332"/>
      <c r="I84" s="322"/>
      <c r="J84" s="522"/>
      <c r="K84" s="490"/>
      <c r="L84" s="490"/>
      <c r="M84" s="490"/>
      <c r="N84" s="490"/>
      <c r="O84" s="490"/>
      <c r="P84" s="490"/>
      <c r="Q84" s="490"/>
      <c r="S84" s="314"/>
      <c r="T84" s="334"/>
      <c r="U84" s="335" t="s">
        <v>2</v>
      </c>
      <c r="V84" s="341"/>
      <c r="W84" s="336">
        <v>38.914939358060003</v>
      </c>
      <c r="X84" s="336"/>
      <c r="Y84" s="336">
        <v>112.32664252303887</v>
      </c>
      <c r="Z84" s="336"/>
      <c r="AA84" s="336">
        <v>55.18046313944285</v>
      </c>
      <c r="AB84" s="336" t="s">
        <v>679</v>
      </c>
      <c r="AC84" s="336" t="s">
        <v>679</v>
      </c>
      <c r="AD84" s="336" t="s">
        <v>679</v>
      </c>
      <c r="AE84" s="336" t="s">
        <v>679</v>
      </c>
      <c r="AF84" s="336" t="s">
        <v>679</v>
      </c>
      <c r="AG84" s="336" t="s">
        <v>679</v>
      </c>
      <c r="AH84" s="126"/>
    </row>
    <row r="85" spans="1:34" collapsed="1">
      <c r="A85" s="275"/>
      <c r="B85" s="352"/>
      <c r="C85" s="318" t="s">
        <v>319</v>
      </c>
      <c r="D85" s="318" t="s">
        <v>211</v>
      </c>
      <c r="E85" s="319" t="s">
        <v>191</v>
      </c>
      <c r="F85" s="319" t="s">
        <v>95</v>
      </c>
      <c r="G85" s="338">
        <v>10400000</v>
      </c>
      <c r="H85" s="339" t="s">
        <v>34</v>
      </c>
      <c r="I85" s="322">
        <f>SUM(K85:R85)</f>
        <v>10.4</v>
      </c>
      <c r="J85" s="522"/>
      <c r="K85" s="490">
        <v>10.4</v>
      </c>
      <c r="L85" s="490">
        <v>0</v>
      </c>
      <c r="M85" s="490">
        <v>0</v>
      </c>
      <c r="N85" s="490">
        <v>0</v>
      </c>
      <c r="O85" s="490">
        <v>0</v>
      </c>
      <c r="P85" s="490">
        <v>0</v>
      </c>
      <c r="Q85" s="490">
        <v>0</v>
      </c>
      <c r="R85" s="490">
        <v>0</v>
      </c>
      <c r="S85" s="314"/>
      <c r="T85" s="316" t="s">
        <v>574</v>
      </c>
      <c r="V85" s="126"/>
      <c r="W85" s="317"/>
      <c r="X85" s="317"/>
      <c r="Y85" s="317"/>
      <c r="Z85" s="317"/>
      <c r="AA85" s="317"/>
      <c r="AB85" s="317"/>
      <c r="AC85" s="317"/>
      <c r="AD85" s="317"/>
      <c r="AE85" s="317"/>
      <c r="AF85" s="317"/>
      <c r="AG85" s="317"/>
      <c r="AH85" s="126"/>
    </row>
    <row r="86" spans="1:34" hidden="1" outlineLevel="1">
      <c r="A86" s="275"/>
      <c r="B86" s="352"/>
      <c r="C86" s="318"/>
      <c r="D86" s="318"/>
      <c r="E86" s="319"/>
      <c r="F86" s="319"/>
      <c r="G86" s="338"/>
      <c r="H86" s="321"/>
      <c r="I86" s="322"/>
      <c r="J86" s="522"/>
      <c r="K86" s="490"/>
      <c r="L86" s="490"/>
      <c r="M86" s="490"/>
      <c r="N86" s="490"/>
      <c r="O86" s="490"/>
      <c r="P86" s="490"/>
      <c r="Q86" s="490"/>
      <c r="S86" s="314"/>
      <c r="T86" s="323" t="s">
        <v>139</v>
      </c>
      <c r="U86" s="324" t="s">
        <v>140</v>
      </c>
      <c r="V86" s="325" t="s">
        <v>141</v>
      </c>
      <c r="W86" s="326" t="s">
        <v>142</v>
      </c>
      <c r="X86" s="326" t="s">
        <v>500</v>
      </c>
      <c r="Y86" s="326" t="s">
        <v>143</v>
      </c>
      <c r="Z86" s="326" t="s">
        <v>501</v>
      </c>
      <c r="AA86" s="326" t="s">
        <v>145</v>
      </c>
      <c r="AB86" s="326" t="s">
        <v>144</v>
      </c>
      <c r="AC86" s="326" t="s">
        <v>146</v>
      </c>
      <c r="AD86" s="326" t="s">
        <v>283</v>
      </c>
      <c r="AE86" s="326" t="s">
        <v>147</v>
      </c>
      <c r="AF86" s="326" t="s">
        <v>148</v>
      </c>
      <c r="AG86" s="326" t="s">
        <v>149</v>
      </c>
      <c r="AH86" s="126"/>
    </row>
    <row r="87" spans="1:34" hidden="1" outlineLevel="1">
      <c r="A87" s="275"/>
      <c r="B87" s="352"/>
      <c r="C87" s="318"/>
      <c r="D87" s="318"/>
      <c r="E87" s="319"/>
      <c r="F87" s="319"/>
      <c r="G87" s="338"/>
      <c r="H87" s="321"/>
      <c r="I87" s="322"/>
      <c r="J87" s="522"/>
      <c r="K87" s="490"/>
      <c r="L87" s="490"/>
      <c r="M87" s="490"/>
      <c r="N87" s="490"/>
      <c r="O87" s="490"/>
      <c r="P87" s="490"/>
      <c r="Q87" s="490"/>
      <c r="S87" s="314"/>
      <c r="T87" s="132" t="s">
        <v>151</v>
      </c>
      <c r="U87" s="456" t="s">
        <v>153</v>
      </c>
      <c r="V87" s="126" t="s">
        <v>681</v>
      </c>
      <c r="W87" s="510">
        <v>8.0943073864764816</v>
      </c>
      <c r="X87" s="510" t="s">
        <v>679</v>
      </c>
      <c r="Y87" s="510">
        <v>23.363941644792089</v>
      </c>
      <c r="Z87" s="510"/>
      <c r="AA87" s="510">
        <v>11.477536333004114</v>
      </c>
      <c r="AB87" s="510" t="s">
        <v>679</v>
      </c>
      <c r="AC87" s="510" t="s">
        <v>679</v>
      </c>
      <c r="AD87" s="510" t="s">
        <v>679</v>
      </c>
      <c r="AE87" s="510" t="s">
        <v>679</v>
      </c>
      <c r="AF87" s="510" t="s">
        <v>679</v>
      </c>
      <c r="AG87" s="510" t="s">
        <v>679</v>
      </c>
      <c r="AH87" s="126"/>
    </row>
    <row r="88" spans="1:34" hidden="1" outlineLevel="1">
      <c r="A88" s="275"/>
      <c r="B88" s="352"/>
      <c r="C88" s="329"/>
      <c r="D88" s="329"/>
      <c r="E88" s="330"/>
      <c r="F88" s="330"/>
      <c r="G88" s="342"/>
      <c r="H88" s="332"/>
      <c r="I88" s="322"/>
      <c r="J88" s="522"/>
      <c r="K88" s="490"/>
      <c r="L88" s="490"/>
      <c r="M88" s="490"/>
      <c r="N88" s="490"/>
      <c r="O88" s="490"/>
      <c r="P88" s="490"/>
      <c r="Q88" s="490"/>
      <c r="S88" s="314"/>
      <c r="T88" s="334"/>
      <c r="U88" s="335" t="s">
        <v>2</v>
      </c>
      <c r="V88" s="341"/>
      <c r="W88" s="336">
        <v>8.0943073864764816</v>
      </c>
      <c r="X88" s="336"/>
      <c r="Y88" s="336">
        <v>23.363941644792089</v>
      </c>
      <c r="Z88" s="336"/>
      <c r="AA88" s="336">
        <v>11.477536333004114</v>
      </c>
      <c r="AB88" s="336" t="s">
        <v>679</v>
      </c>
      <c r="AC88" s="336" t="s">
        <v>679</v>
      </c>
      <c r="AD88" s="336" t="s">
        <v>679</v>
      </c>
      <c r="AE88" s="336" t="s">
        <v>679</v>
      </c>
      <c r="AF88" s="336" t="s">
        <v>679</v>
      </c>
      <c r="AG88" s="336" t="s">
        <v>679</v>
      </c>
      <c r="AH88" s="126"/>
    </row>
    <row r="89" spans="1:34" collapsed="1">
      <c r="A89" s="275"/>
      <c r="B89" s="352"/>
      <c r="C89" s="318" t="s">
        <v>318</v>
      </c>
      <c r="D89" s="318" t="s">
        <v>212</v>
      </c>
      <c r="E89" s="319" t="s">
        <v>61</v>
      </c>
      <c r="F89" s="319" t="s">
        <v>95</v>
      </c>
      <c r="G89" s="338">
        <v>10000000</v>
      </c>
      <c r="H89" s="339" t="s">
        <v>34</v>
      </c>
      <c r="I89" s="322">
        <f>SUM(K89:R89)</f>
        <v>10</v>
      </c>
      <c r="J89" s="522"/>
      <c r="K89" s="490">
        <v>10</v>
      </c>
      <c r="L89" s="490">
        <v>0</v>
      </c>
      <c r="M89" s="490">
        <v>0</v>
      </c>
      <c r="N89" s="490">
        <v>0</v>
      </c>
      <c r="O89" s="490">
        <v>0</v>
      </c>
      <c r="P89" s="490">
        <v>0</v>
      </c>
      <c r="Q89" s="490">
        <v>0</v>
      </c>
      <c r="R89" s="490">
        <v>0</v>
      </c>
      <c r="S89" s="314"/>
      <c r="T89" s="316" t="s">
        <v>575</v>
      </c>
      <c r="V89" s="126"/>
      <c r="W89" s="317"/>
      <c r="X89" s="317"/>
      <c r="Y89" s="317"/>
      <c r="Z89" s="317"/>
      <c r="AA89" s="317"/>
      <c r="AB89" s="317"/>
      <c r="AC89" s="317"/>
      <c r="AD89" s="317"/>
      <c r="AE89" s="317"/>
      <c r="AF89" s="317"/>
      <c r="AG89" s="317"/>
      <c r="AH89" s="126"/>
    </row>
    <row r="90" spans="1:34" hidden="1" outlineLevel="1">
      <c r="A90" s="275"/>
      <c r="B90" s="352"/>
      <c r="C90" s="318"/>
      <c r="D90" s="318"/>
      <c r="E90" s="319"/>
      <c r="F90" s="319"/>
      <c r="G90" s="338"/>
      <c r="H90" s="321"/>
      <c r="I90" s="322"/>
      <c r="J90" s="522"/>
      <c r="K90" s="490"/>
      <c r="L90" s="490"/>
      <c r="M90" s="490"/>
      <c r="N90" s="490"/>
      <c r="O90" s="490"/>
      <c r="P90" s="490"/>
      <c r="Q90" s="490"/>
      <c r="S90" s="314"/>
      <c r="T90" s="323" t="s">
        <v>139</v>
      </c>
      <c r="U90" s="324" t="s">
        <v>140</v>
      </c>
      <c r="V90" s="325" t="s">
        <v>141</v>
      </c>
      <c r="W90" s="326" t="s">
        <v>142</v>
      </c>
      <c r="X90" s="326" t="s">
        <v>500</v>
      </c>
      <c r="Y90" s="326" t="s">
        <v>143</v>
      </c>
      <c r="Z90" s="326" t="s">
        <v>501</v>
      </c>
      <c r="AA90" s="326" t="s">
        <v>145</v>
      </c>
      <c r="AB90" s="326" t="s">
        <v>144</v>
      </c>
      <c r="AC90" s="326" t="s">
        <v>146</v>
      </c>
      <c r="AD90" s="326" t="s">
        <v>283</v>
      </c>
      <c r="AE90" s="326" t="s">
        <v>147</v>
      </c>
      <c r="AF90" s="326" t="s">
        <v>148</v>
      </c>
      <c r="AG90" s="326" t="s">
        <v>149</v>
      </c>
      <c r="AH90" s="126"/>
    </row>
    <row r="91" spans="1:34" hidden="1" outlineLevel="1">
      <c r="A91" s="275"/>
      <c r="B91" s="352"/>
      <c r="C91" s="318"/>
      <c r="D91" s="318"/>
      <c r="E91" s="319"/>
      <c r="F91" s="319"/>
      <c r="G91" s="338"/>
      <c r="H91" s="321"/>
      <c r="I91" s="322"/>
      <c r="J91" s="522"/>
      <c r="K91" s="490"/>
      <c r="L91" s="490"/>
      <c r="M91" s="490"/>
      <c r="N91" s="490"/>
      <c r="O91" s="490"/>
      <c r="P91" s="490"/>
      <c r="Q91" s="490"/>
      <c r="S91" s="314"/>
      <c r="T91" s="132" t="s">
        <v>151</v>
      </c>
      <c r="U91" s="456" t="s">
        <v>154</v>
      </c>
      <c r="V91" s="126" t="s">
        <v>680</v>
      </c>
      <c r="W91" s="510">
        <v>8.2330531234965481</v>
      </c>
      <c r="X91" s="510" t="s">
        <v>679</v>
      </c>
      <c r="Y91" s="510">
        <v>18.186572994353693</v>
      </c>
      <c r="Z91" s="510"/>
      <c r="AA91" s="510">
        <v>9.9735166301035658</v>
      </c>
      <c r="AB91" s="510" t="s">
        <v>679</v>
      </c>
      <c r="AC91" s="510" t="s">
        <v>679</v>
      </c>
      <c r="AD91" s="510" t="s">
        <v>679</v>
      </c>
      <c r="AE91" s="510" t="s">
        <v>679</v>
      </c>
      <c r="AF91" s="510" t="s">
        <v>679</v>
      </c>
      <c r="AG91" s="510" t="s">
        <v>679</v>
      </c>
      <c r="AH91" s="126"/>
    </row>
    <row r="92" spans="1:34" hidden="1" outlineLevel="1">
      <c r="A92" s="275"/>
      <c r="B92" s="352"/>
      <c r="C92" s="329"/>
      <c r="D92" s="329"/>
      <c r="E92" s="330"/>
      <c r="F92" s="330"/>
      <c r="G92" s="342"/>
      <c r="H92" s="332"/>
      <c r="I92" s="322"/>
      <c r="J92" s="522"/>
      <c r="K92" s="490"/>
      <c r="L92" s="490"/>
      <c r="M92" s="490"/>
      <c r="N92" s="490"/>
      <c r="O92" s="490"/>
      <c r="P92" s="490"/>
      <c r="Q92" s="490"/>
      <c r="S92" s="314"/>
      <c r="T92" s="334"/>
      <c r="U92" s="335" t="s">
        <v>2</v>
      </c>
      <c r="V92" s="341"/>
      <c r="W92" s="336">
        <v>8.2330531234965481</v>
      </c>
      <c r="X92" s="336"/>
      <c r="Y92" s="336">
        <v>18.186572994353693</v>
      </c>
      <c r="Z92" s="336"/>
      <c r="AA92" s="336">
        <v>9.9735166301035658</v>
      </c>
      <c r="AB92" s="336" t="s">
        <v>679</v>
      </c>
      <c r="AC92" s="336" t="s">
        <v>679</v>
      </c>
      <c r="AD92" s="336" t="s">
        <v>679</v>
      </c>
      <c r="AE92" s="336" t="s">
        <v>679</v>
      </c>
      <c r="AF92" s="336" t="s">
        <v>679</v>
      </c>
      <c r="AG92" s="336" t="s">
        <v>679</v>
      </c>
      <c r="AH92" s="126"/>
    </row>
    <row r="93" spans="1:34" collapsed="1">
      <c r="A93" s="275"/>
      <c r="B93" s="352"/>
      <c r="C93" s="318" t="s">
        <v>319</v>
      </c>
      <c r="D93" s="318" t="s">
        <v>213</v>
      </c>
      <c r="E93" s="319" t="s">
        <v>61</v>
      </c>
      <c r="F93" s="319" t="s">
        <v>95</v>
      </c>
      <c r="G93" s="338">
        <v>63100000</v>
      </c>
      <c r="H93" s="339" t="s">
        <v>34</v>
      </c>
      <c r="I93" s="322">
        <f>SUM(K93:R93)</f>
        <v>63.1</v>
      </c>
      <c r="J93" s="522"/>
      <c r="K93" s="490">
        <v>63.1</v>
      </c>
      <c r="L93" s="490">
        <v>0</v>
      </c>
      <c r="M93" s="490">
        <v>0</v>
      </c>
      <c r="N93" s="490">
        <v>0</v>
      </c>
      <c r="O93" s="490">
        <v>0</v>
      </c>
      <c r="P93" s="490">
        <v>0</v>
      </c>
      <c r="Q93" s="490">
        <v>0</v>
      </c>
      <c r="R93" s="490">
        <v>0</v>
      </c>
      <c r="S93" s="314"/>
      <c r="T93" s="316" t="s">
        <v>576</v>
      </c>
      <c r="V93" s="126"/>
      <c r="W93" s="317"/>
      <c r="X93" s="317"/>
      <c r="Y93" s="317"/>
      <c r="Z93" s="317"/>
      <c r="AA93" s="317"/>
      <c r="AB93" s="317"/>
      <c r="AC93" s="317"/>
      <c r="AD93" s="317"/>
      <c r="AE93" s="317"/>
      <c r="AF93" s="317"/>
      <c r="AG93" s="317"/>
      <c r="AH93" s="126"/>
    </row>
    <row r="94" spans="1:34" hidden="1" outlineLevel="1">
      <c r="A94" s="275"/>
      <c r="B94" s="352"/>
      <c r="C94" s="318"/>
      <c r="D94" s="318"/>
      <c r="E94" s="319"/>
      <c r="F94" s="319"/>
      <c r="G94" s="338"/>
      <c r="H94" s="321"/>
      <c r="I94" s="322"/>
      <c r="J94" s="522"/>
      <c r="K94" s="490"/>
      <c r="L94" s="490"/>
      <c r="M94" s="490"/>
      <c r="N94" s="490"/>
      <c r="O94" s="490"/>
      <c r="P94" s="490"/>
      <c r="Q94" s="490"/>
      <c r="S94" s="314"/>
      <c r="T94" s="323" t="s">
        <v>139</v>
      </c>
      <c r="U94" s="324" t="s">
        <v>140</v>
      </c>
      <c r="V94" s="325" t="s">
        <v>141</v>
      </c>
      <c r="W94" s="326" t="s">
        <v>142</v>
      </c>
      <c r="X94" s="326" t="s">
        <v>500</v>
      </c>
      <c r="Y94" s="326" t="s">
        <v>143</v>
      </c>
      <c r="Z94" s="326" t="s">
        <v>501</v>
      </c>
      <c r="AA94" s="326" t="s">
        <v>145</v>
      </c>
      <c r="AB94" s="326" t="s">
        <v>144</v>
      </c>
      <c r="AC94" s="326" t="s">
        <v>146</v>
      </c>
      <c r="AD94" s="326" t="s">
        <v>283</v>
      </c>
      <c r="AE94" s="326" t="s">
        <v>147</v>
      </c>
      <c r="AF94" s="326" t="s">
        <v>148</v>
      </c>
      <c r="AG94" s="326" t="s">
        <v>149</v>
      </c>
      <c r="AH94" s="126"/>
    </row>
    <row r="95" spans="1:34" hidden="1" outlineLevel="1">
      <c r="A95" s="290"/>
      <c r="B95" s="345"/>
      <c r="C95" s="318"/>
      <c r="D95" s="318"/>
      <c r="E95" s="319"/>
      <c r="F95" s="319"/>
      <c r="G95" s="338"/>
      <c r="H95" s="321"/>
      <c r="I95" s="322"/>
      <c r="J95" s="522"/>
      <c r="K95" s="490"/>
      <c r="L95" s="490"/>
      <c r="M95" s="490"/>
      <c r="N95" s="490"/>
      <c r="O95" s="490"/>
      <c r="P95" s="490"/>
      <c r="Q95" s="490"/>
      <c r="S95" s="314"/>
      <c r="T95" s="132" t="s">
        <v>151</v>
      </c>
      <c r="U95" s="526" t="s">
        <v>154</v>
      </c>
      <c r="V95" s="126" t="s">
        <v>680</v>
      </c>
      <c r="W95" s="510">
        <v>51.950565209263218</v>
      </c>
      <c r="X95" s="510" t="s">
        <v>679</v>
      </c>
      <c r="Y95" s="510">
        <v>114.75727559437181</v>
      </c>
      <c r="Z95" s="510"/>
      <c r="AA95" s="510">
        <v>62.932889935953504</v>
      </c>
      <c r="AB95" s="510" t="s">
        <v>679</v>
      </c>
      <c r="AC95" s="510" t="s">
        <v>679</v>
      </c>
      <c r="AD95" s="510" t="s">
        <v>679</v>
      </c>
      <c r="AE95" s="510" t="s">
        <v>679</v>
      </c>
      <c r="AF95" s="510" t="s">
        <v>679</v>
      </c>
      <c r="AG95" s="510" t="s">
        <v>679</v>
      </c>
      <c r="AH95" s="126"/>
    </row>
    <row r="96" spans="1:34" hidden="1" outlineLevel="1">
      <c r="A96" s="275"/>
      <c r="B96" s="352"/>
      <c r="C96" s="329"/>
      <c r="D96" s="329"/>
      <c r="E96" s="330"/>
      <c r="F96" s="330"/>
      <c r="G96" s="342"/>
      <c r="H96" s="332"/>
      <c r="I96" s="322"/>
      <c r="J96" s="522"/>
      <c r="K96" s="490"/>
      <c r="L96" s="490"/>
      <c r="M96" s="490"/>
      <c r="N96" s="490"/>
      <c r="O96" s="490"/>
      <c r="P96" s="490"/>
      <c r="Q96" s="490"/>
      <c r="S96" s="314"/>
      <c r="T96" s="334"/>
      <c r="U96" s="335" t="s">
        <v>2</v>
      </c>
      <c r="V96" s="341"/>
      <c r="W96" s="336">
        <v>51.950565209263218</v>
      </c>
      <c r="X96" s="336"/>
      <c r="Y96" s="336">
        <v>114.75727559437181</v>
      </c>
      <c r="Z96" s="336"/>
      <c r="AA96" s="336">
        <v>62.932889935953504</v>
      </c>
      <c r="AB96" s="336" t="s">
        <v>679</v>
      </c>
      <c r="AC96" s="336" t="s">
        <v>679</v>
      </c>
      <c r="AD96" s="336" t="s">
        <v>679</v>
      </c>
      <c r="AE96" s="336" t="s">
        <v>679</v>
      </c>
      <c r="AF96" s="336" t="s">
        <v>679</v>
      </c>
      <c r="AG96" s="336" t="s">
        <v>679</v>
      </c>
      <c r="AH96" s="126"/>
    </row>
    <row r="97" spans="1:34" collapsed="1">
      <c r="A97" s="275"/>
      <c r="B97" s="352"/>
      <c r="C97" s="318" t="s">
        <v>319</v>
      </c>
      <c r="D97" s="318" t="s">
        <v>214</v>
      </c>
      <c r="E97" s="319" t="s">
        <v>61</v>
      </c>
      <c r="F97" s="319" t="s">
        <v>95</v>
      </c>
      <c r="G97" s="338">
        <v>3100000</v>
      </c>
      <c r="H97" s="339" t="s">
        <v>34</v>
      </c>
      <c r="I97" s="322">
        <f>SUM(K97:R97)</f>
        <v>3.1</v>
      </c>
      <c r="J97" s="522"/>
      <c r="K97" s="490">
        <v>1.32</v>
      </c>
      <c r="L97" s="490">
        <v>1.78</v>
      </c>
      <c r="M97" s="490">
        <v>0</v>
      </c>
      <c r="N97" s="490">
        <v>0</v>
      </c>
      <c r="O97" s="490">
        <v>0</v>
      </c>
      <c r="P97" s="490">
        <v>0</v>
      </c>
      <c r="Q97" s="490">
        <v>0</v>
      </c>
      <c r="R97" s="490">
        <v>0</v>
      </c>
      <c r="S97" s="314"/>
      <c r="T97" s="316" t="s">
        <v>577</v>
      </c>
      <c r="V97" s="126"/>
      <c r="W97" s="317"/>
      <c r="X97" s="317"/>
      <c r="Y97" s="317"/>
      <c r="Z97" s="317"/>
      <c r="AA97" s="317"/>
      <c r="AB97" s="317"/>
      <c r="AC97" s="317"/>
      <c r="AD97" s="317"/>
      <c r="AE97" s="317"/>
      <c r="AF97" s="317"/>
      <c r="AG97" s="317"/>
      <c r="AH97" s="126"/>
    </row>
    <row r="98" spans="1:34" hidden="1" outlineLevel="1">
      <c r="A98" s="290"/>
      <c r="B98" s="345"/>
      <c r="C98" s="318"/>
      <c r="D98" s="318"/>
      <c r="E98" s="319"/>
      <c r="F98" s="319"/>
      <c r="G98" s="338"/>
      <c r="H98" s="321"/>
      <c r="I98" s="322"/>
      <c r="J98" s="522"/>
      <c r="K98" s="490"/>
      <c r="L98" s="490"/>
      <c r="M98" s="490"/>
      <c r="N98" s="490"/>
      <c r="O98" s="490"/>
      <c r="P98" s="490"/>
      <c r="Q98" s="490"/>
      <c r="S98" s="314"/>
      <c r="T98" s="323" t="s">
        <v>139</v>
      </c>
      <c r="U98" s="324" t="s">
        <v>140</v>
      </c>
      <c r="V98" s="325" t="s">
        <v>141</v>
      </c>
      <c r="W98" s="326" t="s">
        <v>142</v>
      </c>
      <c r="X98" s="326" t="s">
        <v>500</v>
      </c>
      <c r="Y98" s="326" t="s">
        <v>143</v>
      </c>
      <c r="Z98" s="326" t="s">
        <v>501</v>
      </c>
      <c r="AA98" s="326" t="s">
        <v>145</v>
      </c>
      <c r="AB98" s="326" t="s">
        <v>144</v>
      </c>
      <c r="AC98" s="326" t="s">
        <v>146</v>
      </c>
      <c r="AD98" s="326" t="s">
        <v>283</v>
      </c>
      <c r="AE98" s="326" t="s">
        <v>147</v>
      </c>
      <c r="AF98" s="326" t="s">
        <v>148</v>
      </c>
      <c r="AG98" s="326" t="s">
        <v>149</v>
      </c>
      <c r="AH98" s="126"/>
    </row>
    <row r="99" spans="1:34" hidden="1" outlineLevel="1">
      <c r="A99" s="275"/>
      <c r="B99" s="352"/>
      <c r="C99" s="318"/>
      <c r="D99" s="318"/>
      <c r="E99" s="319"/>
      <c r="F99" s="319"/>
      <c r="G99" s="338"/>
      <c r="H99" s="321"/>
      <c r="I99" s="322"/>
      <c r="J99" s="522"/>
      <c r="K99" s="490"/>
      <c r="L99" s="490"/>
      <c r="M99" s="490"/>
      <c r="N99" s="490"/>
      <c r="O99" s="490"/>
      <c r="P99" s="490"/>
      <c r="Q99" s="490"/>
      <c r="S99" s="314"/>
      <c r="T99" s="132" t="s">
        <v>151</v>
      </c>
      <c r="U99" s="456" t="s">
        <v>157</v>
      </c>
      <c r="V99" s="126" t="s">
        <v>675</v>
      </c>
      <c r="W99" s="510">
        <v>1.0057974018077973</v>
      </c>
      <c r="X99" s="510" t="s">
        <v>679</v>
      </c>
      <c r="Y99" s="510">
        <v>2.2124132222672039</v>
      </c>
      <c r="Z99" s="510"/>
      <c r="AA99" s="510">
        <v>1.9323438324603988</v>
      </c>
      <c r="AB99" s="510" t="s">
        <v>679</v>
      </c>
      <c r="AC99" s="510" t="s">
        <v>679</v>
      </c>
      <c r="AD99" s="510" t="s">
        <v>679</v>
      </c>
      <c r="AE99" s="510" t="s">
        <v>679</v>
      </c>
      <c r="AF99" s="510" t="s">
        <v>679</v>
      </c>
      <c r="AG99" s="510" t="s">
        <v>679</v>
      </c>
      <c r="AH99" s="126"/>
    </row>
    <row r="100" spans="1:34" hidden="1" outlineLevel="1">
      <c r="A100" s="275"/>
      <c r="B100" s="352"/>
      <c r="C100" s="318"/>
      <c r="D100" s="318"/>
      <c r="E100" s="319"/>
      <c r="F100" s="319"/>
      <c r="G100" s="338"/>
      <c r="H100" s="321"/>
      <c r="I100" s="322"/>
      <c r="J100" s="522"/>
      <c r="K100" s="490"/>
      <c r="L100" s="490"/>
      <c r="M100" s="490"/>
      <c r="N100" s="490"/>
      <c r="O100" s="490"/>
      <c r="P100" s="490"/>
      <c r="Q100" s="490"/>
      <c r="S100" s="314"/>
      <c r="T100" s="132" t="s">
        <v>699</v>
      </c>
      <c r="U100" s="457" t="s">
        <v>158</v>
      </c>
      <c r="V100" s="126" t="s">
        <v>682</v>
      </c>
      <c r="W100" s="510">
        <v>2.4710776292896459</v>
      </c>
      <c r="X100" s="510" t="s">
        <v>679</v>
      </c>
      <c r="Y100" s="510">
        <v>2.5912987028891084</v>
      </c>
      <c r="Z100" s="510"/>
      <c r="AA100" s="510">
        <v>2.3054007169993529</v>
      </c>
      <c r="AB100" s="510" t="s">
        <v>679</v>
      </c>
      <c r="AC100" s="510" t="s">
        <v>679</v>
      </c>
      <c r="AD100" s="510" t="s">
        <v>679</v>
      </c>
      <c r="AE100" s="510" t="s">
        <v>679</v>
      </c>
      <c r="AF100" s="510" t="s">
        <v>679</v>
      </c>
      <c r="AG100" s="510" t="s">
        <v>679</v>
      </c>
      <c r="AH100" s="126"/>
    </row>
    <row r="101" spans="1:34" hidden="1" outlineLevel="1">
      <c r="A101" s="275"/>
      <c r="B101" s="352"/>
      <c r="C101" s="329"/>
      <c r="D101" s="329"/>
      <c r="E101" s="330"/>
      <c r="F101" s="330"/>
      <c r="G101" s="342"/>
      <c r="H101" s="332"/>
      <c r="I101" s="322"/>
      <c r="J101" s="522"/>
      <c r="K101" s="490"/>
      <c r="L101" s="490"/>
      <c r="M101" s="490"/>
      <c r="N101" s="490"/>
      <c r="O101" s="490"/>
      <c r="P101" s="490"/>
      <c r="Q101" s="490"/>
      <c r="S101" s="314"/>
      <c r="T101" s="334"/>
      <c r="U101" s="335" t="s">
        <v>2</v>
      </c>
      <c r="V101" s="341"/>
      <c r="W101" s="336">
        <v>3.4768750310974434</v>
      </c>
      <c r="X101" s="336"/>
      <c r="Y101" s="336">
        <v>4.8037119251563123</v>
      </c>
      <c r="Z101" s="336"/>
      <c r="AA101" s="336">
        <v>4.2377445494597517</v>
      </c>
      <c r="AB101" s="336"/>
      <c r="AC101" s="551"/>
      <c r="AD101" s="336"/>
      <c r="AE101" s="336"/>
      <c r="AF101" s="336"/>
      <c r="AG101" s="336"/>
      <c r="AH101" s="126"/>
    </row>
    <row r="102" spans="1:34" collapsed="1">
      <c r="A102" s="275"/>
      <c r="B102" s="275"/>
      <c r="C102" s="318" t="s">
        <v>320</v>
      </c>
      <c r="D102" s="318" t="s">
        <v>215</v>
      </c>
      <c r="E102" s="319" t="s">
        <v>187</v>
      </c>
      <c r="F102" s="319" t="s">
        <v>74</v>
      </c>
      <c r="G102" s="338">
        <v>39500000</v>
      </c>
      <c r="H102" s="339" t="s">
        <v>34</v>
      </c>
      <c r="I102" s="322">
        <f>SUM(K102:R102)</f>
        <v>39.5</v>
      </c>
      <c r="J102" s="522"/>
      <c r="K102" s="490">
        <v>32.200000000000003</v>
      </c>
      <c r="L102" s="490">
        <v>7.3</v>
      </c>
      <c r="M102" s="490">
        <v>0</v>
      </c>
      <c r="N102" s="490">
        <v>0</v>
      </c>
      <c r="O102" s="490">
        <v>0</v>
      </c>
      <c r="P102" s="490">
        <v>0</v>
      </c>
      <c r="Q102" s="490">
        <v>0</v>
      </c>
      <c r="R102" s="490">
        <v>0</v>
      </c>
      <c r="S102" s="314"/>
      <c r="T102" s="316" t="s">
        <v>578</v>
      </c>
      <c r="V102" s="126"/>
      <c r="W102" s="317"/>
      <c r="X102" s="317"/>
      <c r="Y102" s="317"/>
      <c r="Z102" s="317"/>
      <c r="AA102" s="317"/>
      <c r="AB102" s="317"/>
      <c r="AC102" s="317"/>
      <c r="AD102" s="317"/>
      <c r="AE102" s="317"/>
      <c r="AF102" s="317"/>
      <c r="AG102" s="317"/>
      <c r="AH102" s="126"/>
    </row>
    <row r="103" spans="1:34" hidden="1" outlineLevel="1">
      <c r="A103" s="275"/>
      <c r="B103" s="275"/>
      <c r="C103" s="318"/>
      <c r="D103" s="318"/>
      <c r="E103" s="319"/>
      <c r="F103" s="319"/>
      <c r="G103" s="338"/>
      <c r="H103" s="321"/>
      <c r="I103" s="322"/>
      <c r="J103" s="522"/>
      <c r="K103" s="490"/>
      <c r="L103" s="490"/>
      <c r="M103" s="490"/>
      <c r="N103" s="490"/>
      <c r="O103" s="490"/>
      <c r="P103" s="490"/>
      <c r="Q103" s="490"/>
      <c r="S103" s="314"/>
      <c r="T103" s="323" t="s">
        <v>139</v>
      </c>
      <c r="U103" s="324" t="s">
        <v>140</v>
      </c>
      <c r="V103" s="325" t="s">
        <v>141</v>
      </c>
      <c r="W103" s="326" t="s">
        <v>142</v>
      </c>
      <c r="X103" s="326" t="s">
        <v>500</v>
      </c>
      <c r="Y103" s="326" t="s">
        <v>143</v>
      </c>
      <c r="Z103" s="326" t="s">
        <v>501</v>
      </c>
      <c r="AA103" s="326" t="s">
        <v>145</v>
      </c>
      <c r="AB103" s="326" t="s">
        <v>144</v>
      </c>
      <c r="AC103" s="326" t="s">
        <v>146</v>
      </c>
      <c r="AD103" s="326" t="s">
        <v>283</v>
      </c>
      <c r="AE103" s="326" t="s">
        <v>147</v>
      </c>
      <c r="AF103" s="326" t="s">
        <v>148</v>
      </c>
      <c r="AG103" s="326" t="s">
        <v>149</v>
      </c>
      <c r="AH103" s="126"/>
    </row>
    <row r="104" spans="1:34" hidden="1" outlineLevel="1">
      <c r="A104" s="275"/>
      <c r="B104" s="275"/>
      <c r="C104" s="318"/>
      <c r="D104" s="318"/>
      <c r="E104" s="319"/>
      <c r="F104" s="319"/>
      <c r="G104" s="338"/>
      <c r="H104" s="321"/>
      <c r="I104" s="322"/>
      <c r="J104" s="522"/>
      <c r="K104" s="490"/>
      <c r="L104" s="490"/>
      <c r="M104" s="490"/>
      <c r="N104" s="490"/>
      <c r="O104" s="490"/>
      <c r="P104" s="490"/>
      <c r="Q104" s="490"/>
      <c r="S104" s="314"/>
      <c r="T104" s="132" t="s">
        <v>151</v>
      </c>
      <c r="U104" s="456" t="s">
        <v>153</v>
      </c>
      <c r="V104" s="126" t="s">
        <v>681</v>
      </c>
      <c r="W104" s="510">
        <v>1.4865506834778919</v>
      </c>
      <c r="X104" s="510" t="s">
        <v>679</v>
      </c>
      <c r="Y104" s="510">
        <v>4.2908777443800847</v>
      </c>
      <c r="Z104" s="510"/>
      <c r="AA104" s="510">
        <v>2.1078936919267166</v>
      </c>
      <c r="AB104" s="510" t="s">
        <v>679</v>
      </c>
      <c r="AC104" s="510" t="s">
        <v>679</v>
      </c>
      <c r="AD104" s="510" t="s">
        <v>679</v>
      </c>
      <c r="AE104" s="510" t="s">
        <v>679</v>
      </c>
      <c r="AF104" s="510" t="s">
        <v>679</v>
      </c>
      <c r="AG104" s="510" t="s">
        <v>679</v>
      </c>
      <c r="AH104" s="126"/>
    </row>
    <row r="105" spans="1:34" hidden="1" outlineLevel="1">
      <c r="A105" s="275"/>
      <c r="B105" s="275"/>
      <c r="C105" s="318"/>
      <c r="D105" s="318"/>
      <c r="E105" s="319"/>
      <c r="F105" s="319"/>
      <c r="G105" s="338"/>
      <c r="H105" s="321"/>
      <c r="I105" s="322"/>
      <c r="J105" s="522"/>
      <c r="K105" s="490"/>
      <c r="L105" s="490"/>
      <c r="M105" s="490"/>
      <c r="N105" s="490"/>
      <c r="O105" s="490"/>
      <c r="P105" s="490"/>
      <c r="Q105" s="490"/>
      <c r="S105" s="314"/>
      <c r="T105" s="132" t="s">
        <v>151</v>
      </c>
      <c r="U105" s="456" t="s">
        <v>160</v>
      </c>
      <c r="V105" s="126" t="s">
        <v>674</v>
      </c>
      <c r="W105" s="510">
        <v>4.7993860704441103</v>
      </c>
      <c r="X105" s="510" t="s">
        <v>679</v>
      </c>
      <c r="Y105" s="510">
        <v>19.725817025997689</v>
      </c>
      <c r="Z105" s="510"/>
      <c r="AA105" s="510">
        <v>8.3834722360490179</v>
      </c>
      <c r="AB105" s="510" t="s">
        <v>679</v>
      </c>
      <c r="AC105" s="510" t="s">
        <v>679</v>
      </c>
      <c r="AD105" s="510" t="s">
        <v>679</v>
      </c>
      <c r="AE105" s="510" t="s">
        <v>679</v>
      </c>
      <c r="AF105" s="510" t="s">
        <v>679</v>
      </c>
      <c r="AG105" s="510" t="s">
        <v>679</v>
      </c>
      <c r="AH105" s="126"/>
    </row>
    <row r="106" spans="1:34" hidden="1" outlineLevel="1">
      <c r="A106" s="275"/>
      <c r="B106" s="352"/>
      <c r="C106" s="318"/>
      <c r="D106" s="318"/>
      <c r="E106" s="319"/>
      <c r="F106" s="319"/>
      <c r="G106" s="338"/>
      <c r="H106" s="321"/>
      <c r="I106" s="322"/>
      <c r="J106" s="522"/>
      <c r="K106" s="490"/>
      <c r="L106" s="490"/>
      <c r="M106" s="490"/>
      <c r="N106" s="490"/>
      <c r="O106" s="490"/>
      <c r="P106" s="490"/>
      <c r="Q106" s="490"/>
      <c r="S106" s="314"/>
      <c r="T106" s="132" t="s">
        <v>151</v>
      </c>
      <c r="U106" s="456" t="s">
        <v>154</v>
      </c>
      <c r="V106" s="126" t="s">
        <v>680</v>
      </c>
      <c r="W106" s="510">
        <v>4.4952470054291149</v>
      </c>
      <c r="X106" s="510" t="s">
        <v>679</v>
      </c>
      <c r="Y106" s="510">
        <v>9.9298688549171157</v>
      </c>
      <c r="Z106" s="510"/>
      <c r="AA106" s="510">
        <v>5.4455400800365465</v>
      </c>
      <c r="AB106" s="510" t="s">
        <v>679</v>
      </c>
      <c r="AC106" s="510" t="s">
        <v>679</v>
      </c>
      <c r="AD106" s="510" t="s">
        <v>679</v>
      </c>
      <c r="AE106" s="510" t="s">
        <v>679</v>
      </c>
      <c r="AF106" s="510" t="s">
        <v>679</v>
      </c>
      <c r="AG106" s="510" t="s">
        <v>679</v>
      </c>
      <c r="AH106" s="126"/>
    </row>
    <row r="107" spans="1:34" hidden="1" outlineLevel="1">
      <c r="A107" s="275"/>
      <c r="B107" s="352"/>
      <c r="C107" s="318"/>
      <c r="D107" s="318"/>
      <c r="E107" s="319"/>
      <c r="F107" s="319"/>
      <c r="G107" s="338"/>
      <c r="H107" s="321"/>
      <c r="I107" s="322"/>
      <c r="J107" s="522"/>
      <c r="K107" s="490"/>
      <c r="L107" s="490"/>
      <c r="M107" s="490"/>
      <c r="N107" s="490"/>
      <c r="O107" s="490"/>
      <c r="P107" s="490"/>
      <c r="Q107" s="490"/>
      <c r="S107" s="314"/>
      <c r="T107" s="132" t="s">
        <v>699</v>
      </c>
      <c r="U107" s="456" t="s">
        <v>505</v>
      </c>
      <c r="V107" s="126" t="s">
        <v>681</v>
      </c>
      <c r="W107" s="510">
        <v>8.849066278997487</v>
      </c>
      <c r="X107" s="510" t="s">
        <v>679</v>
      </c>
      <c r="Y107" s="510">
        <v>9.2446101363778954</v>
      </c>
      <c r="Z107" s="510"/>
      <c r="AA107" s="510">
        <v>4.5414147294956413</v>
      </c>
      <c r="AB107" s="510" t="s">
        <v>679</v>
      </c>
      <c r="AC107" s="510" t="s">
        <v>679</v>
      </c>
      <c r="AD107" s="510" t="s">
        <v>679</v>
      </c>
      <c r="AE107" s="510" t="s">
        <v>679</v>
      </c>
      <c r="AF107" s="510" t="s">
        <v>679</v>
      </c>
      <c r="AG107" s="510" t="s">
        <v>679</v>
      </c>
      <c r="AH107" s="126"/>
    </row>
    <row r="108" spans="1:34" hidden="1" outlineLevel="1">
      <c r="A108" s="275"/>
      <c r="B108" s="272"/>
      <c r="C108" s="318"/>
      <c r="D108" s="318"/>
      <c r="E108" s="319"/>
      <c r="F108" s="319"/>
      <c r="G108" s="338"/>
      <c r="H108" s="321"/>
      <c r="I108" s="322"/>
      <c r="J108" s="522"/>
      <c r="K108" s="490"/>
      <c r="L108" s="490"/>
      <c r="M108" s="490"/>
      <c r="N108" s="490"/>
      <c r="O108" s="490"/>
      <c r="P108" s="490"/>
      <c r="Q108" s="490"/>
      <c r="S108" s="314"/>
      <c r="T108" s="132" t="s">
        <v>699</v>
      </c>
      <c r="U108" s="456" t="s">
        <v>506</v>
      </c>
      <c r="V108" s="126" t="s">
        <v>683</v>
      </c>
      <c r="W108" s="510">
        <v>5.7263397947548462</v>
      </c>
      <c r="X108" s="510" t="s">
        <v>679</v>
      </c>
      <c r="Y108" s="510">
        <v>5.7070698960386554</v>
      </c>
      <c r="Z108" s="510"/>
      <c r="AA108" s="510">
        <v>2.6274779094372365</v>
      </c>
      <c r="AB108" s="510" t="s">
        <v>679</v>
      </c>
      <c r="AC108" s="510" t="s">
        <v>679</v>
      </c>
      <c r="AD108" s="510" t="s">
        <v>679</v>
      </c>
      <c r="AE108" s="510" t="s">
        <v>679</v>
      </c>
      <c r="AF108" s="510" t="s">
        <v>679</v>
      </c>
      <c r="AG108" s="510" t="s">
        <v>679</v>
      </c>
      <c r="AH108" s="126"/>
    </row>
    <row r="109" spans="1:34" hidden="1" outlineLevel="1">
      <c r="A109" s="275"/>
      <c r="B109" s="352"/>
      <c r="C109" s="318"/>
      <c r="D109" s="318"/>
      <c r="E109" s="319"/>
      <c r="F109" s="319"/>
      <c r="G109" s="338"/>
      <c r="H109" s="321"/>
      <c r="I109" s="322"/>
      <c r="J109" s="522"/>
      <c r="K109" s="490"/>
      <c r="L109" s="490"/>
      <c r="M109" s="490"/>
      <c r="N109" s="490"/>
      <c r="O109" s="490"/>
      <c r="P109" s="490"/>
      <c r="Q109" s="490"/>
      <c r="S109" s="314"/>
      <c r="T109" s="132" t="s">
        <v>151</v>
      </c>
      <c r="U109" s="456" t="s">
        <v>157</v>
      </c>
      <c r="V109" s="126" t="s">
        <v>675</v>
      </c>
      <c r="W109" s="510">
        <v>14.111642334454853</v>
      </c>
      <c r="X109" s="510" t="s">
        <v>679</v>
      </c>
      <c r="Y109" s="510">
        <v>31.040827936658044</v>
      </c>
      <c r="Z109" s="510"/>
      <c r="AA109" s="510">
        <v>27.111369528156501</v>
      </c>
      <c r="AB109" s="510" t="s">
        <v>679</v>
      </c>
      <c r="AC109" s="510" t="s">
        <v>679</v>
      </c>
      <c r="AD109" s="510" t="s">
        <v>679</v>
      </c>
      <c r="AE109" s="510" t="s">
        <v>679</v>
      </c>
      <c r="AF109" s="510" t="s">
        <v>679</v>
      </c>
      <c r="AG109" s="510" t="s">
        <v>679</v>
      </c>
      <c r="AH109" s="126"/>
    </row>
    <row r="110" spans="1:34" hidden="1" outlineLevel="1">
      <c r="A110" s="275"/>
      <c r="B110" s="275"/>
      <c r="C110" s="329"/>
      <c r="D110" s="329"/>
      <c r="E110" s="330"/>
      <c r="F110" s="330"/>
      <c r="G110" s="342"/>
      <c r="H110" s="332"/>
      <c r="I110" s="322"/>
      <c r="J110" s="522"/>
      <c r="K110" s="490"/>
      <c r="L110" s="490"/>
      <c r="M110" s="490"/>
      <c r="N110" s="490"/>
      <c r="O110" s="490"/>
      <c r="P110" s="490"/>
      <c r="Q110" s="490"/>
      <c r="S110" s="314"/>
      <c r="T110" s="334"/>
      <c r="U110" s="335" t="s">
        <v>2</v>
      </c>
      <c r="V110" s="341"/>
      <c r="W110" s="336">
        <v>39.468232167558298</v>
      </c>
      <c r="X110" s="336"/>
      <c r="Y110" s="336">
        <v>79.93907159436948</v>
      </c>
      <c r="Z110" s="336"/>
      <c r="AA110" s="336">
        <v>50.217168175101662</v>
      </c>
      <c r="AB110" s="336"/>
      <c r="AC110" s="336"/>
      <c r="AD110" s="336"/>
      <c r="AE110" s="336"/>
      <c r="AF110" s="336"/>
      <c r="AG110" s="336"/>
      <c r="AH110" s="126"/>
    </row>
    <row r="111" spans="1:34" collapsed="1">
      <c r="A111" s="275"/>
      <c r="B111" s="275"/>
      <c r="C111" s="318" t="s">
        <v>320</v>
      </c>
      <c r="D111" s="318" t="s">
        <v>216</v>
      </c>
      <c r="E111" s="319" t="s">
        <v>346</v>
      </c>
      <c r="F111" s="319" t="s">
        <v>74</v>
      </c>
      <c r="G111" s="338">
        <v>17000000</v>
      </c>
      <c r="H111" s="339" t="s">
        <v>34</v>
      </c>
      <c r="I111" s="322">
        <f>SUM(K111:R111)</f>
        <v>17</v>
      </c>
      <c r="J111" s="522"/>
      <c r="K111" s="490">
        <v>17</v>
      </c>
      <c r="L111" s="490">
        <v>0</v>
      </c>
      <c r="M111" s="490">
        <v>0</v>
      </c>
      <c r="N111" s="490">
        <v>0</v>
      </c>
      <c r="O111" s="490">
        <v>0</v>
      </c>
      <c r="P111" s="490">
        <v>0</v>
      </c>
      <c r="Q111" s="490">
        <v>0</v>
      </c>
      <c r="R111" s="490">
        <v>0</v>
      </c>
      <c r="S111" s="314"/>
      <c r="T111" s="316" t="s">
        <v>579</v>
      </c>
      <c r="V111" s="126"/>
      <c r="W111" s="317"/>
      <c r="X111" s="317"/>
      <c r="Y111" s="317"/>
      <c r="Z111" s="317"/>
      <c r="AA111" s="317"/>
      <c r="AB111" s="317"/>
      <c r="AC111" s="317"/>
      <c r="AD111" s="317"/>
      <c r="AE111" s="317"/>
      <c r="AF111" s="317"/>
      <c r="AG111" s="317"/>
      <c r="AH111" s="126"/>
    </row>
    <row r="112" spans="1:34" hidden="1" outlineLevel="1">
      <c r="A112" s="275"/>
      <c r="B112" s="275"/>
      <c r="C112" s="318"/>
      <c r="D112" s="318"/>
      <c r="E112" s="319"/>
      <c r="F112" s="319"/>
      <c r="G112" s="338"/>
      <c r="H112" s="321"/>
      <c r="I112" s="322"/>
      <c r="J112" s="522"/>
      <c r="K112" s="490"/>
      <c r="L112" s="490"/>
      <c r="M112" s="490"/>
      <c r="N112" s="490"/>
      <c r="O112" s="490"/>
      <c r="P112" s="490"/>
      <c r="Q112" s="490"/>
      <c r="S112" s="314"/>
      <c r="T112" s="323" t="s">
        <v>139</v>
      </c>
      <c r="U112" s="324" t="s">
        <v>140</v>
      </c>
      <c r="V112" s="325" t="s">
        <v>141</v>
      </c>
      <c r="W112" s="326" t="s">
        <v>142</v>
      </c>
      <c r="X112" s="326" t="s">
        <v>500</v>
      </c>
      <c r="Y112" s="326" t="s">
        <v>143</v>
      </c>
      <c r="Z112" s="326" t="s">
        <v>501</v>
      </c>
      <c r="AA112" s="326" t="s">
        <v>145</v>
      </c>
      <c r="AB112" s="326" t="s">
        <v>144</v>
      </c>
      <c r="AC112" s="326" t="s">
        <v>146</v>
      </c>
      <c r="AD112" s="326" t="s">
        <v>283</v>
      </c>
      <c r="AE112" s="326" t="s">
        <v>147</v>
      </c>
      <c r="AF112" s="326" t="s">
        <v>148</v>
      </c>
      <c r="AG112" s="326" t="s">
        <v>149</v>
      </c>
      <c r="AH112" s="126"/>
    </row>
    <row r="113" spans="1:34" hidden="1" outlineLevel="1">
      <c r="A113" s="275"/>
      <c r="B113" s="275"/>
      <c r="C113" s="318"/>
      <c r="D113" s="318"/>
      <c r="E113" s="319"/>
      <c r="F113" s="319"/>
      <c r="G113" s="338"/>
      <c r="H113" s="321"/>
      <c r="I113" s="322"/>
      <c r="J113" s="522"/>
      <c r="K113" s="490"/>
      <c r="L113" s="490"/>
      <c r="M113" s="490"/>
      <c r="N113" s="490"/>
      <c r="O113" s="490"/>
      <c r="P113" s="490"/>
      <c r="Q113" s="490"/>
      <c r="S113" s="314"/>
      <c r="T113" s="132" t="s">
        <v>151</v>
      </c>
      <c r="U113" s="456" t="s">
        <v>152</v>
      </c>
      <c r="V113" s="126" t="s">
        <v>1</v>
      </c>
      <c r="W113" s="510">
        <v>9.218637127502193</v>
      </c>
      <c r="X113" s="510" t="s">
        <v>679</v>
      </c>
      <c r="Y113" s="510">
        <v>22.41431579140729</v>
      </c>
      <c r="Z113" s="510"/>
      <c r="AA113" s="510">
        <v>16.804684978291789</v>
      </c>
      <c r="AB113" s="510" t="s">
        <v>679</v>
      </c>
      <c r="AC113" s="510" t="s">
        <v>679</v>
      </c>
      <c r="AD113" s="510" t="s">
        <v>679</v>
      </c>
      <c r="AE113" s="510" t="s">
        <v>679</v>
      </c>
      <c r="AF113" s="510" t="s">
        <v>679</v>
      </c>
      <c r="AG113" s="510" t="s">
        <v>679</v>
      </c>
      <c r="AH113" s="126"/>
    </row>
    <row r="114" spans="1:34" hidden="1" outlineLevel="1">
      <c r="A114" s="275"/>
      <c r="B114" s="275"/>
      <c r="C114" s="329"/>
      <c r="D114" s="329"/>
      <c r="E114" s="330"/>
      <c r="F114" s="330"/>
      <c r="G114" s="342"/>
      <c r="H114" s="332"/>
      <c r="I114" s="322"/>
      <c r="J114" s="522"/>
      <c r="K114" s="490"/>
      <c r="L114" s="490"/>
      <c r="M114" s="490"/>
      <c r="N114" s="490"/>
      <c r="O114" s="490"/>
      <c r="P114" s="490"/>
      <c r="Q114" s="490"/>
      <c r="S114" s="314"/>
      <c r="T114" s="334"/>
      <c r="U114" s="335" t="s">
        <v>2</v>
      </c>
      <c r="V114" s="341"/>
      <c r="W114" s="336">
        <v>9.218637127502193</v>
      </c>
      <c r="X114" s="336"/>
      <c r="Y114" s="336">
        <v>22.41431579140729</v>
      </c>
      <c r="Z114" s="336"/>
      <c r="AA114" s="336">
        <v>16.804684978291789</v>
      </c>
      <c r="AB114" s="336" t="s">
        <v>679</v>
      </c>
      <c r="AC114" s="336" t="s">
        <v>679</v>
      </c>
      <c r="AD114" s="336" t="s">
        <v>679</v>
      </c>
      <c r="AE114" s="336" t="s">
        <v>679</v>
      </c>
      <c r="AF114" s="336" t="s">
        <v>679</v>
      </c>
      <c r="AG114" s="336" t="s">
        <v>679</v>
      </c>
      <c r="AH114" s="126"/>
    </row>
    <row r="115" spans="1:34" collapsed="1">
      <c r="A115" s="357"/>
      <c r="B115" s="357"/>
      <c r="C115" s="318" t="s">
        <v>320</v>
      </c>
      <c r="D115" s="318" t="s">
        <v>217</v>
      </c>
      <c r="E115" s="319" t="s">
        <v>183</v>
      </c>
      <c r="F115" s="319" t="s">
        <v>74</v>
      </c>
      <c r="G115" s="338">
        <v>35000000</v>
      </c>
      <c r="H115" s="339" t="s">
        <v>34</v>
      </c>
      <c r="I115" s="322">
        <f>SUM(K115:R115)</f>
        <v>35</v>
      </c>
      <c r="J115" s="522"/>
      <c r="K115" s="490">
        <v>9.93</v>
      </c>
      <c r="L115" s="490">
        <v>25.07</v>
      </c>
      <c r="M115" s="490">
        <v>0</v>
      </c>
      <c r="N115" s="490">
        <v>0</v>
      </c>
      <c r="O115" s="490">
        <v>0</v>
      </c>
      <c r="P115" s="490">
        <v>0</v>
      </c>
      <c r="Q115" s="490">
        <v>0</v>
      </c>
      <c r="R115" s="490">
        <v>0</v>
      </c>
      <c r="S115" s="314"/>
      <c r="T115" s="316" t="s">
        <v>580</v>
      </c>
      <c r="V115" s="126"/>
      <c r="W115" s="317"/>
      <c r="X115" s="317"/>
      <c r="Y115" s="317"/>
      <c r="Z115" s="317"/>
      <c r="AA115" s="317"/>
      <c r="AB115" s="317"/>
      <c r="AC115" s="317"/>
      <c r="AD115" s="317"/>
      <c r="AE115" s="317"/>
      <c r="AF115" s="317"/>
      <c r="AG115" s="317"/>
      <c r="AH115" s="126"/>
    </row>
    <row r="116" spans="1:34" hidden="1" outlineLevel="1">
      <c r="A116" s="275"/>
      <c r="B116" s="275"/>
      <c r="C116" s="318"/>
      <c r="D116" s="318"/>
      <c r="E116" s="319"/>
      <c r="F116" s="319"/>
      <c r="G116" s="338"/>
      <c r="H116" s="321"/>
      <c r="I116" s="322"/>
      <c r="J116" s="522"/>
      <c r="K116" s="490"/>
      <c r="L116" s="490"/>
      <c r="M116" s="490"/>
      <c r="N116" s="490"/>
      <c r="O116" s="490"/>
      <c r="P116" s="490"/>
      <c r="Q116" s="490"/>
      <c r="S116" s="314"/>
      <c r="T116" s="323" t="s">
        <v>139</v>
      </c>
      <c r="U116" s="324" t="s">
        <v>140</v>
      </c>
      <c r="V116" s="325" t="s">
        <v>141</v>
      </c>
      <c r="W116" s="326" t="s">
        <v>142</v>
      </c>
      <c r="X116" s="326" t="s">
        <v>500</v>
      </c>
      <c r="Y116" s="326" t="s">
        <v>143</v>
      </c>
      <c r="Z116" s="326" t="s">
        <v>501</v>
      </c>
      <c r="AA116" s="326" t="s">
        <v>145</v>
      </c>
      <c r="AB116" s="326" t="s">
        <v>144</v>
      </c>
      <c r="AC116" s="326" t="s">
        <v>146</v>
      </c>
      <c r="AD116" s="326" t="s">
        <v>283</v>
      </c>
      <c r="AE116" s="326" t="s">
        <v>147</v>
      </c>
      <c r="AF116" s="326" t="s">
        <v>148</v>
      </c>
      <c r="AG116" s="326" t="s">
        <v>149</v>
      </c>
      <c r="AH116" s="126"/>
    </row>
    <row r="117" spans="1:34" hidden="1" outlineLevel="1">
      <c r="A117" s="275"/>
      <c r="B117" s="275"/>
      <c r="C117" s="318"/>
      <c r="D117" s="318"/>
      <c r="E117" s="319"/>
      <c r="F117" s="319"/>
      <c r="G117" s="338"/>
      <c r="H117" s="321"/>
      <c r="I117" s="322"/>
      <c r="J117" s="522"/>
      <c r="K117" s="490"/>
      <c r="L117" s="490"/>
      <c r="M117" s="490"/>
      <c r="N117" s="490"/>
      <c r="O117" s="490"/>
      <c r="P117" s="490"/>
      <c r="Q117" s="490"/>
      <c r="S117" s="314"/>
      <c r="T117" s="132" t="s">
        <v>151</v>
      </c>
      <c r="U117" s="456" t="s">
        <v>156</v>
      </c>
      <c r="V117" s="126" t="s">
        <v>674</v>
      </c>
      <c r="W117" s="510">
        <v>8.1105674422346947</v>
      </c>
      <c r="X117" s="510" t="s">
        <v>679</v>
      </c>
      <c r="Y117" s="510">
        <v>14.984639329228989</v>
      </c>
      <c r="Z117" s="510"/>
      <c r="AA117" s="510">
        <v>6.36847171492232</v>
      </c>
      <c r="AB117" s="510" t="s">
        <v>679</v>
      </c>
      <c r="AC117" s="510" t="s">
        <v>679</v>
      </c>
      <c r="AD117" s="510" t="s">
        <v>679</v>
      </c>
      <c r="AE117" s="510" t="s">
        <v>679</v>
      </c>
      <c r="AF117" s="510" t="s">
        <v>679</v>
      </c>
      <c r="AG117" s="510" t="s">
        <v>679</v>
      </c>
      <c r="AH117" s="126"/>
    </row>
    <row r="118" spans="1:34" hidden="1" outlineLevel="1">
      <c r="A118" s="275"/>
      <c r="B118" s="275"/>
      <c r="C118" s="318"/>
      <c r="D118" s="318"/>
      <c r="E118" s="319"/>
      <c r="F118" s="319"/>
      <c r="G118" s="338"/>
      <c r="H118" s="321"/>
      <c r="I118" s="322"/>
      <c r="J118" s="522"/>
      <c r="K118" s="490"/>
      <c r="L118" s="490"/>
      <c r="M118" s="490"/>
      <c r="N118" s="490"/>
      <c r="O118" s="490"/>
      <c r="P118" s="490"/>
      <c r="Q118" s="490"/>
      <c r="S118" s="314"/>
      <c r="T118" s="132" t="s">
        <v>699</v>
      </c>
      <c r="U118" s="456" t="s">
        <v>505</v>
      </c>
      <c r="V118" s="126" t="s">
        <v>681</v>
      </c>
      <c r="W118" s="510">
        <v>48.227411220536304</v>
      </c>
      <c r="X118" s="510" t="s">
        <v>679</v>
      </c>
      <c r="Y118" s="510">
        <v>50.383125243259528</v>
      </c>
      <c r="Z118" s="510"/>
      <c r="AA118" s="510">
        <v>24.750710275751242</v>
      </c>
      <c r="AB118" s="510" t="s">
        <v>679</v>
      </c>
      <c r="AC118" s="510" t="s">
        <v>679</v>
      </c>
      <c r="AD118" s="510" t="s">
        <v>679</v>
      </c>
      <c r="AE118" s="510" t="s">
        <v>679</v>
      </c>
      <c r="AF118" s="510" t="s">
        <v>679</v>
      </c>
      <c r="AG118" s="510" t="s">
        <v>679</v>
      </c>
      <c r="AH118" s="126"/>
    </row>
    <row r="119" spans="1:34" hidden="1" outlineLevel="1">
      <c r="A119" s="275"/>
      <c r="B119" s="275"/>
      <c r="C119" s="329"/>
      <c r="D119" s="329"/>
      <c r="E119" s="330"/>
      <c r="F119" s="330"/>
      <c r="G119" s="342"/>
      <c r="H119" s="332"/>
      <c r="I119" s="322"/>
      <c r="J119" s="522"/>
      <c r="K119" s="490"/>
      <c r="L119" s="490"/>
      <c r="M119" s="490"/>
      <c r="N119" s="490"/>
      <c r="O119" s="490"/>
      <c r="P119" s="490"/>
      <c r="Q119" s="490"/>
      <c r="S119" s="314"/>
      <c r="T119" s="334"/>
      <c r="U119" s="335" t="s">
        <v>2</v>
      </c>
      <c r="V119" s="341"/>
      <c r="W119" s="336">
        <v>56.337978662771</v>
      </c>
      <c r="X119" s="336"/>
      <c r="Y119" s="336">
        <v>65.367764572488511</v>
      </c>
      <c r="Z119" s="336"/>
      <c r="AA119" s="336">
        <v>31.11918199067356</v>
      </c>
      <c r="AB119" s="336"/>
      <c r="AC119" s="551" t="s">
        <v>679</v>
      </c>
      <c r="AD119" s="336"/>
      <c r="AE119" s="336"/>
      <c r="AF119" s="336"/>
      <c r="AG119" s="336"/>
      <c r="AH119" s="126"/>
    </row>
    <row r="120" spans="1:34" collapsed="1">
      <c r="A120" s="275"/>
      <c r="B120" s="275"/>
      <c r="C120" s="318" t="s">
        <v>321</v>
      </c>
      <c r="D120" s="318" t="s">
        <v>218</v>
      </c>
      <c r="E120" s="319" t="s">
        <v>192</v>
      </c>
      <c r="F120" s="319" t="s">
        <v>74</v>
      </c>
      <c r="G120" s="338">
        <v>30000000</v>
      </c>
      <c r="H120" s="339" t="s">
        <v>34</v>
      </c>
      <c r="I120" s="322">
        <f>SUM(K120:R120)</f>
        <v>30</v>
      </c>
      <c r="J120" s="522"/>
      <c r="K120" s="490">
        <v>0</v>
      </c>
      <c r="L120" s="490">
        <v>0</v>
      </c>
      <c r="M120" s="490">
        <v>0</v>
      </c>
      <c r="N120" s="490">
        <v>13.99</v>
      </c>
      <c r="O120" s="490">
        <v>0</v>
      </c>
      <c r="P120" s="490">
        <v>0</v>
      </c>
      <c r="Q120" s="490">
        <v>13.25</v>
      </c>
      <c r="R120" s="490">
        <v>2.76</v>
      </c>
      <c r="S120" s="314"/>
      <c r="T120" s="316" t="s">
        <v>581</v>
      </c>
      <c r="V120" s="126"/>
      <c r="W120" s="317"/>
      <c r="X120" s="317"/>
      <c r="Y120" s="317"/>
      <c r="Z120" s="317"/>
      <c r="AA120" s="317"/>
      <c r="AB120" s="317"/>
      <c r="AC120" s="317"/>
      <c r="AD120" s="317"/>
      <c r="AE120" s="317"/>
      <c r="AF120" s="317"/>
      <c r="AG120" s="317"/>
      <c r="AH120" s="126"/>
    </row>
    <row r="121" spans="1:34" hidden="1" outlineLevel="1">
      <c r="A121" s="275"/>
      <c r="B121" s="275"/>
      <c r="C121" s="318"/>
      <c r="D121" s="318"/>
      <c r="E121" s="319"/>
      <c r="F121" s="319"/>
      <c r="G121" s="338"/>
      <c r="H121" s="321"/>
      <c r="I121" s="322"/>
      <c r="J121" s="522"/>
      <c r="K121" s="490"/>
      <c r="L121" s="490"/>
      <c r="M121" s="490"/>
      <c r="N121" s="490"/>
      <c r="O121" s="490"/>
      <c r="P121" s="490"/>
      <c r="Q121" s="490"/>
      <c r="S121" s="314"/>
      <c r="T121" s="323" t="s">
        <v>139</v>
      </c>
      <c r="U121" s="324" t="s">
        <v>140</v>
      </c>
      <c r="V121" s="325" t="s">
        <v>141</v>
      </c>
      <c r="W121" s="326" t="s">
        <v>142</v>
      </c>
      <c r="X121" s="326" t="s">
        <v>500</v>
      </c>
      <c r="Y121" s="326" t="s">
        <v>143</v>
      </c>
      <c r="Z121" s="326" t="s">
        <v>501</v>
      </c>
      <c r="AA121" s="326" t="s">
        <v>145</v>
      </c>
      <c r="AB121" s="326" t="s">
        <v>144</v>
      </c>
      <c r="AC121" s="326" t="s">
        <v>146</v>
      </c>
      <c r="AD121" s="326" t="s">
        <v>283</v>
      </c>
      <c r="AE121" s="326" t="s">
        <v>147</v>
      </c>
      <c r="AF121" s="326" t="s">
        <v>148</v>
      </c>
      <c r="AG121" s="326" t="s">
        <v>149</v>
      </c>
      <c r="AH121" s="126"/>
    </row>
    <row r="122" spans="1:34" hidden="1" outlineLevel="1">
      <c r="B122" s="352"/>
      <c r="C122" s="318"/>
      <c r="D122" s="318"/>
      <c r="E122" s="319"/>
      <c r="F122" s="319"/>
      <c r="G122" s="338"/>
      <c r="H122" s="321"/>
      <c r="I122" s="322"/>
      <c r="J122" s="522"/>
      <c r="K122" s="490"/>
      <c r="L122" s="490"/>
      <c r="M122" s="490"/>
      <c r="N122" s="490"/>
      <c r="O122" s="490"/>
      <c r="P122" s="490"/>
      <c r="Q122" s="490"/>
      <c r="S122" s="314"/>
      <c r="T122" s="132" t="s">
        <v>161</v>
      </c>
      <c r="U122" s="456" t="s">
        <v>503</v>
      </c>
      <c r="V122" s="126" t="s">
        <v>673</v>
      </c>
      <c r="W122" s="510" t="s">
        <v>679</v>
      </c>
      <c r="X122" s="510" t="s">
        <v>679</v>
      </c>
      <c r="Y122" s="554">
        <v>2.0202991244901151E-2</v>
      </c>
      <c r="Z122" s="510"/>
      <c r="AA122" s="510" t="s">
        <v>679</v>
      </c>
      <c r="AB122" s="510" t="s">
        <v>679</v>
      </c>
      <c r="AC122" s="510">
        <v>3156.7343383994898</v>
      </c>
      <c r="AD122" s="510" t="s">
        <v>679</v>
      </c>
      <c r="AE122" s="510" t="s">
        <v>679</v>
      </c>
      <c r="AF122" s="510" t="s">
        <v>679</v>
      </c>
      <c r="AG122" s="510">
        <v>88.607297689284991</v>
      </c>
      <c r="AH122" s="126"/>
    </row>
    <row r="123" spans="1:34" hidden="1" outlineLevel="1">
      <c r="A123" s="275"/>
      <c r="B123" s="275"/>
      <c r="C123" s="318"/>
      <c r="D123" s="318"/>
      <c r="E123" s="319"/>
      <c r="F123" s="319"/>
      <c r="G123" s="338"/>
      <c r="H123" s="321"/>
      <c r="I123" s="322"/>
      <c r="J123" s="522"/>
      <c r="K123" s="490"/>
      <c r="L123" s="490"/>
      <c r="M123" s="490"/>
      <c r="N123" s="490"/>
      <c r="O123" s="490"/>
      <c r="P123" s="490"/>
      <c r="Q123" s="490"/>
      <c r="S123" s="314"/>
      <c r="T123" s="132" t="s">
        <v>161</v>
      </c>
      <c r="U123" s="456" t="s">
        <v>502</v>
      </c>
      <c r="V123" s="126" t="s">
        <v>673</v>
      </c>
      <c r="W123" s="510" t="s">
        <v>679</v>
      </c>
      <c r="X123" s="510" t="s">
        <v>679</v>
      </c>
      <c r="Y123" s="554">
        <v>0.15522850662792287</v>
      </c>
      <c r="Z123" s="510"/>
      <c r="AA123" s="510" t="s">
        <v>679</v>
      </c>
      <c r="AB123" s="510" t="s">
        <v>679</v>
      </c>
      <c r="AC123" s="510">
        <v>24254.584443999469</v>
      </c>
      <c r="AD123" s="510" t="s">
        <v>679</v>
      </c>
      <c r="AE123" s="510" t="s">
        <v>679</v>
      </c>
      <c r="AF123" s="510" t="s">
        <v>679</v>
      </c>
      <c r="AG123" s="510">
        <v>680.80901139403568</v>
      </c>
      <c r="AH123" s="126"/>
    </row>
    <row r="124" spans="1:34" hidden="1" outlineLevel="1">
      <c r="A124" s="357"/>
      <c r="B124" s="357"/>
      <c r="C124" s="318"/>
      <c r="D124" s="318"/>
      <c r="E124" s="319"/>
      <c r="F124" s="319"/>
      <c r="G124" s="338"/>
      <c r="H124" s="321"/>
      <c r="I124" s="322"/>
      <c r="J124" s="522"/>
      <c r="K124" s="490"/>
      <c r="L124" s="490"/>
      <c r="M124" s="490"/>
      <c r="N124" s="490"/>
      <c r="O124" s="490"/>
      <c r="P124" s="490"/>
      <c r="Q124" s="490"/>
      <c r="S124" s="314"/>
      <c r="T124" s="132" t="s">
        <v>162</v>
      </c>
      <c r="U124" s="456" t="s">
        <v>410</v>
      </c>
      <c r="V124" s="126" t="s">
        <v>673</v>
      </c>
      <c r="W124" s="510" t="s">
        <v>679</v>
      </c>
      <c r="X124" s="510" t="s">
        <v>679</v>
      </c>
      <c r="Y124" s="510" t="s">
        <v>679</v>
      </c>
      <c r="Z124" s="510"/>
      <c r="AA124" s="555">
        <v>1.199171531861805E-3</v>
      </c>
      <c r="AB124" s="510" t="s">
        <v>679</v>
      </c>
      <c r="AC124" s="510" t="s">
        <v>679</v>
      </c>
      <c r="AD124" s="510" t="s">
        <v>679</v>
      </c>
      <c r="AE124" s="510" t="s">
        <v>679</v>
      </c>
      <c r="AF124" s="510">
        <v>132.13860295210327</v>
      </c>
      <c r="AG124" s="510" t="s">
        <v>679</v>
      </c>
      <c r="AH124" s="126"/>
    </row>
    <row r="125" spans="1:34" hidden="1" outlineLevel="1">
      <c r="A125" s="275"/>
      <c r="B125" s="275"/>
      <c r="C125" s="318"/>
      <c r="D125" s="318"/>
      <c r="E125" s="319"/>
      <c r="F125" s="319"/>
      <c r="G125" s="338"/>
      <c r="H125" s="321"/>
      <c r="I125" s="322"/>
      <c r="J125" s="522"/>
      <c r="K125" s="490"/>
      <c r="L125" s="490"/>
      <c r="M125" s="490"/>
      <c r="N125" s="490"/>
      <c r="O125" s="490"/>
      <c r="P125" s="490"/>
      <c r="Q125" s="490"/>
      <c r="S125" s="314"/>
      <c r="T125" s="132" t="s">
        <v>163</v>
      </c>
      <c r="U125" s="456" t="s">
        <v>164</v>
      </c>
      <c r="V125" s="126" t="s">
        <v>675</v>
      </c>
      <c r="W125" s="510" t="s">
        <v>679</v>
      </c>
      <c r="X125" s="510" t="s">
        <v>679</v>
      </c>
      <c r="Y125" s="510" t="s">
        <v>679</v>
      </c>
      <c r="Z125" s="510"/>
      <c r="AA125" s="510" t="s">
        <v>679</v>
      </c>
      <c r="AB125" s="510" t="s">
        <v>679</v>
      </c>
      <c r="AC125" s="510" t="s">
        <v>679</v>
      </c>
      <c r="AD125" s="510" t="s">
        <v>679</v>
      </c>
      <c r="AE125" s="510">
        <v>0.59837457518084725</v>
      </c>
      <c r="AF125" s="510" t="s">
        <v>679</v>
      </c>
      <c r="AG125" s="510">
        <v>4.4878093138563546</v>
      </c>
      <c r="AH125" s="126"/>
    </row>
    <row r="126" spans="1:34" hidden="1" outlineLevel="1">
      <c r="A126" s="275"/>
      <c r="B126" s="275"/>
      <c r="C126" s="329"/>
      <c r="D126" s="329"/>
      <c r="E126" s="330"/>
      <c r="F126" s="330"/>
      <c r="G126" s="342"/>
      <c r="H126" s="332"/>
      <c r="I126" s="322"/>
      <c r="J126" s="522"/>
      <c r="K126" s="490"/>
      <c r="L126" s="490"/>
      <c r="M126" s="490"/>
      <c r="N126" s="490"/>
      <c r="O126" s="490"/>
      <c r="P126" s="490"/>
      <c r="Q126" s="490"/>
      <c r="S126" s="314"/>
      <c r="T126" s="334"/>
      <c r="U126" s="335" t="s">
        <v>2</v>
      </c>
      <c r="V126" s="341"/>
      <c r="W126" s="336"/>
      <c r="X126" s="336"/>
      <c r="Y126" s="336">
        <v>0.17543149787282403</v>
      </c>
      <c r="Z126" s="336"/>
      <c r="AA126" s="556">
        <v>1.199171531861805E-3</v>
      </c>
      <c r="AB126" s="336"/>
      <c r="AC126" s="336">
        <v>27411.318782398957</v>
      </c>
      <c r="AD126" s="336"/>
      <c r="AE126" s="336">
        <v>0.59837457518084725</v>
      </c>
      <c r="AF126" s="336">
        <v>132.13860295210327</v>
      </c>
      <c r="AG126" s="336">
        <v>773.90411839717706</v>
      </c>
      <c r="AH126" s="126"/>
    </row>
    <row r="127" spans="1:34" collapsed="1">
      <c r="A127" s="275"/>
      <c r="B127" s="275"/>
      <c r="C127" s="318" t="s">
        <v>322</v>
      </c>
      <c r="D127" s="318" t="s">
        <v>219</v>
      </c>
      <c r="E127" s="319" t="s">
        <v>60</v>
      </c>
      <c r="F127" s="319" t="s">
        <v>75</v>
      </c>
      <c r="G127" s="338">
        <v>120000000</v>
      </c>
      <c r="H127" s="339" t="s">
        <v>34</v>
      </c>
      <c r="I127" s="322">
        <f>SUM(K127:R127)</f>
        <v>119.99775391865475</v>
      </c>
      <c r="J127" s="522"/>
      <c r="K127" s="490">
        <v>98.817753918654759</v>
      </c>
      <c r="L127" s="490">
        <v>21.18</v>
      </c>
      <c r="M127" s="490">
        <v>0</v>
      </c>
      <c r="N127" s="490">
        <v>0</v>
      </c>
      <c r="O127" s="490">
        <v>0</v>
      </c>
      <c r="P127" s="490">
        <v>0</v>
      </c>
      <c r="Q127" s="490">
        <v>0</v>
      </c>
      <c r="R127" s="490">
        <v>0</v>
      </c>
      <c r="S127" s="314"/>
      <c r="T127" s="316" t="s">
        <v>582</v>
      </c>
      <c r="U127" s="324"/>
      <c r="V127" s="325"/>
      <c r="W127" s="326"/>
      <c r="X127" s="326"/>
      <c r="Y127" s="326"/>
      <c r="Z127" s="326"/>
      <c r="AA127" s="326"/>
      <c r="AB127" s="326"/>
      <c r="AC127" s="326"/>
      <c r="AD127" s="326"/>
      <c r="AE127" s="326"/>
      <c r="AF127" s="326"/>
      <c r="AG127" s="326"/>
      <c r="AH127" s="126"/>
    </row>
    <row r="128" spans="1:34" hidden="1" outlineLevel="1">
      <c r="A128" s="275"/>
      <c r="B128" s="275"/>
      <c r="C128" s="318"/>
      <c r="D128" s="318"/>
      <c r="E128" s="319"/>
      <c r="F128" s="319"/>
      <c r="G128" s="338"/>
      <c r="H128" s="321"/>
      <c r="I128" s="322"/>
      <c r="J128" s="522"/>
      <c r="K128" s="490"/>
      <c r="L128" s="490"/>
      <c r="M128" s="490"/>
      <c r="N128" s="490"/>
      <c r="O128" s="490"/>
      <c r="P128" s="490"/>
      <c r="Q128" s="490"/>
      <c r="S128" s="314"/>
      <c r="T128" s="323" t="s">
        <v>139</v>
      </c>
      <c r="U128" s="324" t="s">
        <v>140</v>
      </c>
      <c r="V128" s="325" t="s">
        <v>141</v>
      </c>
      <c r="W128" s="326" t="s">
        <v>142</v>
      </c>
      <c r="X128" s="326" t="s">
        <v>500</v>
      </c>
      <c r="Y128" s="326" t="s">
        <v>143</v>
      </c>
      <c r="Z128" s="326" t="s">
        <v>501</v>
      </c>
      <c r="AA128" s="326" t="s">
        <v>145</v>
      </c>
      <c r="AB128" s="326" t="s">
        <v>144</v>
      </c>
      <c r="AC128" s="326" t="s">
        <v>146</v>
      </c>
      <c r="AD128" s="326" t="s">
        <v>283</v>
      </c>
      <c r="AE128" s="326" t="s">
        <v>147</v>
      </c>
      <c r="AF128" s="326" t="s">
        <v>148</v>
      </c>
      <c r="AG128" s="326" t="s">
        <v>149</v>
      </c>
      <c r="AH128" s="126"/>
    </row>
    <row r="129" spans="1:34" hidden="1" outlineLevel="1">
      <c r="A129" s="275"/>
      <c r="B129" s="275"/>
      <c r="C129" s="318"/>
      <c r="D129" s="318"/>
      <c r="E129" s="319"/>
      <c r="F129" s="319"/>
      <c r="G129" s="338"/>
      <c r="H129" s="321"/>
      <c r="I129" s="322"/>
      <c r="J129" s="522"/>
      <c r="K129" s="490"/>
      <c r="L129" s="490"/>
      <c r="M129" s="490"/>
      <c r="N129" s="490"/>
      <c r="O129" s="490"/>
      <c r="P129" s="490"/>
      <c r="Q129" s="490"/>
      <c r="S129" s="314"/>
      <c r="T129" s="132" t="s">
        <v>151</v>
      </c>
      <c r="U129" s="456" t="s">
        <v>157</v>
      </c>
      <c r="V129" s="126" t="s">
        <v>675</v>
      </c>
      <c r="W129" s="510">
        <v>9.1817111301393624</v>
      </c>
      <c r="X129" s="510" t="s">
        <v>679</v>
      </c>
      <c r="Y129" s="510">
        <v>20.196651006302883</v>
      </c>
      <c r="Z129" s="510"/>
      <c r="AA129" s="510">
        <v>17.639956955415002</v>
      </c>
      <c r="AB129" s="510" t="s">
        <v>679</v>
      </c>
      <c r="AC129" s="510" t="s">
        <v>679</v>
      </c>
      <c r="AD129" s="510" t="s">
        <v>679</v>
      </c>
      <c r="AE129" s="510" t="s">
        <v>679</v>
      </c>
      <c r="AF129" s="510" t="s">
        <v>679</v>
      </c>
      <c r="AG129" s="510" t="s">
        <v>679</v>
      </c>
      <c r="AH129" s="126"/>
    </row>
    <row r="130" spans="1:34" hidden="1" outlineLevel="1">
      <c r="A130" s="275"/>
      <c r="B130" s="275"/>
      <c r="C130" s="318"/>
      <c r="D130" s="318"/>
      <c r="E130" s="319"/>
      <c r="F130" s="319"/>
      <c r="G130" s="338"/>
      <c r="H130" s="321"/>
      <c r="I130" s="322"/>
      <c r="J130" s="522"/>
      <c r="K130" s="490"/>
      <c r="L130" s="490"/>
      <c r="M130" s="490"/>
      <c r="N130" s="490"/>
      <c r="O130" s="490"/>
      <c r="P130" s="490"/>
      <c r="Q130" s="490"/>
      <c r="S130" s="314"/>
      <c r="T130" s="132" t="s">
        <v>151</v>
      </c>
      <c r="U130" s="456" t="s">
        <v>153</v>
      </c>
      <c r="V130" s="126" t="s">
        <v>681</v>
      </c>
      <c r="W130" s="510">
        <v>41.743439922965159</v>
      </c>
      <c r="X130" s="510" t="s">
        <v>679</v>
      </c>
      <c r="Y130" s="510">
        <v>120.49101273847157</v>
      </c>
      <c r="Z130" s="510"/>
      <c r="AA130" s="510">
        <v>59.191210007774167</v>
      </c>
      <c r="AB130" s="510" t="s">
        <v>679</v>
      </c>
      <c r="AC130" s="510" t="s">
        <v>679</v>
      </c>
      <c r="AD130" s="510" t="s">
        <v>679</v>
      </c>
      <c r="AE130" s="510" t="s">
        <v>679</v>
      </c>
      <c r="AF130" s="510" t="s">
        <v>679</v>
      </c>
      <c r="AG130" s="510" t="s">
        <v>679</v>
      </c>
      <c r="AH130" s="126"/>
    </row>
    <row r="131" spans="1:34" hidden="1" outlineLevel="1">
      <c r="A131" s="275"/>
      <c r="B131" s="275"/>
      <c r="C131" s="318"/>
      <c r="D131" s="318"/>
      <c r="E131" s="319"/>
      <c r="F131" s="319"/>
      <c r="G131" s="338"/>
      <c r="H131" s="321"/>
      <c r="I131" s="322"/>
      <c r="J131" s="522"/>
      <c r="K131" s="490"/>
      <c r="L131" s="490"/>
      <c r="M131" s="490"/>
      <c r="N131" s="490"/>
      <c r="O131" s="490"/>
      <c r="P131" s="490"/>
      <c r="Q131" s="490"/>
      <c r="S131" s="314"/>
      <c r="T131" s="132" t="s">
        <v>151</v>
      </c>
      <c r="U131" s="456" t="s">
        <v>160</v>
      </c>
      <c r="V131" s="126" t="s">
        <v>674</v>
      </c>
      <c r="W131" s="510">
        <v>25.201374529567055</v>
      </c>
      <c r="X131" s="510" t="s">
        <v>679</v>
      </c>
      <c r="Y131" s="510">
        <v>103.57943609397475</v>
      </c>
      <c r="Z131" s="510"/>
      <c r="AA131" s="510">
        <v>44.021260339939261</v>
      </c>
      <c r="AB131" s="510" t="s">
        <v>679</v>
      </c>
      <c r="AC131" s="510" t="s">
        <v>679</v>
      </c>
      <c r="AD131" s="510" t="s">
        <v>679</v>
      </c>
      <c r="AE131" s="510" t="s">
        <v>679</v>
      </c>
      <c r="AF131" s="510" t="s">
        <v>679</v>
      </c>
      <c r="AG131" s="510" t="s">
        <v>679</v>
      </c>
      <c r="AH131" s="126"/>
    </row>
    <row r="132" spans="1:34" hidden="1" outlineLevel="1">
      <c r="A132" s="275"/>
      <c r="B132" s="275"/>
      <c r="C132" s="318"/>
      <c r="D132" s="318"/>
      <c r="E132" s="319"/>
      <c r="F132" s="319"/>
      <c r="G132" s="338"/>
      <c r="H132" s="321"/>
      <c r="I132" s="322"/>
      <c r="J132" s="522"/>
      <c r="K132" s="490"/>
      <c r="L132" s="490"/>
      <c r="M132" s="490"/>
      <c r="N132" s="490"/>
      <c r="O132" s="490"/>
      <c r="P132" s="490"/>
      <c r="Q132" s="490"/>
      <c r="S132" s="314"/>
      <c r="T132" s="132" t="s">
        <v>699</v>
      </c>
      <c r="U132" s="456" t="s">
        <v>158</v>
      </c>
      <c r="V132" s="126" t="s">
        <v>682</v>
      </c>
      <c r="W132" s="510">
        <v>29.403047296828486</v>
      </c>
      <c r="X132" s="510" t="s">
        <v>679</v>
      </c>
      <c r="Y132" s="510">
        <v>30.833542992804109</v>
      </c>
      <c r="Z132" s="510"/>
      <c r="AA132" s="510">
        <v>27.431678194408033</v>
      </c>
      <c r="AB132" s="510" t="s">
        <v>679</v>
      </c>
      <c r="AC132" s="510" t="s">
        <v>679</v>
      </c>
      <c r="AD132" s="510" t="s">
        <v>679</v>
      </c>
      <c r="AE132" s="510" t="s">
        <v>679</v>
      </c>
      <c r="AF132" s="510" t="s">
        <v>679</v>
      </c>
      <c r="AG132" s="510" t="s">
        <v>679</v>
      </c>
      <c r="AH132" s="126"/>
    </row>
    <row r="133" spans="1:34" hidden="1" outlineLevel="1">
      <c r="B133" s="352"/>
      <c r="C133" s="329"/>
      <c r="D133" s="329"/>
      <c r="E133" s="330"/>
      <c r="F133" s="330"/>
      <c r="G133" s="342"/>
      <c r="H133" s="332"/>
      <c r="I133" s="322"/>
      <c r="J133" s="522"/>
      <c r="K133" s="490"/>
      <c r="L133" s="490"/>
      <c r="M133" s="490"/>
      <c r="N133" s="490"/>
      <c r="O133" s="490"/>
      <c r="P133" s="490"/>
      <c r="Q133" s="490"/>
      <c r="S133" s="314"/>
      <c r="T133" s="334"/>
      <c r="U133" s="335" t="s">
        <v>2</v>
      </c>
      <c r="V133" s="341"/>
      <c r="W133" s="336">
        <v>105.52957287950007</v>
      </c>
      <c r="X133" s="336"/>
      <c r="Y133" s="336">
        <v>275.10064283155333</v>
      </c>
      <c r="Z133" s="336"/>
      <c r="AA133" s="336">
        <v>148.28410549753644</v>
      </c>
      <c r="AB133" s="336"/>
      <c r="AC133" s="336"/>
      <c r="AD133" s="336"/>
      <c r="AE133" s="336"/>
      <c r="AF133" s="336"/>
      <c r="AG133" s="336"/>
      <c r="AH133" s="126"/>
    </row>
    <row r="134" spans="1:34" collapsed="1">
      <c r="A134" s="275"/>
      <c r="B134" s="275"/>
      <c r="C134" s="318" t="s">
        <v>323</v>
      </c>
      <c r="D134" s="318" t="s">
        <v>220</v>
      </c>
      <c r="E134" s="319" t="s">
        <v>183</v>
      </c>
      <c r="F134" s="319" t="s">
        <v>76</v>
      </c>
      <c r="G134" s="338">
        <v>19000000</v>
      </c>
      <c r="H134" s="339" t="s">
        <v>34</v>
      </c>
      <c r="I134" s="322">
        <f>SUM(K134:R134)</f>
        <v>19</v>
      </c>
      <c r="J134" s="522"/>
      <c r="K134" s="490">
        <v>0.72999999999999687</v>
      </c>
      <c r="L134" s="490">
        <v>18.270000000000003</v>
      </c>
      <c r="M134" s="490">
        <v>0</v>
      </c>
      <c r="N134" s="490">
        <v>0</v>
      </c>
      <c r="O134" s="490">
        <v>0</v>
      </c>
      <c r="P134" s="490">
        <v>0</v>
      </c>
      <c r="Q134" s="490">
        <v>0</v>
      </c>
      <c r="R134" s="490">
        <v>0</v>
      </c>
      <c r="S134" s="314"/>
      <c r="T134" s="316" t="s">
        <v>583</v>
      </c>
      <c r="V134" s="126"/>
      <c r="W134" s="317"/>
      <c r="X134" s="317"/>
      <c r="Y134" s="317"/>
      <c r="Z134" s="317"/>
      <c r="AA134" s="317"/>
      <c r="AB134" s="317"/>
      <c r="AC134" s="317"/>
      <c r="AD134" s="317"/>
      <c r="AE134" s="317"/>
      <c r="AF134" s="317"/>
      <c r="AG134" s="317"/>
      <c r="AH134" s="126"/>
    </row>
    <row r="135" spans="1:34" hidden="1" outlineLevel="1">
      <c r="A135" s="357"/>
      <c r="B135" s="357"/>
      <c r="C135" s="318"/>
      <c r="D135" s="318"/>
      <c r="E135" s="319"/>
      <c r="F135" s="319"/>
      <c r="G135" s="338"/>
      <c r="H135" s="321"/>
      <c r="I135" s="322"/>
      <c r="J135" s="522"/>
      <c r="K135" s="490"/>
      <c r="L135" s="490"/>
      <c r="M135" s="490"/>
      <c r="N135" s="490"/>
      <c r="O135" s="490"/>
      <c r="P135" s="490"/>
      <c r="Q135" s="490"/>
      <c r="S135" s="314"/>
      <c r="T135" s="323" t="s">
        <v>139</v>
      </c>
      <c r="U135" s="324" t="s">
        <v>140</v>
      </c>
      <c r="V135" s="325" t="s">
        <v>141</v>
      </c>
      <c r="W135" s="326" t="s">
        <v>142</v>
      </c>
      <c r="X135" s="326" t="s">
        <v>500</v>
      </c>
      <c r="Y135" s="326" t="s">
        <v>143</v>
      </c>
      <c r="Z135" s="326" t="s">
        <v>501</v>
      </c>
      <c r="AA135" s="326" t="s">
        <v>145</v>
      </c>
      <c r="AB135" s="326" t="s">
        <v>144</v>
      </c>
      <c r="AC135" s="326" t="s">
        <v>146</v>
      </c>
      <c r="AD135" s="326" t="s">
        <v>283</v>
      </c>
      <c r="AE135" s="326" t="s">
        <v>147</v>
      </c>
      <c r="AF135" s="326" t="s">
        <v>148</v>
      </c>
      <c r="AG135" s="326" t="s">
        <v>149</v>
      </c>
      <c r="AH135" s="126"/>
    </row>
    <row r="136" spans="1:34" hidden="1" outlineLevel="1">
      <c r="A136" s="275"/>
      <c r="B136" s="275"/>
      <c r="C136" s="318"/>
      <c r="D136" s="318"/>
      <c r="E136" s="319"/>
      <c r="F136" s="319"/>
      <c r="G136" s="338"/>
      <c r="H136" s="321"/>
      <c r="I136" s="322"/>
      <c r="J136" s="522"/>
      <c r="K136" s="490"/>
      <c r="L136" s="490"/>
      <c r="M136" s="490"/>
      <c r="N136" s="490"/>
      <c r="O136" s="490"/>
      <c r="P136" s="490"/>
      <c r="Q136" s="490"/>
      <c r="S136" s="314"/>
      <c r="T136" s="132" t="s">
        <v>699</v>
      </c>
      <c r="U136" s="456" t="s">
        <v>505</v>
      </c>
      <c r="V136" s="126" t="s">
        <v>681</v>
      </c>
      <c r="W136" s="510">
        <v>17.178730841619036</v>
      </c>
      <c r="X136" s="510" t="s">
        <v>679</v>
      </c>
      <c r="Y136" s="510">
        <v>17.946601851707523</v>
      </c>
      <c r="Z136" s="510"/>
      <c r="AA136" s="510">
        <v>8.8162681596513206</v>
      </c>
      <c r="AB136" s="510" t="s">
        <v>679</v>
      </c>
      <c r="AC136" s="510" t="s">
        <v>679</v>
      </c>
      <c r="AD136" s="510" t="s">
        <v>679</v>
      </c>
      <c r="AE136" s="510" t="s">
        <v>679</v>
      </c>
      <c r="AF136" s="510" t="s">
        <v>679</v>
      </c>
      <c r="AG136" s="510" t="s">
        <v>679</v>
      </c>
      <c r="AH136" s="126"/>
    </row>
    <row r="137" spans="1:34" hidden="1" outlineLevel="1">
      <c r="A137" s="275"/>
      <c r="B137" s="275"/>
      <c r="C137" s="318"/>
      <c r="D137" s="318"/>
      <c r="E137" s="319"/>
      <c r="F137" s="319"/>
      <c r="G137" s="338"/>
      <c r="H137" s="321"/>
      <c r="I137" s="322"/>
      <c r="J137" s="522"/>
      <c r="K137" s="490"/>
      <c r="L137" s="490"/>
      <c r="M137" s="490"/>
      <c r="N137" s="490"/>
      <c r="O137" s="490"/>
      <c r="P137" s="490"/>
      <c r="Q137" s="490"/>
      <c r="S137" s="314"/>
      <c r="T137" s="132" t="s">
        <v>699</v>
      </c>
      <c r="U137" s="456" t="s">
        <v>506</v>
      </c>
      <c r="V137" s="126" t="s">
        <v>683</v>
      </c>
      <c r="W137" s="510">
        <v>18.30307867730901</v>
      </c>
      <c r="X137" s="510" t="s">
        <v>679</v>
      </c>
      <c r="Y137" s="510">
        <v>18.241486371412442</v>
      </c>
      <c r="Z137" s="510"/>
      <c r="AA137" s="510">
        <v>8.3981979105345754</v>
      </c>
      <c r="AB137" s="510" t="s">
        <v>679</v>
      </c>
      <c r="AC137" s="510" t="s">
        <v>679</v>
      </c>
      <c r="AD137" s="510" t="s">
        <v>679</v>
      </c>
      <c r="AE137" s="510" t="s">
        <v>679</v>
      </c>
      <c r="AF137" s="510" t="s">
        <v>679</v>
      </c>
      <c r="AG137" s="510" t="s">
        <v>679</v>
      </c>
      <c r="AH137" s="126"/>
    </row>
    <row r="138" spans="1:34" hidden="1" outlineLevel="1">
      <c r="A138" s="275"/>
      <c r="B138" s="275"/>
      <c r="C138" s="318"/>
      <c r="D138" s="318"/>
      <c r="E138" s="319"/>
      <c r="F138" s="319"/>
      <c r="G138" s="338"/>
      <c r="H138" s="321"/>
      <c r="I138" s="322"/>
      <c r="J138" s="522"/>
      <c r="K138" s="490"/>
      <c r="L138" s="490"/>
      <c r="M138" s="490"/>
      <c r="N138" s="490"/>
      <c r="O138" s="490"/>
      <c r="P138" s="490"/>
      <c r="Q138" s="490"/>
      <c r="S138" s="314"/>
      <c r="T138" s="132" t="s">
        <v>151</v>
      </c>
      <c r="U138" s="456" t="s">
        <v>157</v>
      </c>
      <c r="V138" s="126" t="s">
        <v>675</v>
      </c>
      <c r="W138" s="510">
        <v>0.55623644190885524</v>
      </c>
      <c r="X138" s="510" t="s">
        <v>679</v>
      </c>
      <c r="Y138" s="510">
        <v>1.2235315547386758</v>
      </c>
      <c r="Z138" s="510"/>
      <c r="AA138" s="510">
        <v>1.0686446952243067</v>
      </c>
      <c r="AB138" s="510" t="s">
        <v>679</v>
      </c>
      <c r="AC138" s="510" t="s">
        <v>679</v>
      </c>
      <c r="AD138" s="510" t="s">
        <v>679</v>
      </c>
      <c r="AE138" s="510" t="s">
        <v>679</v>
      </c>
      <c r="AF138" s="510" t="s">
        <v>679</v>
      </c>
      <c r="AG138" s="510" t="s">
        <v>679</v>
      </c>
      <c r="AH138" s="126"/>
    </row>
    <row r="139" spans="1:34" hidden="1" outlineLevel="1">
      <c r="A139" s="275"/>
      <c r="B139" s="275"/>
      <c r="C139" s="318"/>
      <c r="D139" s="318"/>
      <c r="E139" s="319"/>
      <c r="F139" s="319"/>
      <c r="G139" s="338"/>
      <c r="H139" s="321"/>
      <c r="I139" s="322"/>
      <c r="J139" s="522"/>
      <c r="K139" s="490"/>
      <c r="L139" s="490"/>
      <c r="M139" s="490"/>
      <c r="N139" s="490"/>
      <c r="O139" s="490"/>
      <c r="P139" s="490"/>
      <c r="Q139" s="490"/>
      <c r="S139" s="314"/>
      <c r="T139" s="132" t="s">
        <v>699</v>
      </c>
      <c r="U139" s="456" t="s">
        <v>158</v>
      </c>
      <c r="V139" s="126" t="s">
        <v>682</v>
      </c>
      <c r="W139" s="510">
        <v>0.98565455999755547</v>
      </c>
      <c r="X139" s="510" t="s">
        <v>679</v>
      </c>
      <c r="Y139" s="510">
        <v>1.0336079095793635</v>
      </c>
      <c r="Z139" s="510"/>
      <c r="AA139" s="510">
        <v>0.91956994891547228</v>
      </c>
      <c r="AB139" s="510" t="s">
        <v>679</v>
      </c>
      <c r="AC139" s="510" t="s">
        <v>679</v>
      </c>
      <c r="AD139" s="510" t="s">
        <v>679</v>
      </c>
      <c r="AE139" s="510" t="s">
        <v>679</v>
      </c>
      <c r="AF139" s="510" t="s">
        <v>679</v>
      </c>
      <c r="AG139" s="510" t="s">
        <v>679</v>
      </c>
      <c r="AH139" s="126"/>
    </row>
    <row r="140" spans="1:34" hidden="1" outlineLevel="1">
      <c r="A140" s="275"/>
      <c r="B140" s="275"/>
      <c r="C140" s="329"/>
      <c r="D140" s="329"/>
      <c r="E140" s="330"/>
      <c r="F140" s="330"/>
      <c r="G140" s="342"/>
      <c r="H140" s="332"/>
      <c r="I140" s="322"/>
      <c r="J140" s="522"/>
      <c r="K140" s="490"/>
      <c r="L140" s="490"/>
      <c r="M140" s="490"/>
      <c r="N140" s="490"/>
      <c r="O140" s="490"/>
      <c r="P140" s="490"/>
      <c r="Q140" s="490"/>
      <c r="S140" s="314"/>
      <c r="T140" s="334"/>
      <c r="U140" s="335" t="s">
        <v>2</v>
      </c>
      <c r="V140" s="341"/>
      <c r="W140" s="336">
        <v>37.02370052083446</v>
      </c>
      <c r="X140" s="336"/>
      <c r="Y140" s="336">
        <v>38.445227687438006</v>
      </c>
      <c r="Z140" s="336"/>
      <c r="AA140" s="336">
        <v>19.202680714325677</v>
      </c>
      <c r="AB140" s="336"/>
      <c r="AC140" s="336"/>
      <c r="AD140" s="336"/>
      <c r="AE140" s="336"/>
      <c r="AF140" s="336"/>
      <c r="AG140" s="336"/>
      <c r="AH140" s="126"/>
    </row>
    <row r="141" spans="1:34" collapsed="1">
      <c r="A141" s="275"/>
      <c r="B141" s="275"/>
      <c r="C141" s="318" t="s">
        <v>323</v>
      </c>
      <c r="D141" s="318" t="s">
        <v>221</v>
      </c>
      <c r="E141" s="319" t="s">
        <v>190</v>
      </c>
      <c r="F141" s="319" t="s">
        <v>76</v>
      </c>
      <c r="G141" s="338">
        <v>30000000</v>
      </c>
      <c r="H141" s="339" t="s">
        <v>34</v>
      </c>
      <c r="I141" s="322">
        <f>SUM(K141:R141)</f>
        <v>30</v>
      </c>
      <c r="J141" s="522"/>
      <c r="K141" s="490">
        <v>0</v>
      </c>
      <c r="L141" s="490">
        <v>7.1999999999999993</v>
      </c>
      <c r="M141" s="490">
        <v>0</v>
      </c>
      <c r="N141" s="490">
        <v>0</v>
      </c>
      <c r="O141" s="490">
        <v>22.8</v>
      </c>
      <c r="P141" s="490">
        <v>0</v>
      </c>
      <c r="Q141" s="490">
        <v>0</v>
      </c>
      <c r="R141" s="490">
        <v>0</v>
      </c>
      <c r="S141" s="314"/>
      <c r="T141" s="316" t="s">
        <v>584</v>
      </c>
      <c r="V141" s="126"/>
      <c r="W141" s="317"/>
      <c r="X141" s="317"/>
      <c r="Y141" s="317"/>
      <c r="Z141" s="317"/>
      <c r="AA141" s="317"/>
      <c r="AB141" s="317"/>
      <c r="AC141" s="317"/>
      <c r="AD141" s="317"/>
      <c r="AE141" s="317"/>
      <c r="AF141" s="317"/>
      <c r="AG141" s="317"/>
      <c r="AH141" s="126"/>
    </row>
    <row r="142" spans="1:34" hidden="1" outlineLevel="1">
      <c r="B142" s="352"/>
      <c r="C142" s="318"/>
      <c r="D142" s="318"/>
      <c r="E142" s="319"/>
      <c r="F142" s="319"/>
      <c r="G142" s="338"/>
      <c r="H142" s="321"/>
      <c r="I142" s="322"/>
      <c r="J142" s="522"/>
      <c r="K142" s="490"/>
      <c r="L142" s="490"/>
      <c r="M142" s="490"/>
      <c r="N142" s="490"/>
      <c r="O142" s="490"/>
      <c r="P142" s="490"/>
      <c r="Q142" s="490"/>
      <c r="S142" s="314"/>
      <c r="T142" s="323" t="s">
        <v>139</v>
      </c>
      <c r="U142" s="324" t="s">
        <v>140</v>
      </c>
      <c r="V142" s="325" t="s">
        <v>141</v>
      </c>
      <c r="W142" s="326" t="s">
        <v>142</v>
      </c>
      <c r="X142" s="326" t="s">
        <v>500</v>
      </c>
      <c r="Y142" s="326" t="s">
        <v>143</v>
      </c>
      <c r="Z142" s="326" t="s">
        <v>501</v>
      </c>
      <c r="AA142" s="326" t="s">
        <v>145</v>
      </c>
      <c r="AB142" s="326" t="s">
        <v>144</v>
      </c>
      <c r="AC142" s="326" t="s">
        <v>146</v>
      </c>
      <c r="AD142" s="326" t="s">
        <v>283</v>
      </c>
      <c r="AE142" s="326" t="s">
        <v>147</v>
      </c>
      <c r="AF142" s="326" t="s">
        <v>148</v>
      </c>
      <c r="AG142" s="326" t="s">
        <v>149</v>
      </c>
      <c r="AH142" s="126"/>
    </row>
    <row r="143" spans="1:34" hidden="1" outlineLevel="1">
      <c r="A143" s="275"/>
      <c r="B143" s="275"/>
      <c r="C143" s="318"/>
      <c r="D143" s="318"/>
      <c r="E143" s="319"/>
      <c r="F143" s="319"/>
      <c r="G143" s="338"/>
      <c r="H143" s="321"/>
      <c r="I143" s="322"/>
      <c r="J143" s="522"/>
      <c r="K143" s="490"/>
      <c r="L143" s="490"/>
      <c r="M143" s="490"/>
      <c r="N143" s="490"/>
      <c r="O143" s="490"/>
      <c r="P143" s="490"/>
      <c r="Q143" s="490"/>
      <c r="S143" s="314"/>
      <c r="T143" s="132" t="s">
        <v>699</v>
      </c>
      <c r="U143" s="456" t="s">
        <v>165</v>
      </c>
      <c r="V143" s="126" t="s">
        <v>1</v>
      </c>
      <c r="W143" s="510">
        <v>10.419977760158885</v>
      </c>
      <c r="X143" s="510" t="s">
        <v>679</v>
      </c>
      <c r="Y143" s="510">
        <v>18.343718280690112</v>
      </c>
      <c r="Z143" s="510">
        <v>18.343718280690112</v>
      </c>
      <c r="AA143" s="510">
        <v>13.752835906581797</v>
      </c>
      <c r="AB143" s="510" t="s">
        <v>679</v>
      </c>
      <c r="AC143" s="510" t="s">
        <v>679</v>
      </c>
      <c r="AD143" s="510" t="s">
        <v>679</v>
      </c>
      <c r="AE143" s="510" t="s">
        <v>679</v>
      </c>
      <c r="AF143" s="510" t="s">
        <v>679</v>
      </c>
      <c r="AG143" s="510" t="s">
        <v>679</v>
      </c>
      <c r="AH143" s="126"/>
    </row>
    <row r="144" spans="1:34" hidden="1" outlineLevel="1">
      <c r="A144" s="275"/>
      <c r="B144" s="275"/>
      <c r="C144" s="318"/>
      <c r="D144" s="318"/>
      <c r="E144" s="319"/>
      <c r="F144" s="319"/>
      <c r="G144" s="338"/>
      <c r="H144" s="321"/>
      <c r="I144" s="322"/>
      <c r="J144" s="522"/>
      <c r="K144" s="490"/>
      <c r="L144" s="490"/>
      <c r="M144" s="490"/>
      <c r="N144" s="490"/>
      <c r="O144" s="490"/>
      <c r="P144" s="490"/>
      <c r="Q144" s="490"/>
      <c r="S144" s="314"/>
      <c r="T144" s="132" t="s">
        <v>166</v>
      </c>
      <c r="U144" s="456" t="s">
        <v>167</v>
      </c>
      <c r="V144" s="126" t="s">
        <v>674</v>
      </c>
      <c r="W144" s="510" t="s">
        <v>679</v>
      </c>
      <c r="X144" s="510" t="s">
        <v>679</v>
      </c>
      <c r="Y144" s="510" t="s">
        <v>679</v>
      </c>
      <c r="Z144" s="510" t="s">
        <v>679</v>
      </c>
      <c r="AA144" s="510">
        <v>0.46041179555890971</v>
      </c>
      <c r="AB144" s="510">
        <v>4554.9988049856793</v>
      </c>
      <c r="AC144" s="510" t="s">
        <v>679</v>
      </c>
      <c r="AD144" s="510" t="s">
        <v>679</v>
      </c>
      <c r="AE144" s="510" t="s">
        <v>679</v>
      </c>
      <c r="AF144" s="510"/>
      <c r="AG144" s="510">
        <v>211.64654238487694</v>
      </c>
      <c r="AH144" s="126"/>
    </row>
    <row r="145" spans="1:34" hidden="1" outlineLevel="1">
      <c r="A145" s="275"/>
      <c r="B145" s="275"/>
      <c r="C145" s="329"/>
      <c r="D145" s="329"/>
      <c r="E145" s="330"/>
      <c r="F145" s="330"/>
      <c r="G145" s="342"/>
      <c r="H145" s="332"/>
      <c r="I145" s="322"/>
      <c r="J145" s="522"/>
      <c r="K145" s="490"/>
      <c r="L145" s="490"/>
      <c r="M145" s="490"/>
      <c r="N145" s="490"/>
      <c r="O145" s="490"/>
      <c r="P145" s="490"/>
      <c r="Q145" s="490"/>
      <c r="S145" s="314"/>
      <c r="T145" s="334"/>
      <c r="U145" s="335" t="s">
        <v>2</v>
      </c>
      <c r="V145" s="341"/>
      <c r="W145" s="336">
        <v>10.419977760158885</v>
      </c>
      <c r="X145" s="336"/>
      <c r="Y145" s="336">
        <v>18.343718280690112</v>
      </c>
      <c r="Z145" s="336">
        <v>18.343718280690112</v>
      </c>
      <c r="AA145" s="336">
        <v>14.213247702140707</v>
      </c>
      <c r="AB145" s="336">
        <v>4554.9988049856793</v>
      </c>
      <c r="AC145" s="336"/>
      <c r="AD145" s="336"/>
      <c r="AE145" s="336"/>
      <c r="AF145" s="336"/>
      <c r="AG145" s="336">
        <v>211.64654238487694</v>
      </c>
      <c r="AH145" s="126"/>
    </row>
    <row r="146" spans="1:34" collapsed="1">
      <c r="A146" s="275"/>
      <c r="B146" s="275"/>
      <c r="C146" s="318" t="s">
        <v>323</v>
      </c>
      <c r="D146" s="318" t="s">
        <v>364</v>
      </c>
      <c r="E146" s="319" t="s">
        <v>385</v>
      </c>
      <c r="F146" s="319" t="s">
        <v>76</v>
      </c>
      <c r="G146" s="338">
        <v>22500000</v>
      </c>
      <c r="H146" s="321" t="s">
        <v>34</v>
      </c>
      <c r="I146" s="322">
        <f>SUM(K146:R146)</f>
        <v>22.45</v>
      </c>
      <c r="J146" s="522"/>
      <c r="K146" s="490">
        <v>4.0999999999999996</v>
      </c>
      <c r="L146" s="490">
        <v>3</v>
      </c>
      <c r="M146" s="490">
        <v>0</v>
      </c>
      <c r="N146" s="490">
        <v>13.8</v>
      </c>
      <c r="O146" s="490">
        <v>0</v>
      </c>
      <c r="P146" s="490">
        <v>0.51</v>
      </c>
      <c r="Q146" s="490">
        <v>1.04</v>
      </c>
      <c r="R146" s="490">
        <v>0</v>
      </c>
      <c r="S146" s="314"/>
      <c r="T146" s="316" t="s">
        <v>585</v>
      </c>
      <c r="U146" s="343"/>
      <c r="V146" s="325"/>
      <c r="W146" s="326"/>
      <c r="X146" s="326"/>
      <c r="Y146" s="326"/>
      <c r="Z146" s="326"/>
      <c r="AA146" s="326"/>
      <c r="AB146" s="326"/>
      <c r="AC146" s="326"/>
      <c r="AD146" s="326"/>
      <c r="AE146" s="326"/>
      <c r="AF146" s="326"/>
      <c r="AG146" s="326"/>
      <c r="AH146" s="126"/>
    </row>
    <row r="147" spans="1:34" hidden="1" outlineLevel="1">
      <c r="A147" s="275"/>
      <c r="B147" s="275"/>
      <c r="C147" s="318"/>
      <c r="D147" s="318"/>
      <c r="E147" s="319"/>
      <c r="F147" s="319"/>
      <c r="G147" s="338"/>
      <c r="H147" s="321"/>
      <c r="I147" s="322"/>
      <c r="J147" s="522"/>
      <c r="K147" s="490"/>
      <c r="L147" s="490"/>
      <c r="M147" s="490"/>
      <c r="N147" s="490"/>
      <c r="O147" s="490"/>
      <c r="P147" s="490"/>
      <c r="Q147" s="490"/>
      <c r="S147" s="314"/>
      <c r="T147" s="323" t="s">
        <v>139</v>
      </c>
      <c r="U147" s="343" t="s">
        <v>140</v>
      </c>
      <c r="V147" s="325" t="s">
        <v>141</v>
      </c>
      <c r="W147" s="326" t="s">
        <v>142</v>
      </c>
      <c r="X147" s="326" t="s">
        <v>500</v>
      </c>
      <c r="Y147" s="326" t="s">
        <v>143</v>
      </c>
      <c r="Z147" s="326" t="s">
        <v>501</v>
      </c>
      <c r="AA147" s="326" t="s">
        <v>145</v>
      </c>
      <c r="AB147" s="326" t="s">
        <v>144</v>
      </c>
      <c r="AC147" s="326" t="s">
        <v>146</v>
      </c>
      <c r="AD147" s="326" t="s">
        <v>283</v>
      </c>
      <c r="AE147" s="326" t="s">
        <v>147</v>
      </c>
      <c r="AF147" s="326" t="s">
        <v>148</v>
      </c>
      <c r="AG147" s="326" t="s">
        <v>149</v>
      </c>
      <c r="AH147" s="126"/>
    </row>
    <row r="148" spans="1:34" hidden="1" outlineLevel="1">
      <c r="A148" s="275"/>
      <c r="B148" s="275"/>
      <c r="C148" s="318"/>
      <c r="D148" s="318"/>
      <c r="E148" s="319"/>
      <c r="F148" s="319"/>
      <c r="G148" s="338"/>
      <c r="H148" s="321"/>
      <c r="I148" s="322"/>
      <c r="J148" s="522"/>
      <c r="K148" s="490"/>
      <c r="L148" s="490"/>
      <c r="M148" s="490"/>
      <c r="N148" s="490"/>
      <c r="O148" s="490"/>
      <c r="P148" s="490"/>
      <c r="Q148" s="490"/>
      <c r="S148" s="314"/>
      <c r="T148" s="344" t="s">
        <v>699</v>
      </c>
      <c r="U148" s="456" t="s">
        <v>173</v>
      </c>
      <c r="V148" s="345" t="s">
        <v>1</v>
      </c>
      <c r="W148" s="510">
        <v>5.0736792637441033</v>
      </c>
      <c r="X148" s="510" t="s">
        <v>679</v>
      </c>
      <c r="Y148" s="510">
        <v>10.251980260781044</v>
      </c>
      <c r="Z148" s="510"/>
      <c r="AA148" s="510">
        <v>7.6862171609153735</v>
      </c>
      <c r="AB148" s="510" t="s">
        <v>679</v>
      </c>
      <c r="AC148" s="510" t="s">
        <v>679</v>
      </c>
      <c r="AD148" s="510" t="s">
        <v>679</v>
      </c>
      <c r="AE148" s="510" t="s">
        <v>679</v>
      </c>
      <c r="AF148" s="510" t="s">
        <v>679</v>
      </c>
      <c r="AG148" s="510" t="s">
        <v>679</v>
      </c>
      <c r="AH148" s="126"/>
    </row>
    <row r="149" spans="1:34" hidden="1" outlineLevel="1">
      <c r="A149" s="275"/>
      <c r="B149" s="275"/>
      <c r="C149" s="318"/>
      <c r="D149" s="318"/>
      <c r="E149" s="319"/>
      <c r="F149" s="319"/>
      <c r="G149" s="338"/>
      <c r="H149" s="321"/>
      <c r="I149" s="322"/>
      <c r="J149" s="522"/>
      <c r="K149" s="490"/>
      <c r="L149" s="490"/>
      <c r="M149" s="490"/>
      <c r="N149" s="490"/>
      <c r="O149" s="490"/>
      <c r="P149" s="490"/>
      <c r="Q149" s="490"/>
      <c r="S149" s="314"/>
      <c r="T149" s="344" t="s">
        <v>172</v>
      </c>
      <c r="U149" s="456" t="s">
        <v>504</v>
      </c>
      <c r="V149" s="345" t="s">
        <v>674</v>
      </c>
      <c r="W149" s="510" t="s">
        <v>679</v>
      </c>
      <c r="X149" s="510" t="s">
        <v>679</v>
      </c>
      <c r="Y149" s="510" t="s">
        <v>679</v>
      </c>
      <c r="Z149" s="510"/>
      <c r="AA149" s="510" t="s">
        <v>679</v>
      </c>
      <c r="AB149" s="510" t="s">
        <v>679</v>
      </c>
      <c r="AC149" s="510" t="s">
        <v>679</v>
      </c>
      <c r="AD149" s="510">
        <v>4917.7898455764271</v>
      </c>
      <c r="AE149" s="510" t="s">
        <v>679</v>
      </c>
      <c r="AF149" s="510" t="s">
        <v>679</v>
      </c>
      <c r="AG149" s="510">
        <v>13.648225582117419</v>
      </c>
      <c r="AH149" s="126"/>
    </row>
    <row r="150" spans="1:34" hidden="1" outlineLevel="1">
      <c r="A150" s="275"/>
      <c r="B150" s="275"/>
      <c r="C150" s="318"/>
      <c r="D150" s="318"/>
      <c r="E150" s="319"/>
      <c r="F150" s="319"/>
      <c r="G150" s="338"/>
      <c r="H150" s="321"/>
      <c r="I150" s="322"/>
      <c r="J150" s="522"/>
      <c r="K150" s="560"/>
      <c r="L150" s="560"/>
      <c r="M150" s="560"/>
      <c r="N150" s="560"/>
      <c r="O150" s="560"/>
      <c r="P150" s="560"/>
      <c r="Q150" s="560"/>
      <c r="R150" s="552"/>
      <c r="S150" s="314"/>
      <c r="T150" s="344" t="s">
        <v>161</v>
      </c>
      <c r="U150" s="456" t="s">
        <v>715</v>
      </c>
      <c r="V150" s="345" t="s">
        <v>684</v>
      </c>
      <c r="W150" s="561"/>
      <c r="X150" s="559"/>
      <c r="Y150" s="561"/>
      <c r="Z150" s="559"/>
      <c r="AA150" s="559" t="s">
        <v>679</v>
      </c>
      <c r="AB150" s="559" t="s">
        <v>679</v>
      </c>
      <c r="AC150" s="559" t="s">
        <v>679</v>
      </c>
      <c r="AD150" s="559" t="s">
        <v>679</v>
      </c>
      <c r="AE150" s="559" t="s">
        <v>679</v>
      </c>
      <c r="AF150" s="559" t="s">
        <v>679</v>
      </c>
      <c r="AG150" s="559" t="s">
        <v>679</v>
      </c>
      <c r="AH150" s="126"/>
    </row>
    <row r="151" spans="1:34" hidden="1" outlineLevel="1">
      <c r="A151" s="275"/>
      <c r="B151" s="275"/>
      <c r="C151" s="318"/>
      <c r="D151" s="318"/>
      <c r="E151" s="319"/>
      <c r="F151" s="319"/>
      <c r="G151" s="338"/>
      <c r="H151" s="321"/>
      <c r="I151" s="322"/>
      <c r="J151" s="522"/>
      <c r="K151" s="490"/>
      <c r="L151" s="490"/>
      <c r="M151" s="490"/>
      <c r="N151" s="490"/>
      <c r="O151" s="490"/>
      <c r="P151" s="490"/>
      <c r="Q151" s="490"/>
      <c r="S151" s="314"/>
      <c r="T151" s="344" t="s">
        <v>163</v>
      </c>
      <c r="U151" s="456" t="s">
        <v>179</v>
      </c>
      <c r="V151" s="345" t="s">
        <v>673</v>
      </c>
      <c r="W151" s="510" t="s">
        <v>679</v>
      </c>
      <c r="X151" s="510" t="s">
        <v>679</v>
      </c>
      <c r="Y151" s="510" t="s">
        <v>679</v>
      </c>
      <c r="Z151" s="510"/>
      <c r="AA151" s="510" t="s">
        <v>679</v>
      </c>
      <c r="AB151" s="510" t="s">
        <v>679</v>
      </c>
      <c r="AC151" s="510" t="s">
        <v>679</v>
      </c>
      <c r="AD151" s="510" t="s">
        <v>679</v>
      </c>
      <c r="AE151" s="510">
        <v>9.5228549113750602E-2</v>
      </c>
      <c r="AF151" s="510" t="s">
        <v>679</v>
      </c>
      <c r="AG151" s="510">
        <v>5.1866309888813618</v>
      </c>
      <c r="AH151" s="126"/>
    </row>
    <row r="152" spans="1:34" hidden="1" outlineLevel="1">
      <c r="A152" s="275"/>
      <c r="B152" s="275"/>
      <c r="C152" s="318"/>
      <c r="D152" s="318"/>
      <c r="E152" s="319"/>
      <c r="F152" s="319"/>
      <c r="G152" s="338"/>
      <c r="H152" s="321"/>
      <c r="I152" s="322"/>
      <c r="J152" s="522"/>
      <c r="K152" s="490"/>
      <c r="L152" s="490"/>
      <c r="M152" s="490"/>
      <c r="N152" s="490"/>
      <c r="O152" s="490"/>
      <c r="P152" s="490"/>
      <c r="Q152" s="490"/>
      <c r="S152" s="314"/>
      <c r="T152" s="344" t="s">
        <v>151</v>
      </c>
      <c r="U152" s="456" t="s">
        <v>402</v>
      </c>
      <c r="V152" s="345" t="s">
        <v>673</v>
      </c>
      <c r="W152" s="510" t="s">
        <v>679</v>
      </c>
      <c r="X152" s="510" t="s">
        <v>679</v>
      </c>
      <c r="Y152" s="510" t="s">
        <v>679</v>
      </c>
      <c r="Z152" s="510"/>
      <c r="AA152" s="510">
        <v>27.372514718339815</v>
      </c>
      <c r="AB152" s="510" t="s">
        <v>679</v>
      </c>
      <c r="AC152" s="510" t="s">
        <v>679</v>
      </c>
      <c r="AD152" s="510" t="s">
        <v>679</v>
      </c>
      <c r="AE152" s="510" t="s">
        <v>679</v>
      </c>
      <c r="AF152" s="510" t="s">
        <v>679</v>
      </c>
      <c r="AG152" s="510" t="s">
        <v>679</v>
      </c>
      <c r="AH152" s="126"/>
    </row>
    <row r="153" spans="1:34" hidden="1" outlineLevel="1">
      <c r="A153" s="275"/>
      <c r="B153" s="275"/>
      <c r="C153" s="318"/>
      <c r="D153" s="318"/>
      <c r="E153" s="319"/>
      <c r="F153" s="319"/>
      <c r="G153" s="338"/>
      <c r="H153" s="321"/>
      <c r="I153" s="322"/>
      <c r="J153" s="522"/>
      <c r="K153" s="490"/>
      <c r="L153" s="490"/>
      <c r="M153" s="490"/>
      <c r="N153" s="490"/>
      <c r="O153" s="490"/>
      <c r="P153" s="490"/>
      <c r="Q153" s="490"/>
      <c r="S153" s="314"/>
      <c r="T153" s="344" t="s">
        <v>151</v>
      </c>
      <c r="U153" s="456" t="s">
        <v>591</v>
      </c>
      <c r="V153" s="345" t="s">
        <v>673</v>
      </c>
      <c r="W153" s="510"/>
      <c r="X153" s="510"/>
      <c r="Y153" s="510"/>
      <c r="Z153" s="510"/>
      <c r="AA153" s="510"/>
      <c r="AB153" s="510"/>
      <c r="AC153" s="510"/>
      <c r="AD153" s="510"/>
      <c r="AE153" s="510"/>
      <c r="AF153" s="510"/>
      <c r="AG153" s="510"/>
      <c r="AH153" s="126"/>
    </row>
    <row r="154" spans="1:34" hidden="1" outlineLevel="1">
      <c r="A154" s="275"/>
      <c r="B154" s="275"/>
      <c r="C154" s="329"/>
      <c r="D154" s="329"/>
      <c r="E154" s="330"/>
      <c r="F154" s="330"/>
      <c r="G154" s="342"/>
      <c r="H154" s="332"/>
      <c r="I154" s="322"/>
      <c r="J154" s="522"/>
      <c r="K154" s="490"/>
      <c r="L154" s="490"/>
      <c r="M154" s="490"/>
      <c r="N154" s="490"/>
      <c r="O154" s="490"/>
      <c r="P154" s="490"/>
      <c r="Q154" s="490"/>
      <c r="S154" s="314"/>
      <c r="T154" s="334"/>
      <c r="U154" s="335" t="s">
        <v>2</v>
      </c>
      <c r="V154" s="341"/>
      <c r="W154" s="336">
        <v>5.0736792637441033</v>
      </c>
      <c r="X154" s="336">
        <v>0</v>
      </c>
      <c r="Y154" s="336">
        <v>10.251980260781044</v>
      </c>
      <c r="Z154" s="336"/>
      <c r="AA154" s="336">
        <v>35.058731879255191</v>
      </c>
      <c r="AB154" s="336"/>
      <c r="AC154" s="336"/>
      <c r="AD154" s="336">
        <v>4917.7898455764271</v>
      </c>
      <c r="AE154" s="336">
        <v>9.5228549113750602E-2</v>
      </c>
      <c r="AF154" s="336"/>
      <c r="AG154" s="336">
        <v>18.834856570998781</v>
      </c>
      <c r="AH154" s="126"/>
    </row>
    <row r="155" spans="1:34" collapsed="1">
      <c r="A155" s="275"/>
      <c r="B155" s="275"/>
      <c r="C155" s="318" t="s">
        <v>324</v>
      </c>
      <c r="D155" s="318" t="s">
        <v>222</v>
      </c>
      <c r="E155" s="319" t="s">
        <v>61</v>
      </c>
      <c r="F155" s="319" t="s">
        <v>77</v>
      </c>
      <c r="G155" s="338">
        <v>10000000000</v>
      </c>
      <c r="H155" s="358" t="s">
        <v>38</v>
      </c>
      <c r="I155" s="322">
        <f>SUM(K155:R155)</f>
        <v>71.099999999999994</v>
      </c>
      <c r="J155" s="522"/>
      <c r="K155" s="490">
        <v>0</v>
      </c>
      <c r="L155" s="490">
        <v>71.099999999999994</v>
      </c>
      <c r="M155" s="490">
        <v>0</v>
      </c>
      <c r="N155" s="490">
        <v>0</v>
      </c>
      <c r="O155" s="490">
        <v>0</v>
      </c>
      <c r="P155" s="490">
        <v>0</v>
      </c>
      <c r="Q155" s="490">
        <v>0</v>
      </c>
      <c r="R155" s="490">
        <v>0</v>
      </c>
      <c r="S155" s="314"/>
      <c r="T155" s="359" t="s">
        <v>586</v>
      </c>
      <c r="V155" s="126"/>
      <c r="W155" s="317"/>
      <c r="X155" s="317"/>
      <c r="Y155" s="317"/>
      <c r="Z155" s="317"/>
      <c r="AA155" s="317"/>
      <c r="AB155" s="317"/>
      <c r="AC155" s="317"/>
      <c r="AD155" s="317"/>
      <c r="AE155" s="317"/>
      <c r="AF155" s="317"/>
      <c r="AG155" s="317"/>
      <c r="AH155" s="126"/>
    </row>
    <row r="156" spans="1:34" hidden="1" outlineLevel="1">
      <c r="A156" s="275"/>
      <c r="B156" s="275"/>
      <c r="C156" s="318"/>
      <c r="D156" s="318"/>
      <c r="E156" s="319"/>
      <c r="F156" s="319"/>
      <c r="G156" s="338"/>
      <c r="H156" s="321"/>
      <c r="I156" s="322"/>
      <c r="J156" s="522"/>
      <c r="K156" s="490"/>
      <c r="L156" s="490"/>
      <c r="M156" s="490"/>
      <c r="N156" s="490"/>
      <c r="O156" s="490"/>
      <c r="P156" s="490"/>
      <c r="Q156" s="490"/>
      <c r="S156" s="314"/>
      <c r="T156" s="323" t="s">
        <v>139</v>
      </c>
      <c r="U156" s="324" t="s">
        <v>140</v>
      </c>
      <c r="V156" s="325" t="s">
        <v>141</v>
      </c>
      <c r="W156" s="326" t="s">
        <v>142</v>
      </c>
      <c r="X156" s="326" t="s">
        <v>500</v>
      </c>
      <c r="Y156" s="326" t="s">
        <v>143</v>
      </c>
      <c r="Z156" s="326" t="s">
        <v>501</v>
      </c>
      <c r="AA156" s="326" t="s">
        <v>145</v>
      </c>
      <c r="AB156" s="326" t="s">
        <v>144</v>
      </c>
      <c r="AC156" s="326" t="s">
        <v>146</v>
      </c>
      <c r="AD156" s="326" t="s">
        <v>283</v>
      </c>
      <c r="AE156" s="326" t="s">
        <v>147</v>
      </c>
      <c r="AF156" s="326" t="s">
        <v>148</v>
      </c>
      <c r="AG156" s="326" t="s">
        <v>149</v>
      </c>
      <c r="AH156" s="126"/>
    </row>
    <row r="157" spans="1:34" hidden="1" outlineLevel="1">
      <c r="A157" s="275"/>
      <c r="B157" s="275"/>
      <c r="C157" s="318"/>
      <c r="D157" s="318"/>
      <c r="E157" s="319"/>
      <c r="F157" s="319"/>
      <c r="G157" s="338"/>
      <c r="H157" s="321"/>
      <c r="I157" s="322"/>
      <c r="J157" s="522"/>
      <c r="K157" s="490"/>
      <c r="L157" s="490"/>
      <c r="M157" s="490"/>
      <c r="N157" s="490"/>
      <c r="O157" s="490"/>
      <c r="P157" s="490"/>
      <c r="Q157" s="490"/>
      <c r="S157" s="314"/>
      <c r="T157" s="132" t="s">
        <v>699</v>
      </c>
      <c r="U157" s="456" t="s">
        <v>506</v>
      </c>
      <c r="V157" s="126" t="s">
        <v>683</v>
      </c>
      <c r="W157" s="510">
        <v>150.79361459521093</v>
      </c>
      <c r="X157" s="510" t="s">
        <v>679</v>
      </c>
      <c r="Y157" s="510">
        <v>150.28617392901791</v>
      </c>
      <c r="Z157" s="510"/>
      <c r="AA157" s="510">
        <v>69.190251615180557</v>
      </c>
      <c r="AB157" s="510" t="s">
        <v>679</v>
      </c>
      <c r="AC157" s="510" t="s">
        <v>679</v>
      </c>
      <c r="AD157" s="510" t="s">
        <v>679</v>
      </c>
      <c r="AE157" s="510" t="s">
        <v>679</v>
      </c>
      <c r="AF157" s="510" t="s">
        <v>679</v>
      </c>
      <c r="AG157" s="510" t="s">
        <v>679</v>
      </c>
      <c r="AH157" s="126"/>
    </row>
    <row r="158" spans="1:34" hidden="1" outlineLevel="1">
      <c r="A158" s="275"/>
      <c r="B158" s="275"/>
      <c r="C158" s="329"/>
      <c r="D158" s="329"/>
      <c r="E158" s="330"/>
      <c r="F158" s="330"/>
      <c r="G158" s="342"/>
      <c r="H158" s="332"/>
      <c r="I158" s="322"/>
      <c r="J158" s="522"/>
      <c r="K158" s="490"/>
      <c r="L158" s="490"/>
      <c r="M158" s="490"/>
      <c r="N158" s="490"/>
      <c r="O158" s="490"/>
      <c r="P158" s="490"/>
      <c r="Q158" s="490"/>
      <c r="S158" s="314"/>
      <c r="T158" s="334"/>
      <c r="U158" s="335" t="s">
        <v>2</v>
      </c>
      <c r="V158" s="341"/>
      <c r="W158" s="336">
        <v>150.79361459521093</v>
      </c>
      <c r="X158" s="336" t="s">
        <v>679</v>
      </c>
      <c r="Y158" s="336">
        <v>150.28617392901791</v>
      </c>
      <c r="Z158" s="336"/>
      <c r="AA158" s="336">
        <v>69.190251615180557</v>
      </c>
      <c r="AB158" s="336" t="s">
        <v>679</v>
      </c>
      <c r="AC158" s="336" t="s">
        <v>679</v>
      </c>
      <c r="AD158" s="336" t="s">
        <v>679</v>
      </c>
      <c r="AE158" s="336" t="s">
        <v>679</v>
      </c>
      <c r="AF158" s="336" t="s">
        <v>679</v>
      </c>
      <c r="AG158" s="336" t="s">
        <v>679</v>
      </c>
      <c r="AH158" s="126"/>
    </row>
    <row r="159" spans="1:34" collapsed="1">
      <c r="A159" s="275"/>
      <c r="B159" s="275"/>
      <c r="C159" s="318" t="s">
        <v>325</v>
      </c>
      <c r="D159" s="318" t="s">
        <v>223</v>
      </c>
      <c r="E159" s="319" t="s">
        <v>61</v>
      </c>
      <c r="F159" s="319" t="s">
        <v>78</v>
      </c>
      <c r="G159" s="338">
        <v>50000000</v>
      </c>
      <c r="H159" s="339" t="s">
        <v>34</v>
      </c>
      <c r="I159" s="322">
        <f>SUM(K159:R159)</f>
        <v>50.000000000000007</v>
      </c>
      <c r="J159" s="522"/>
      <c r="K159" s="490">
        <v>44.73</v>
      </c>
      <c r="L159" s="490">
        <v>5.2700000000000102</v>
      </c>
      <c r="M159" s="490">
        <v>0</v>
      </c>
      <c r="N159" s="490">
        <v>0</v>
      </c>
      <c r="O159" s="490">
        <v>0</v>
      </c>
      <c r="P159" s="490">
        <v>0</v>
      </c>
      <c r="Q159" s="490">
        <v>0</v>
      </c>
      <c r="R159" s="490">
        <v>0</v>
      </c>
      <c r="S159" s="314"/>
      <c r="T159" s="316" t="s">
        <v>587</v>
      </c>
      <c r="V159" s="126"/>
      <c r="W159" s="317"/>
      <c r="X159" s="317"/>
      <c r="Y159" s="317"/>
      <c r="Z159" s="317"/>
      <c r="AA159" s="317"/>
      <c r="AB159" s="317"/>
      <c r="AC159" s="317"/>
      <c r="AD159" s="317"/>
      <c r="AE159" s="317"/>
      <c r="AF159" s="317"/>
      <c r="AG159" s="317"/>
      <c r="AH159" s="126"/>
    </row>
    <row r="160" spans="1:34" hidden="1" outlineLevel="1">
      <c r="A160" s="275"/>
      <c r="B160" s="275"/>
      <c r="C160" s="318"/>
      <c r="D160" s="318"/>
      <c r="E160" s="319"/>
      <c r="F160" s="319"/>
      <c r="G160" s="338"/>
      <c r="H160" s="321"/>
      <c r="I160" s="322"/>
      <c r="J160" s="522"/>
      <c r="K160" s="490"/>
      <c r="L160" s="490"/>
      <c r="M160" s="490"/>
      <c r="N160" s="490"/>
      <c r="O160" s="490"/>
      <c r="P160" s="490"/>
      <c r="Q160" s="490"/>
      <c r="S160" s="314"/>
      <c r="T160" s="323" t="s">
        <v>139</v>
      </c>
      <c r="U160" s="324" t="s">
        <v>140</v>
      </c>
      <c r="V160" s="325" t="s">
        <v>141</v>
      </c>
      <c r="W160" s="326" t="s">
        <v>142</v>
      </c>
      <c r="X160" s="326" t="s">
        <v>500</v>
      </c>
      <c r="Y160" s="326" t="s">
        <v>143</v>
      </c>
      <c r="Z160" s="326" t="s">
        <v>501</v>
      </c>
      <c r="AA160" s="326" t="s">
        <v>145</v>
      </c>
      <c r="AB160" s="326" t="s">
        <v>144</v>
      </c>
      <c r="AC160" s="326" t="s">
        <v>146</v>
      </c>
      <c r="AD160" s="326" t="s">
        <v>283</v>
      </c>
      <c r="AE160" s="326" t="s">
        <v>147</v>
      </c>
      <c r="AF160" s="326" t="s">
        <v>148</v>
      </c>
      <c r="AG160" s="326" t="s">
        <v>149</v>
      </c>
      <c r="AH160" s="126"/>
    </row>
    <row r="161" spans="1:34" hidden="1" outlineLevel="1">
      <c r="A161" s="275"/>
      <c r="B161" s="275"/>
      <c r="C161" s="318"/>
      <c r="D161" s="318"/>
      <c r="E161" s="319"/>
      <c r="F161" s="319"/>
      <c r="G161" s="338"/>
      <c r="H161" s="321"/>
      <c r="I161" s="322"/>
      <c r="J161" s="522"/>
      <c r="K161" s="490"/>
      <c r="L161" s="490"/>
      <c r="M161" s="490"/>
      <c r="N161" s="490"/>
      <c r="O161" s="490"/>
      <c r="P161" s="490"/>
      <c r="Q161" s="490"/>
      <c r="S161" s="314"/>
      <c r="T161" s="132" t="s">
        <v>151</v>
      </c>
      <c r="U161" s="456" t="s">
        <v>152</v>
      </c>
      <c r="V161" s="126" t="s">
        <v>1</v>
      </c>
      <c r="W161" s="510">
        <v>24.255861100774883</v>
      </c>
      <c r="X161" s="510" t="s">
        <v>679</v>
      </c>
      <c r="Y161" s="510">
        <v>58.976020314685179</v>
      </c>
      <c r="Z161" s="510"/>
      <c r="AA161" s="510">
        <v>44.216091710528922</v>
      </c>
      <c r="AB161" s="510" t="s">
        <v>679</v>
      </c>
      <c r="AC161" s="510" t="s">
        <v>679</v>
      </c>
      <c r="AD161" s="510" t="s">
        <v>679</v>
      </c>
      <c r="AE161" s="510" t="s">
        <v>679</v>
      </c>
      <c r="AF161" s="510" t="s">
        <v>679</v>
      </c>
      <c r="AG161" s="510" t="s">
        <v>679</v>
      </c>
      <c r="AH161" s="126"/>
    </row>
    <row r="162" spans="1:34" hidden="1" outlineLevel="1">
      <c r="A162" s="275"/>
      <c r="B162" s="275"/>
      <c r="C162" s="318"/>
      <c r="D162" s="318"/>
      <c r="E162" s="319"/>
      <c r="F162" s="319"/>
      <c r="G162" s="338"/>
      <c r="H162" s="321"/>
      <c r="I162" s="322"/>
      <c r="J162" s="522"/>
      <c r="K162" s="490"/>
      <c r="L162" s="490"/>
      <c r="M162" s="490"/>
      <c r="N162" s="490"/>
      <c r="O162" s="490"/>
      <c r="P162" s="490"/>
      <c r="Q162" s="490"/>
      <c r="S162" s="314"/>
      <c r="T162" s="132" t="s">
        <v>699</v>
      </c>
      <c r="U162" s="456" t="s">
        <v>506</v>
      </c>
      <c r="V162" s="126" t="s">
        <v>683</v>
      </c>
      <c r="W162" s="510">
        <v>11.17696693272522</v>
      </c>
      <c r="X162" s="510" t="s">
        <v>679</v>
      </c>
      <c r="Y162" s="510">
        <v>11.139354945231025</v>
      </c>
      <c r="Z162" s="510"/>
      <c r="AA162" s="510">
        <v>5.1284476232349121</v>
      </c>
      <c r="AB162" s="510" t="s">
        <v>679</v>
      </c>
      <c r="AC162" s="510" t="s">
        <v>679</v>
      </c>
      <c r="AD162" s="510" t="s">
        <v>679</v>
      </c>
      <c r="AE162" s="510" t="s">
        <v>679</v>
      </c>
      <c r="AF162" s="510" t="s">
        <v>679</v>
      </c>
      <c r="AG162" s="510"/>
      <c r="AH162" s="126"/>
    </row>
    <row r="163" spans="1:34" hidden="1" outlineLevel="1">
      <c r="A163" s="275"/>
      <c r="B163" s="275"/>
      <c r="C163" s="329"/>
      <c r="D163" s="329"/>
      <c r="E163" s="330"/>
      <c r="F163" s="330"/>
      <c r="G163" s="342"/>
      <c r="H163" s="332"/>
      <c r="I163" s="322"/>
      <c r="J163" s="522"/>
      <c r="K163" s="490"/>
      <c r="L163" s="490"/>
      <c r="M163" s="490"/>
      <c r="N163" s="490"/>
      <c r="O163" s="490"/>
      <c r="P163" s="490"/>
      <c r="Q163" s="490"/>
      <c r="S163" s="314"/>
      <c r="T163" s="334"/>
      <c r="U163" s="335" t="s">
        <v>2</v>
      </c>
      <c r="V163" s="341"/>
      <c r="W163" s="336">
        <v>35.432828033500101</v>
      </c>
      <c r="X163" s="336"/>
      <c r="Y163" s="336">
        <v>70.115375259916206</v>
      </c>
      <c r="Z163" s="336"/>
      <c r="AA163" s="336">
        <v>49.344539333763834</v>
      </c>
      <c r="AB163" s="336"/>
      <c r="AC163" s="336"/>
      <c r="AD163" s="336"/>
      <c r="AE163" s="336"/>
      <c r="AF163" s="336"/>
      <c r="AG163" s="336"/>
      <c r="AH163" s="126"/>
    </row>
    <row r="164" spans="1:34" collapsed="1">
      <c r="B164" s="352"/>
      <c r="C164" s="318" t="s">
        <v>326</v>
      </c>
      <c r="D164" s="318" t="s">
        <v>224</v>
      </c>
      <c r="E164" s="319" t="s">
        <v>64</v>
      </c>
      <c r="F164" s="319" t="s">
        <v>78</v>
      </c>
      <c r="G164" s="338">
        <v>30000000</v>
      </c>
      <c r="H164" s="339" t="s">
        <v>34</v>
      </c>
      <c r="I164" s="322">
        <f>SUM(K164:R164)</f>
        <v>30</v>
      </c>
      <c r="J164" s="522"/>
      <c r="K164" s="490">
        <v>30</v>
      </c>
      <c r="L164" s="490">
        <v>0</v>
      </c>
      <c r="M164" s="490">
        <v>0</v>
      </c>
      <c r="N164" s="490">
        <v>0</v>
      </c>
      <c r="O164" s="490">
        <v>0</v>
      </c>
      <c r="P164" s="490">
        <v>0</v>
      </c>
      <c r="Q164" s="490">
        <v>0</v>
      </c>
      <c r="R164" s="490">
        <v>0</v>
      </c>
      <c r="S164" s="314"/>
      <c r="T164" s="316" t="s">
        <v>588</v>
      </c>
      <c r="V164" s="126"/>
      <c r="W164" s="317"/>
      <c r="X164" s="317"/>
      <c r="Y164" s="317"/>
      <c r="Z164" s="317"/>
      <c r="AA164" s="317"/>
      <c r="AB164" s="317"/>
      <c r="AC164" s="317"/>
      <c r="AD164" s="317"/>
      <c r="AE164" s="317"/>
      <c r="AF164" s="317"/>
      <c r="AG164" s="317"/>
      <c r="AH164" s="126"/>
    </row>
    <row r="165" spans="1:34" hidden="1" outlineLevel="1">
      <c r="A165" s="275"/>
      <c r="B165" s="272"/>
      <c r="C165" s="318"/>
      <c r="D165" s="318"/>
      <c r="E165" s="319"/>
      <c r="F165" s="319"/>
      <c r="G165" s="338"/>
      <c r="H165" s="321"/>
      <c r="I165" s="322"/>
      <c r="J165" s="522"/>
      <c r="K165" s="490"/>
      <c r="L165" s="490"/>
      <c r="M165" s="490"/>
      <c r="N165" s="490"/>
      <c r="O165" s="490"/>
      <c r="P165" s="490"/>
      <c r="Q165" s="490"/>
      <c r="S165" s="314"/>
      <c r="T165" s="323" t="s">
        <v>139</v>
      </c>
      <c r="U165" s="324" t="s">
        <v>140</v>
      </c>
      <c r="V165" s="325" t="s">
        <v>141</v>
      </c>
      <c r="W165" s="326" t="s">
        <v>142</v>
      </c>
      <c r="X165" s="326" t="s">
        <v>500</v>
      </c>
      <c r="Y165" s="326" t="s">
        <v>143</v>
      </c>
      <c r="Z165" s="326" t="s">
        <v>501</v>
      </c>
      <c r="AA165" s="326" t="s">
        <v>145</v>
      </c>
      <c r="AB165" s="326" t="s">
        <v>144</v>
      </c>
      <c r="AC165" s="326" t="s">
        <v>146</v>
      </c>
      <c r="AD165" s="326" t="s">
        <v>283</v>
      </c>
      <c r="AE165" s="326" t="s">
        <v>147</v>
      </c>
      <c r="AF165" s="326" t="s">
        <v>148</v>
      </c>
      <c r="AG165" s="326" t="s">
        <v>149</v>
      </c>
      <c r="AH165" s="126"/>
    </row>
    <row r="166" spans="1:34" hidden="1" outlineLevel="1">
      <c r="A166" s="275"/>
      <c r="B166" s="275"/>
      <c r="C166" s="318"/>
      <c r="D166" s="318"/>
      <c r="E166" s="319"/>
      <c r="F166" s="319"/>
      <c r="G166" s="338"/>
      <c r="H166" s="321"/>
      <c r="I166" s="322"/>
      <c r="J166" s="522"/>
      <c r="K166" s="490"/>
      <c r="L166" s="490"/>
      <c r="M166" s="490"/>
      <c r="N166" s="490"/>
      <c r="O166" s="490"/>
      <c r="P166" s="490"/>
      <c r="Q166" s="490"/>
      <c r="S166" s="314"/>
      <c r="T166" s="132" t="s">
        <v>151</v>
      </c>
      <c r="U166" s="456" t="s">
        <v>159</v>
      </c>
      <c r="V166" s="126" t="s">
        <v>681</v>
      </c>
      <c r="W166" s="510">
        <v>22.425125317080632</v>
      </c>
      <c r="X166" s="510" t="s">
        <v>679</v>
      </c>
      <c r="Y166" s="510">
        <v>71.728174875382948</v>
      </c>
      <c r="Z166" s="510"/>
      <c r="AA166" s="510">
        <v>35.236465907531873</v>
      </c>
      <c r="AB166" s="510" t="s">
        <v>679</v>
      </c>
      <c r="AC166" s="510" t="s">
        <v>679</v>
      </c>
      <c r="AD166" s="510" t="s">
        <v>679</v>
      </c>
      <c r="AE166" s="510" t="s">
        <v>679</v>
      </c>
      <c r="AF166" s="510" t="s">
        <v>679</v>
      </c>
      <c r="AG166" s="510" t="s">
        <v>679</v>
      </c>
      <c r="AH166" s="126"/>
    </row>
    <row r="167" spans="1:34" hidden="1" outlineLevel="1">
      <c r="A167" s="275"/>
      <c r="B167" s="275"/>
      <c r="C167" s="329"/>
      <c r="D167" s="329"/>
      <c r="E167" s="330"/>
      <c r="F167" s="330"/>
      <c r="G167" s="342"/>
      <c r="H167" s="332"/>
      <c r="I167" s="322"/>
      <c r="J167" s="522"/>
      <c r="K167" s="490"/>
      <c r="L167" s="490"/>
      <c r="M167" s="490"/>
      <c r="N167" s="490"/>
      <c r="O167" s="490"/>
      <c r="P167" s="490"/>
      <c r="Q167" s="490"/>
      <c r="S167" s="314"/>
      <c r="T167" s="334"/>
      <c r="U167" s="335" t="s">
        <v>2</v>
      </c>
      <c r="V167" s="341"/>
      <c r="W167" s="336">
        <v>22.425125317080632</v>
      </c>
      <c r="X167" s="336" t="s">
        <v>679</v>
      </c>
      <c r="Y167" s="336">
        <v>71.728174875382948</v>
      </c>
      <c r="Z167" s="336"/>
      <c r="AA167" s="336">
        <v>35.236465907531873</v>
      </c>
      <c r="AB167" s="336" t="s">
        <v>679</v>
      </c>
      <c r="AC167" s="336" t="s">
        <v>679</v>
      </c>
      <c r="AD167" s="336" t="s">
        <v>679</v>
      </c>
      <c r="AE167" s="336" t="s">
        <v>679</v>
      </c>
      <c r="AF167" s="336" t="s">
        <v>679</v>
      </c>
      <c r="AG167" s="336" t="s">
        <v>679</v>
      </c>
      <c r="AH167" s="126"/>
    </row>
    <row r="168" spans="1:34" collapsed="1">
      <c r="A168" s="275"/>
      <c r="B168" s="275"/>
      <c r="C168" s="318" t="s">
        <v>326</v>
      </c>
      <c r="D168" s="318" t="s">
        <v>365</v>
      </c>
      <c r="E168" s="319" t="s">
        <v>105</v>
      </c>
      <c r="F168" s="319" t="s">
        <v>78</v>
      </c>
      <c r="G168" s="338">
        <v>10000000</v>
      </c>
      <c r="H168" s="321" t="s">
        <v>34</v>
      </c>
      <c r="I168" s="322">
        <f>SUM(K168:R168)</f>
        <v>10</v>
      </c>
      <c r="J168" s="522"/>
      <c r="K168" s="490">
        <v>0</v>
      </c>
      <c r="L168" s="490">
        <v>0</v>
      </c>
      <c r="M168" s="490">
        <v>0</v>
      </c>
      <c r="N168" s="490">
        <v>5</v>
      </c>
      <c r="O168" s="490">
        <v>0</v>
      </c>
      <c r="P168" s="490">
        <v>0</v>
      </c>
      <c r="Q168" s="490">
        <f>SUMIFS($K$8:$K$485,$W$8:$W$485,Q$2,$S$8:$S$485,$S170)</f>
        <v>0</v>
      </c>
      <c r="R168" s="490">
        <v>5</v>
      </c>
      <c r="S168" s="314"/>
      <c r="T168" s="316" t="s">
        <v>589</v>
      </c>
      <c r="U168" s="343"/>
      <c r="V168" s="325"/>
      <c r="W168" s="326"/>
      <c r="X168" s="326"/>
      <c r="Y168" s="326"/>
      <c r="Z168" s="326"/>
      <c r="AA168" s="326"/>
      <c r="AB168" s="326"/>
      <c r="AC168" s="326"/>
      <c r="AD168" s="326"/>
      <c r="AE168" s="326"/>
      <c r="AF168" s="326"/>
      <c r="AG168" s="326"/>
      <c r="AH168" s="126"/>
    </row>
    <row r="169" spans="1:34" hidden="1" outlineLevel="1">
      <c r="A169" s="275"/>
      <c r="B169" s="275"/>
      <c r="C169" s="318"/>
      <c r="D169" s="318"/>
      <c r="E169" s="319"/>
      <c r="F169" s="319"/>
      <c r="G169" s="338"/>
      <c r="H169" s="321"/>
      <c r="I169" s="322"/>
      <c r="J169" s="522"/>
      <c r="K169" s="490"/>
      <c r="L169" s="490"/>
      <c r="M169" s="490"/>
      <c r="N169" s="490"/>
      <c r="O169" s="490"/>
      <c r="P169" s="490"/>
      <c r="Q169" s="490"/>
      <c r="R169" s="552"/>
      <c r="S169" s="314"/>
      <c r="T169" s="323" t="s">
        <v>139</v>
      </c>
      <c r="U169" s="343" t="s">
        <v>140</v>
      </c>
      <c r="V169" s="325" t="s">
        <v>141</v>
      </c>
      <c r="W169" s="326" t="s">
        <v>142</v>
      </c>
      <c r="X169" s="326" t="s">
        <v>500</v>
      </c>
      <c r="Y169" s="326" t="s">
        <v>143</v>
      </c>
      <c r="Z169" s="326" t="s">
        <v>501</v>
      </c>
      <c r="AA169" s="326" t="s">
        <v>145</v>
      </c>
      <c r="AB169" s="326" t="s">
        <v>144</v>
      </c>
      <c r="AC169" s="326" t="s">
        <v>146</v>
      </c>
      <c r="AD169" s="326" t="s">
        <v>283</v>
      </c>
      <c r="AE169" s="326" t="s">
        <v>147</v>
      </c>
      <c r="AF169" s="326" t="s">
        <v>148</v>
      </c>
      <c r="AG169" s="326" t="s">
        <v>149</v>
      </c>
      <c r="AH169" s="126"/>
    </row>
    <row r="170" spans="1:34" hidden="1" outlineLevel="1">
      <c r="B170" s="352"/>
      <c r="C170" s="318"/>
      <c r="D170" s="318"/>
      <c r="E170" s="319"/>
      <c r="F170" s="319"/>
      <c r="G170" s="338"/>
      <c r="H170" s="321"/>
      <c r="I170" s="322"/>
      <c r="J170" s="522"/>
      <c r="K170" s="490"/>
      <c r="L170" s="490"/>
      <c r="M170" s="490"/>
      <c r="N170" s="490"/>
      <c r="O170" s="490"/>
      <c r="P170" s="490"/>
      <c r="Q170" s="490"/>
      <c r="R170" s="552"/>
      <c r="S170" s="314"/>
      <c r="T170" s="344" t="s">
        <v>162</v>
      </c>
      <c r="U170" s="456" t="s">
        <v>410</v>
      </c>
      <c r="V170" s="345" t="s">
        <v>673</v>
      </c>
      <c r="W170" s="328" t="s">
        <v>679</v>
      </c>
      <c r="X170" s="328" t="s">
        <v>679</v>
      </c>
      <c r="Y170" s="328" t="s">
        <v>679</v>
      </c>
      <c r="Z170" s="328"/>
      <c r="AA170" s="554">
        <v>2.0172249046669987E-2</v>
      </c>
      <c r="AB170" s="328" t="s">
        <v>679</v>
      </c>
      <c r="AC170" s="328" t="s">
        <v>679</v>
      </c>
      <c r="AD170" s="328" t="s">
        <v>679</v>
      </c>
      <c r="AE170" s="328" t="s">
        <v>679</v>
      </c>
      <c r="AF170" s="510">
        <v>1747.7881042848899</v>
      </c>
      <c r="AG170" s="328" t="s">
        <v>679</v>
      </c>
      <c r="AH170" s="126"/>
    </row>
    <row r="171" spans="1:34" hidden="1" outlineLevel="1">
      <c r="B171" s="352"/>
      <c r="C171" s="318"/>
      <c r="D171" s="318"/>
      <c r="E171" s="319"/>
      <c r="F171" s="319"/>
      <c r="G171" s="338"/>
      <c r="H171" s="321"/>
      <c r="I171" s="322"/>
      <c r="J171" s="522"/>
      <c r="K171" s="490"/>
      <c r="L171" s="490"/>
      <c r="M171" s="490"/>
      <c r="N171" s="490"/>
      <c r="O171" s="490"/>
      <c r="P171" s="490"/>
      <c r="Q171" s="490"/>
      <c r="S171" s="314"/>
      <c r="T171" s="344" t="s">
        <v>163</v>
      </c>
      <c r="U171" s="456" t="s">
        <v>591</v>
      </c>
      <c r="V171" s="345" t="s">
        <v>673</v>
      </c>
      <c r="W171" s="328"/>
      <c r="X171" s="328"/>
      <c r="Y171" s="328"/>
      <c r="Z171" s="328"/>
      <c r="AA171" s="328"/>
      <c r="AB171" s="328"/>
      <c r="AC171" s="328"/>
      <c r="AD171" s="328"/>
      <c r="AE171" s="328"/>
      <c r="AF171" s="328"/>
      <c r="AG171" s="328"/>
      <c r="AH171" s="126"/>
    </row>
    <row r="172" spans="1:34" hidden="1" outlineLevel="1">
      <c r="A172" s="275"/>
      <c r="B172" s="275"/>
      <c r="C172" s="329"/>
      <c r="D172" s="329"/>
      <c r="E172" s="330"/>
      <c r="F172" s="330"/>
      <c r="G172" s="342"/>
      <c r="H172" s="332"/>
      <c r="I172" s="322"/>
      <c r="J172" s="522"/>
      <c r="K172" s="490"/>
      <c r="L172" s="490"/>
      <c r="M172" s="490"/>
      <c r="N172" s="490"/>
      <c r="O172" s="490"/>
      <c r="P172" s="490"/>
      <c r="Q172" s="490"/>
      <c r="S172" s="314"/>
      <c r="T172" s="334"/>
      <c r="U172" s="335" t="s">
        <v>2</v>
      </c>
      <c r="V172" s="341"/>
      <c r="W172" s="336"/>
      <c r="X172" s="336"/>
      <c r="Y172" s="336"/>
      <c r="Z172" s="336"/>
      <c r="AA172" s="553">
        <v>2.0172249046669987E-2</v>
      </c>
      <c r="AB172" s="336"/>
      <c r="AC172" s="336"/>
      <c r="AD172" s="336"/>
      <c r="AE172" s="336"/>
      <c r="AF172" s="336">
        <v>1747.7881042848899</v>
      </c>
      <c r="AG172" s="336"/>
      <c r="AH172" s="126"/>
    </row>
    <row r="173" spans="1:34" collapsed="1">
      <c r="A173" s="275"/>
      <c r="B173" s="275"/>
      <c r="C173" s="318" t="s">
        <v>326</v>
      </c>
      <c r="D173" s="318" t="s">
        <v>366</v>
      </c>
      <c r="E173" s="319" t="s">
        <v>495</v>
      </c>
      <c r="F173" s="319" t="s">
        <v>78</v>
      </c>
      <c r="G173" s="338">
        <v>10300000</v>
      </c>
      <c r="H173" s="321" t="s">
        <v>34</v>
      </c>
      <c r="I173" s="322">
        <f>SUM(K173:R173)</f>
        <v>10.3</v>
      </c>
      <c r="J173" s="522"/>
      <c r="K173" s="490">
        <v>0</v>
      </c>
      <c r="L173" s="490">
        <v>0</v>
      </c>
      <c r="M173" s="490">
        <v>0</v>
      </c>
      <c r="N173" s="490">
        <v>5</v>
      </c>
      <c r="O173" s="490">
        <v>0</v>
      </c>
      <c r="P173" s="490">
        <v>0</v>
      </c>
      <c r="Q173" s="490"/>
      <c r="R173" s="490">
        <v>5.3</v>
      </c>
      <c r="S173" s="314"/>
      <c r="T173" s="316" t="s">
        <v>590</v>
      </c>
      <c r="U173" s="343"/>
      <c r="V173" s="325"/>
      <c r="W173" s="326"/>
      <c r="X173" s="326"/>
      <c r="Y173" s="326"/>
      <c r="Z173" s="326"/>
      <c r="AA173" s="326"/>
      <c r="AB173" s="326"/>
      <c r="AC173" s="326"/>
      <c r="AD173" s="326"/>
      <c r="AE173" s="326"/>
      <c r="AF173" s="326"/>
      <c r="AG173" s="326"/>
      <c r="AH173" s="126"/>
    </row>
    <row r="174" spans="1:34" hidden="1" outlineLevel="1">
      <c r="A174" s="275"/>
      <c r="B174" s="275"/>
      <c r="C174" s="318"/>
      <c r="D174" s="318"/>
      <c r="E174" s="319"/>
      <c r="F174" s="319"/>
      <c r="G174" s="338"/>
      <c r="H174" s="321"/>
      <c r="I174" s="322"/>
      <c r="J174" s="522"/>
      <c r="K174" s="490"/>
      <c r="L174" s="490"/>
      <c r="M174" s="490"/>
      <c r="N174" s="490"/>
      <c r="O174" s="490"/>
      <c r="P174" s="490"/>
      <c r="Q174" s="490"/>
      <c r="S174" s="314"/>
      <c r="T174" s="323" t="s">
        <v>139</v>
      </c>
      <c r="U174" s="343" t="s">
        <v>140</v>
      </c>
      <c r="V174" s="325" t="s">
        <v>141</v>
      </c>
      <c r="W174" s="326" t="s">
        <v>142</v>
      </c>
      <c r="X174" s="326" t="s">
        <v>500</v>
      </c>
      <c r="Y174" s="326" t="s">
        <v>143</v>
      </c>
      <c r="Z174" s="326" t="s">
        <v>501</v>
      </c>
      <c r="AA174" s="326" t="s">
        <v>145</v>
      </c>
      <c r="AB174" s="326" t="s">
        <v>144</v>
      </c>
      <c r="AC174" s="326" t="s">
        <v>146</v>
      </c>
      <c r="AD174" s="326" t="s">
        <v>283</v>
      </c>
      <c r="AE174" s="326" t="s">
        <v>147</v>
      </c>
      <c r="AF174" s="326" t="s">
        <v>148</v>
      </c>
      <c r="AG174" s="326" t="s">
        <v>149</v>
      </c>
      <c r="AH174" s="126"/>
    </row>
    <row r="175" spans="1:34" hidden="1" outlineLevel="1">
      <c r="A175" s="275"/>
      <c r="B175" s="275"/>
      <c r="C175" s="318"/>
      <c r="D175" s="318"/>
      <c r="E175" s="319"/>
      <c r="F175" s="319"/>
      <c r="G175" s="338"/>
      <c r="H175" s="321"/>
      <c r="I175" s="322"/>
      <c r="J175" s="522"/>
      <c r="K175" s="490"/>
      <c r="L175" s="490"/>
      <c r="M175" s="490"/>
      <c r="N175" s="490"/>
      <c r="O175" s="490"/>
      <c r="P175" s="490"/>
      <c r="Q175" s="490"/>
      <c r="R175" s="552"/>
      <c r="S175" s="314"/>
      <c r="T175" s="344" t="s">
        <v>163</v>
      </c>
      <c r="U175" s="456" t="s">
        <v>591</v>
      </c>
      <c r="V175" s="345" t="s">
        <v>673</v>
      </c>
      <c r="W175" s="328"/>
      <c r="X175" s="328"/>
      <c r="Y175" s="328"/>
      <c r="Z175" s="328"/>
      <c r="AA175" s="328"/>
      <c r="AB175" s="328"/>
      <c r="AC175" s="328"/>
      <c r="AD175" s="328"/>
      <c r="AE175" s="328"/>
      <c r="AF175" s="328"/>
      <c r="AG175" s="328"/>
      <c r="AH175" s="126"/>
    </row>
    <row r="176" spans="1:34" hidden="1" outlineLevel="1">
      <c r="A176" s="275"/>
      <c r="B176" s="275"/>
      <c r="C176" s="318"/>
      <c r="D176" s="318"/>
      <c r="E176" s="319"/>
      <c r="F176" s="319"/>
      <c r="G176" s="338"/>
      <c r="H176" s="321"/>
      <c r="I176" s="322"/>
      <c r="J176" s="522"/>
      <c r="K176" s="490"/>
      <c r="L176" s="490"/>
      <c r="M176" s="490"/>
      <c r="N176" s="490"/>
      <c r="O176" s="490"/>
      <c r="P176" s="490"/>
      <c r="Q176" s="490"/>
      <c r="R176" s="552"/>
      <c r="S176" s="314"/>
      <c r="T176" s="344" t="s">
        <v>162</v>
      </c>
      <c r="U176" s="456" t="s">
        <v>410</v>
      </c>
      <c r="V176" s="345" t="s">
        <v>673</v>
      </c>
      <c r="W176" s="328" t="s">
        <v>679</v>
      </c>
      <c r="X176" s="328" t="s">
        <v>679</v>
      </c>
      <c r="Y176" s="328" t="s">
        <v>679</v>
      </c>
      <c r="Z176" s="328"/>
      <c r="AA176" s="510">
        <v>2.1382583989470183E-2</v>
      </c>
      <c r="AB176" s="510" t="s">
        <v>679</v>
      </c>
      <c r="AC176" s="510" t="s">
        <v>679</v>
      </c>
      <c r="AD176" s="328" t="s">
        <v>679</v>
      </c>
      <c r="AE176" s="328" t="s">
        <v>679</v>
      </c>
      <c r="AF176" s="510">
        <v>1852.655390541983</v>
      </c>
      <c r="AG176" s="328"/>
      <c r="AH176" s="126"/>
    </row>
    <row r="177" spans="1:34" hidden="1" outlineLevel="1">
      <c r="A177" s="275"/>
      <c r="B177" s="275"/>
      <c r="C177" s="329"/>
      <c r="D177" s="329"/>
      <c r="E177" s="330"/>
      <c r="F177" s="330"/>
      <c r="G177" s="342"/>
      <c r="H177" s="332"/>
      <c r="I177" s="322"/>
      <c r="J177" s="522"/>
      <c r="K177" s="490"/>
      <c r="L177" s="490"/>
      <c r="M177" s="490"/>
      <c r="N177" s="490"/>
      <c r="O177" s="490"/>
      <c r="P177" s="490"/>
      <c r="Q177" s="490"/>
      <c r="S177" s="314"/>
      <c r="T177" s="334"/>
      <c r="U177" s="335" t="s">
        <v>2</v>
      </c>
      <c r="V177" s="341"/>
      <c r="W177" s="336"/>
      <c r="X177" s="336"/>
      <c r="Y177" s="336"/>
      <c r="Z177" s="336"/>
      <c r="AA177" s="553">
        <v>2.1382583989470183E-2</v>
      </c>
      <c r="AB177" s="336"/>
      <c r="AC177" s="336"/>
      <c r="AD177" s="336"/>
      <c r="AE177" s="336"/>
      <c r="AF177" s="336">
        <v>1852.655390541983</v>
      </c>
      <c r="AG177" s="336"/>
      <c r="AH177" s="126"/>
    </row>
    <row r="178" spans="1:34" collapsed="1">
      <c r="A178" s="275"/>
      <c r="B178" s="275"/>
      <c r="C178" s="318" t="s">
        <v>326</v>
      </c>
      <c r="D178" s="318" t="s">
        <v>367</v>
      </c>
      <c r="E178" s="319" t="s">
        <v>393</v>
      </c>
      <c r="F178" s="319" t="s">
        <v>78</v>
      </c>
      <c r="G178" s="338">
        <v>39600000</v>
      </c>
      <c r="H178" s="321" t="s">
        <v>34</v>
      </c>
      <c r="I178" s="572">
        <f>SUM(K178:R178)</f>
        <v>39.629071100000004</v>
      </c>
      <c r="J178" s="522"/>
      <c r="K178" s="490">
        <v>23.69</v>
      </c>
      <c r="L178" s="490">
        <v>0</v>
      </c>
      <c r="M178" s="490">
        <v>0</v>
      </c>
      <c r="N178" s="490">
        <v>3.77</v>
      </c>
      <c r="O178" s="490">
        <v>2.57</v>
      </c>
      <c r="P178" s="490">
        <v>0</v>
      </c>
      <c r="Q178" s="490">
        <v>5.0999999999999996</v>
      </c>
      <c r="R178" s="490">
        <v>4.4990711000000001</v>
      </c>
      <c r="S178" s="314"/>
      <c r="T178" s="316" t="s">
        <v>592</v>
      </c>
      <c r="U178" s="343"/>
      <c r="V178" s="325"/>
      <c r="W178" s="326"/>
      <c r="X178" s="326"/>
      <c r="Y178" s="326"/>
      <c r="Z178" s="326"/>
      <c r="AA178" s="326"/>
      <c r="AB178" s="326"/>
      <c r="AC178" s="326"/>
      <c r="AD178" s="326"/>
      <c r="AE178" s="326"/>
      <c r="AF178" s="326"/>
      <c r="AG178" s="326"/>
      <c r="AH178" s="126"/>
    </row>
    <row r="179" spans="1:34" hidden="1" outlineLevel="1">
      <c r="A179" s="275"/>
      <c r="B179" s="275"/>
      <c r="C179" s="318"/>
      <c r="D179" s="318"/>
      <c r="E179" s="319"/>
      <c r="F179" s="319"/>
      <c r="G179" s="338"/>
      <c r="H179" s="321"/>
      <c r="I179" s="322"/>
      <c r="J179" s="522"/>
      <c r="K179" s="490"/>
      <c r="L179" s="490"/>
      <c r="M179" s="490"/>
      <c r="N179" s="490"/>
      <c r="O179" s="490"/>
      <c r="P179" s="490"/>
      <c r="Q179" s="490"/>
      <c r="S179" s="314"/>
      <c r="T179" s="323" t="s">
        <v>139</v>
      </c>
      <c r="U179" s="343" t="s">
        <v>140</v>
      </c>
      <c r="V179" s="325" t="s">
        <v>141</v>
      </c>
      <c r="W179" s="326" t="s">
        <v>142</v>
      </c>
      <c r="X179" s="326" t="s">
        <v>500</v>
      </c>
      <c r="Y179" s="326" t="s">
        <v>143</v>
      </c>
      <c r="Z179" s="326" t="s">
        <v>501</v>
      </c>
      <c r="AA179" s="326" t="s">
        <v>145</v>
      </c>
      <c r="AB179" s="326" t="s">
        <v>144</v>
      </c>
      <c r="AC179" s="326" t="s">
        <v>146</v>
      </c>
      <c r="AD179" s="326" t="s">
        <v>283</v>
      </c>
      <c r="AE179" s="326" t="s">
        <v>147</v>
      </c>
      <c r="AF179" s="326" t="s">
        <v>148</v>
      </c>
      <c r="AG179" s="326" t="s">
        <v>149</v>
      </c>
      <c r="AH179" s="126"/>
    </row>
    <row r="180" spans="1:34" hidden="1" outlineLevel="1">
      <c r="A180" s="275"/>
      <c r="B180" s="275"/>
      <c r="C180" s="318"/>
      <c r="D180" s="318"/>
      <c r="E180" s="319"/>
      <c r="F180" s="319"/>
      <c r="G180" s="338"/>
      <c r="H180" s="321"/>
      <c r="I180" s="322"/>
      <c r="J180" s="522"/>
      <c r="K180" s="490"/>
      <c r="L180" s="490"/>
      <c r="M180" s="490"/>
      <c r="N180" s="490"/>
      <c r="O180" s="490"/>
      <c r="P180" s="490"/>
      <c r="Q180" s="490"/>
      <c r="S180" s="314"/>
      <c r="T180" s="344" t="s">
        <v>161</v>
      </c>
      <c r="U180" s="456" t="s">
        <v>503</v>
      </c>
      <c r="V180" s="345" t="s">
        <v>673</v>
      </c>
      <c r="W180" s="510" t="s">
        <v>679</v>
      </c>
      <c r="X180" s="510" t="s">
        <v>679</v>
      </c>
      <c r="Y180" s="510">
        <v>0.22494100432110814</v>
      </c>
      <c r="Z180" s="510"/>
      <c r="AA180" s="510" t="s">
        <v>679</v>
      </c>
      <c r="AB180" s="510" t="s">
        <v>679</v>
      </c>
      <c r="AC180" s="510">
        <v>35147.220718304307</v>
      </c>
      <c r="AD180" s="510" t="s">
        <v>679</v>
      </c>
      <c r="AE180" s="510" t="s">
        <v>679</v>
      </c>
      <c r="AF180" s="510" t="s">
        <v>679</v>
      </c>
      <c r="AG180" s="510">
        <v>986.55759886237047</v>
      </c>
      <c r="AH180" s="126"/>
    </row>
    <row r="181" spans="1:34" hidden="1" outlineLevel="1">
      <c r="A181" s="275"/>
      <c r="B181" s="275"/>
      <c r="C181" s="318"/>
      <c r="D181" s="318"/>
      <c r="E181" s="319"/>
      <c r="F181" s="319"/>
      <c r="G181" s="338"/>
      <c r="H181" s="321"/>
      <c r="I181" s="322"/>
      <c r="J181" s="522"/>
      <c r="K181" s="490"/>
      <c r="L181" s="490"/>
      <c r="M181" s="490"/>
      <c r="N181" s="490"/>
      <c r="O181" s="490"/>
      <c r="P181" s="490"/>
      <c r="Q181" s="490"/>
      <c r="S181" s="314"/>
      <c r="T181" s="344" t="s">
        <v>161</v>
      </c>
      <c r="U181" s="456" t="s">
        <v>403</v>
      </c>
      <c r="V181" s="345" t="s">
        <v>685</v>
      </c>
      <c r="W181" s="510" t="s">
        <v>679</v>
      </c>
      <c r="X181" s="510" t="s">
        <v>679</v>
      </c>
      <c r="Y181" s="510">
        <v>4.1788669208255083E-6</v>
      </c>
      <c r="Z181" s="510"/>
      <c r="AA181" s="510" t="s">
        <v>679</v>
      </c>
      <c r="AB181" s="510" t="s">
        <v>679</v>
      </c>
      <c r="AC181" s="510">
        <v>18.579545819708116</v>
      </c>
      <c r="AD181" s="510" t="s">
        <v>679</v>
      </c>
      <c r="AE181" s="510" t="s">
        <v>679</v>
      </c>
      <c r="AF181" s="510" t="s">
        <v>679</v>
      </c>
      <c r="AG181" s="510">
        <v>0.12112408471667711</v>
      </c>
      <c r="AH181" s="126"/>
    </row>
    <row r="182" spans="1:34" hidden="1" outlineLevel="1">
      <c r="A182" s="275"/>
      <c r="B182" s="275"/>
      <c r="C182" s="318"/>
      <c r="D182" s="318"/>
      <c r="E182" s="319"/>
      <c r="F182" s="319"/>
      <c r="G182" s="338"/>
      <c r="H182" s="321"/>
      <c r="I182" s="322"/>
      <c r="J182" s="522"/>
      <c r="K182" s="490"/>
      <c r="L182" s="490"/>
      <c r="M182" s="490"/>
      <c r="N182" s="490"/>
      <c r="O182" s="490"/>
      <c r="P182" s="490"/>
      <c r="Q182" s="490"/>
      <c r="S182" s="456"/>
      <c r="T182" s="344" t="s">
        <v>162</v>
      </c>
      <c r="U182" s="456" t="s">
        <v>410</v>
      </c>
      <c r="V182" s="345" t="s">
        <v>673</v>
      </c>
      <c r="W182" s="510" t="s">
        <v>679</v>
      </c>
      <c r="X182" s="510" t="s">
        <v>679</v>
      </c>
      <c r="Y182" s="510" t="s">
        <v>679</v>
      </c>
      <c r="Z182" s="510"/>
      <c r="AA182" s="554">
        <v>1.8151276541575098E-2</v>
      </c>
      <c r="AB182" s="510" t="s">
        <v>679</v>
      </c>
      <c r="AC182" s="510" t="s">
        <v>679</v>
      </c>
      <c r="AD182" s="510" t="s">
        <v>679</v>
      </c>
      <c r="AE182" s="510" t="s">
        <v>679</v>
      </c>
      <c r="AF182" s="510">
        <v>1572.6845897823869</v>
      </c>
      <c r="AG182" s="510" t="s">
        <v>679</v>
      </c>
      <c r="AH182" s="126"/>
    </row>
    <row r="183" spans="1:34" hidden="1" outlineLevel="1">
      <c r="A183" s="275"/>
      <c r="B183" s="275"/>
      <c r="C183" s="318"/>
      <c r="D183" s="318"/>
      <c r="E183" s="319"/>
      <c r="F183" s="319"/>
      <c r="G183" s="338"/>
      <c r="H183" s="321"/>
      <c r="I183" s="322"/>
      <c r="J183" s="522"/>
      <c r="K183" s="490"/>
      <c r="L183" s="490"/>
      <c r="M183" s="490"/>
      <c r="N183" s="490"/>
      <c r="O183" s="490"/>
      <c r="P183" s="490"/>
      <c r="Q183" s="490"/>
      <c r="S183" s="314"/>
      <c r="T183" s="344" t="s">
        <v>163</v>
      </c>
      <c r="U183" s="456" t="s">
        <v>507</v>
      </c>
      <c r="V183" s="345" t="s">
        <v>684</v>
      </c>
      <c r="W183" s="510" t="s">
        <v>679</v>
      </c>
      <c r="X183" s="510" t="s">
        <v>679</v>
      </c>
      <c r="Y183" s="510" t="s">
        <v>679</v>
      </c>
      <c r="Z183" s="510"/>
      <c r="AA183" s="510" t="s">
        <v>679</v>
      </c>
      <c r="AB183" s="510" t="s">
        <v>679</v>
      </c>
      <c r="AC183" s="510" t="s">
        <v>679</v>
      </c>
      <c r="AD183" s="510" t="s">
        <v>679</v>
      </c>
      <c r="AE183" s="510">
        <v>2.1094166856249696</v>
      </c>
      <c r="AF183" s="510" t="s">
        <v>679</v>
      </c>
      <c r="AG183" s="510">
        <v>0.34243777364041722</v>
      </c>
      <c r="AH183" s="126"/>
    </row>
    <row r="184" spans="1:34" hidden="1" outlineLevel="1">
      <c r="A184" s="275"/>
      <c r="B184" s="275"/>
      <c r="C184" s="318"/>
      <c r="D184" s="318"/>
      <c r="E184" s="319"/>
      <c r="F184" s="319"/>
      <c r="G184" s="338"/>
      <c r="H184" s="321"/>
      <c r="I184" s="322"/>
      <c r="J184" s="522"/>
      <c r="K184" s="490"/>
      <c r="L184" s="490"/>
      <c r="M184" s="490"/>
      <c r="N184" s="490"/>
      <c r="O184" s="490"/>
      <c r="P184" s="490"/>
      <c r="Q184" s="490"/>
      <c r="S184" s="314"/>
      <c r="T184" s="344" t="s">
        <v>166</v>
      </c>
      <c r="U184" s="456" t="s">
        <v>167</v>
      </c>
      <c r="V184" s="345" t="s">
        <v>674</v>
      </c>
      <c r="W184" s="510" t="s">
        <v>679</v>
      </c>
      <c r="X184" s="510" t="s">
        <v>679</v>
      </c>
      <c r="Y184" s="510" t="s">
        <v>679</v>
      </c>
      <c r="Z184" s="510"/>
      <c r="AA184" s="554">
        <v>3.8367649629909135E-2</v>
      </c>
      <c r="AB184" s="510">
        <v>379.58323374880655</v>
      </c>
      <c r="AC184" s="510" t="s">
        <v>679</v>
      </c>
      <c r="AD184" s="510" t="s">
        <v>679</v>
      </c>
      <c r="AE184" s="510" t="s">
        <v>679</v>
      </c>
      <c r="AF184" s="510" t="s">
        <v>679</v>
      </c>
      <c r="AG184" s="510">
        <v>17.637211865406407</v>
      </c>
      <c r="AH184" s="126"/>
    </row>
    <row r="185" spans="1:34" hidden="1" outlineLevel="1">
      <c r="A185" s="275"/>
      <c r="B185" s="275"/>
      <c r="C185" s="318"/>
      <c r="D185" s="318"/>
      <c r="E185" s="319"/>
      <c r="F185" s="319"/>
      <c r="G185" s="338"/>
      <c r="H185" s="321"/>
      <c r="I185" s="322"/>
      <c r="J185" s="522"/>
      <c r="K185" s="490"/>
      <c r="L185" s="490"/>
      <c r="M185" s="490"/>
      <c r="N185" s="490"/>
      <c r="O185" s="490"/>
      <c r="P185" s="490"/>
      <c r="Q185" s="490"/>
      <c r="S185" s="314"/>
      <c r="T185" s="344" t="s">
        <v>151</v>
      </c>
      <c r="U185" s="456" t="s">
        <v>402</v>
      </c>
      <c r="V185" s="345" t="s">
        <v>673</v>
      </c>
      <c r="W185" s="510" t="s">
        <v>679</v>
      </c>
      <c r="X185" s="510" t="s">
        <v>679</v>
      </c>
      <c r="Y185" s="510" t="s">
        <v>679</v>
      </c>
      <c r="Z185" s="510"/>
      <c r="AA185" s="510">
        <v>157.01086529720831</v>
      </c>
      <c r="AB185" s="510" t="s">
        <v>679</v>
      </c>
      <c r="AC185" s="510" t="s">
        <v>679</v>
      </c>
      <c r="AD185" s="510" t="s">
        <v>679</v>
      </c>
      <c r="AE185" s="510" t="s">
        <v>679</v>
      </c>
      <c r="AF185" s="510" t="s">
        <v>679</v>
      </c>
      <c r="AG185" s="510" t="s">
        <v>679</v>
      </c>
      <c r="AH185" s="126"/>
    </row>
    <row r="186" spans="1:34" hidden="1" outlineLevel="1">
      <c r="A186" s="275"/>
      <c r="B186" s="275"/>
      <c r="C186" s="318"/>
      <c r="D186" s="318"/>
      <c r="E186" s="319"/>
      <c r="F186" s="319"/>
      <c r="G186" s="338"/>
      <c r="H186" s="321"/>
      <c r="I186" s="322"/>
      <c r="J186" s="522"/>
      <c r="K186" s="490"/>
      <c r="L186" s="490"/>
      <c r="M186" s="490"/>
      <c r="N186" s="490"/>
      <c r="O186" s="490"/>
      <c r="P186" s="490"/>
      <c r="Q186" s="490"/>
      <c r="S186" s="314"/>
      <c r="T186" s="344" t="s">
        <v>166</v>
      </c>
      <c r="U186" s="456" t="s">
        <v>666</v>
      </c>
      <c r="V186" s="345" t="s">
        <v>673</v>
      </c>
      <c r="W186" s="510"/>
      <c r="X186" s="510"/>
      <c r="Y186" s="510"/>
      <c r="Z186" s="510"/>
      <c r="AA186" s="510"/>
      <c r="AB186" s="510"/>
      <c r="AC186" s="510"/>
      <c r="AD186" s="510"/>
      <c r="AE186" s="510"/>
      <c r="AF186" s="510"/>
      <c r="AG186" s="510"/>
      <c r="AH186" s="126"/>
    </row>
    <row r="187" spans="1:34" hidden="1" outlineLevel="1">
      <c r="A187" s="275"/>
      <c r="B187" s="275"/>
      <c r="C187" s="318"/>
      <c r="D187" s="318"/>
      <c r="E187" s="319"/>
      <c r="F187" s="319"/>
      <c r="G187" s="338"/>
      <c r="H187" s="321"/>
      <c r="I187" s="322"/>
      <c r="J187" s="522"/>
      <c r="K187" s="490"/>
      <c r="L187" s="490"/>
      <c r="M187" s="490"/>
      <c r="N187" s="490"/>
      <c r="O187" s="490"/>
      <c r="P187" s="490"/>
      <c r="Q187" s="490"/>
      <c r="S187" s="314"/>
      <c r="T187" s="344" t="s">
        <v>166</v>
      </c>
      <c r="U187" s="456" t="s">
        <v>667</v>
      </c>
      <c r="V187" s="345" t="s">
        <v>673</v>
      </c>
      <c r="W187" s="510"/>
      <c r="X187" s="510"/>
      <c r="Y187" s="510"/>
      <c r="Z187" s="510"/>
      <c r="AA187" s="510"/>
      <c r="AB187" s="510"/>
      <c r="AC187" s="510"/>
      <c r="AD187" s="510"/>
      <c r="AE187" s="510"/>
      <c r="AF187" s="510"/>
      <c r="AG187" s="510"/>
      <c r="AH187" s="126"/>
    </row>
    <row r="188" spans="1:34" hidden="1" outlineLevel="1">
      <c r="A188" s="275"/>
      <c r="B188" s="275"/>
      <c r="C188" s="329"/>
      <c r="D188" s="329"/>
      <c r="E188" s="330"/>
      <c r="F188" s="330"/>
      <c r="G188" s="342"/>
      <c r="H188" s="332"/>
      <c r="I188" s="322"/>
      <c r="J188" s="522"/>
      <c r="K188" s="490"/>
      <c r="L188" s="490"/>
      <c r="M188" s="490"/>
      <c r="N188" s="490"/>
      <c r="O188" s="490"/>
      <c r="P188" s="490"/>
      <c r="Q188" s="490"/>
      <c r="S188" s="314"/>
      <c r="T188" s="334"/>
      <c r="U188" s="335" t="s">
        <v>2</v>
      </c>
      <c r="V188" s="341"/>
      <c r="W188" s="336"/>
      <c r="X188" s="336"/>
      <c r="Y188" s="336">
        <v>0.22494518318802897</v>
      </c>
      <c r="Z188" s="336"/>
      <c r="AA188" s="336">
        <v>157.0673842233798</v>
      </c>
      <c r="AB188" s="336">
        <v>379.58323374880655</v>
      </c>
      <c r="AC188" s="336">
        <v>35165.800264124016</v>
      </c>
      <c r="AD188" s="336"/>
      <c r="AE188" s="336">
        <v>2.1094166856249696</v>
      </c>
      <c r="AF188" s="336">
        <v>1572.6845897823869</v>
      </c>
      <c r="AG188" s="336">
        <v>1004.658372586134</v>
      </c>
      <c r="AH188" s="126"/>
    </row>
    <row r="189" spans="1:34" collapsed="1">
      <c r="A189" s="275"/>
      <c r="B189" s="275"/>
      <c r="C189" s="318" t="s">
        <v>326</v>
      </c>
      <c r="D189" s="318" t="s">
        <v>368</v>
      </c>
      <c r="E189" s="319" t="s">
        <v>393</v>
      </c>
      <c r="F189" s="319" t="s">
        <v>78</v>
      </c>
      <c r="G189" s="338">
        <v>17000000</v>
      </c>
      <c r="H189" s="321" t="s">
        <v>34</v>
      </c>
      <c r="I189" s="322">
        <f>SUM(K189:R189)</f>
        <v>17</v>
      </c>
      <c r="J189" s="522"/>
      <c r="K189" s="490">
        <v>14.33</v>
      </c>
      <c r="L189" s="490">
        <v>0</v>
      </c>
      <c r="M189" s="490">
        <v>0</v>
      </c>
      <c r="N189" s="490">
        <v>0</v>
      </c>
      <c r="O189" s="490">
        <v>0</v>
      </c>
      <c r="P189" s="490">
        <v>0</v>
      </c>
      <c r="Q189" s="490">
        <v>2.67</v>
      </c>
      <c r="R189" s="490">
        <v>0</v>
      </c>
      <c r="S189" s="314"/>
      <c r="T189" s="316" t="s">
        <v>593</v>
      </c>
      <c r="U189" s="343"/>
      <c r="V189" s="325"/>
      <c r="W189" s="326"/>
      <c r="X189" s="326"/>
      <c r="Y189" s="326"/>
      <c r="Z189" s="326"/>
      <c r="AA189" s="326"/>
      <c r="AB189" s="326"/>
      <c r="AC189" s="326"/>
      <c r="AD189" s="326"/>
      <c r="AE189" s="326"/>
      <c r="AF189" s="326"/>
      <c r="AG189" s="326"/>
      <c r="AH189" s="126"/>
    </row>
    <row r="190" spans="1:34" hidden="1" outlineLevel="2">
      <c r="A190" s="275"/>
      <c r="B190" s="275"/>
      <c r="C190" s="318"/>
      <c r="D190" s="318"/>
      <c r="E190" s="319"/>
      <c r="F190" s="319"/>
      <c r="G190" s="338"/>
      <c r="H190" s="321"/>
      <c r="I190" s="322"/>
      <c r="J190" s="522"/>
      <c r="K190" s="490"/>
      <c r="L190" s="490"/>
      <c r="M190" s="490"/>
      <c r="N190" s="490"/>
      <c r="O190" s="490"/>
      <c r="P190" s="490"/>
      <c r="Q190" s="490"/>
      <c r="S190" s="525"/>
      <c r="T190" s="323" t="s">
        <v>139</v>
      </c>
      <c r="U190" s="343" t="s">
        <v>140</v>
      </c>
      <c r="V190" s="325" t="s">
        <v>141</v>
      </c>
      <c r="W190" s="326" t="s">
        <v>142</v>
      </c>
      <c r="X190" s="326" t="s">
        <v>500</v>
      </c>
      <c r="Y190" s="326" t="s">
        <v>143</v>
      </c>
      <c r="Z190" s="326" t="s">
        <v>501</v>
      </c>
      <c r="AA190" s="326" t="s">
        <v>145</v>
      </c>
      <c r="AB190" s="326" t="s">
        <v>144</v>
      </c>
      <c r="AC190" s="326" t="s">
        <v>146</v>
      </c>
      <c r="AD190" s="326" t="s">
        <v>283</v>
      </c>
      <c r="AE190" s="326" t="s">
        <v>147</v>
      </c>
      <c r="AF190" s="326" t="s">
        <v>148</v>
      </c>
      <c r="AG190" s="326" t="s">
        <v>149</v>
      </c>
      <c r="AH190" s="126"/>
    </row>
    <row r="191" spans="1:34" hidden="1" outlineLevel="2">
      <c r="A191" s="275"/>
      <c r="B191" s="275"/>
      <c r="C191" s="318"/>
      <c r="D191" s="318"/>
      <c r="E191" s="319"/>
      <c r="F191" s="319"/>
      <c r="G191" s="338"/>
      <c r="H191" s="321"/>
      <c r="I191" s="322"/>
      <c r="J191" s="522"/>
      <c r="K191" s="490"/>
      <c r="L191" s="490"/>
      <c r="M191" s="490"/>
      <c r="N191" s="490"/>
      <c r="O191" s="490"/>
      <c r="P191" s="490"/>
      <c r="Q191" s="490"/>
      <c r="S191" s="314"/>
      <c r="T191" s="344" t="s">
        <v>161</v>
      </c>
      <c r="U191" s="456" t="s">
        <v>404</v>
      </c>
      <c r="V191" s="345" t="s">
        <v>674</v>
      </c>
      <c r="W191" s="510" t="s">
        <v>679</v>
      </c>
      <c r="X191" s="510" t="s">
        <v>679</v>
      </c>
      <c r="Y191" s="510" t="s">
        <v>679</v>
      </c>
      <c r="Z191" s="510"/>
      <c r="AA191" s="510" t="s">
        <v>679</v>
      </c>
      <c r="AB191" s="510" t="s">
        <v>679</v>
      </c>
      <c r="AC191" s="510">
        <v>425.97781916658221</v>
      </c>
      <c r="AD191" s="510" t="s">
        <v>679</v>
      </c>
      <c r="AE191" s="510" t="s">
        <v>679</v>
      </c>
      <c r="AF191" s="510" t="s">
        <v>679</v>
      </c>
      <c r="AG191" s="510">
        <v>30.253934577543752</v>
      </c>
      <c r="AH191" s="126"/>
    </row>
    <row r="192" spans="1:34" hidden="1" outlineLevel="2">
      <c r="A192" s="275"/>
      <c r="B192" s="275"/>
      <c r="C192" s="318"/>
      <c r="D192" s="318"/>
      <c r="E192" s="319"/>
      <c r="F192" s="319"/>
      <c r="G192" s="338"/>
      <c r="H192" s="321"/>
      <c r="I192" s="322"/>
      <c r="J192" s="522"/>
      <c r="K192" s="490"/>
      <c r="L192" s="490"/>
      <c r="M192" s="490"/>
      <c r="N192" s="490"/>
      <c r="O192" s="490"/>
      <c r="P192" s="490"/>
      <c r="Q192" s="490"/>
      <c r="S192" s="314"/>
      <c r="T192" s="344" t="s">
        <v>161</v>
      </c>
      <c r="U192" s="456" t="s">
        <v>508</v>
      </c>
      <c r="V192" s="345" t="s">
        <v>685</v>
      </c>
      <c r="W192" s="510" t="s">
        <v>679</v>
      </c>
      <c r="X192" s="510" t="s">
        <v>679</v>
      </c>
      <c r="Y192" s="510" t="s">
        <v>679</v>
      </c>
      <c r="Z192" s="510"/>
      <c r="AA192" s="510" t="s">
        <v>679</v>
      </c>
      <c r="AB192" s="510" t="s">
        <v>679</v>
      </c>
      <c r="AC192" s="510">
        <v>1849.0037194582317</v>
      </c>
      <c r="AD192" s="510" t="s">
        <v>679</v>
      </c>
      <c r="AE192" s="510" t="s">
        <v>679</v>
      </c>
      <c r="AF192" s="510" t="s">
        <v>679</v>
      </c>
      <c r="AG192" s="510">
        <v>15.664765652201654</v>
      </c>
      <c r="AH192" s="126"/>
    </row>
    <row r="193" spans="1:34" hidden="1" outlineLevel="2">
      <c r="A193" s="275"/>
      <c r="B193" s="275"/>
      <c r="C193" s="318"/>
      <c r="D193" s="318"/>
      <c r="E193" s="319"/>
      <c r="F193" s="319"/>
      <c r="G193" s="338"/>
      <c r="H193" s="321"/>
      <c r="I193" s="322"/>
      <c r="J193" s="522"/>
      <c r="K193" s="490"/>
      <c r="L193" s="490"/>
      <c r="M193" s="490"/>
      <c r="N193" s="490"/>
      <c r="O193" s="490"/>
      <c r="P193" s="490"/>
      <c r="Q193" s="490"/>
      <c r="S193" s="314"/>
      <c r="T193" s="344" t="s">
        <v>151</v>
      </c>
      <c r="U193" s="456" t="s">
        <v>402</v>
      </c>
      <c r="V193" s="345" t="s">
        <v>673</v>
      </c>
      <c r="W193" s="510" t="s">
        <v>679</v>
      </c>
      <c r="X193" s="510" t="s">
        <v>679</v>
      </c>
      <c r="Y193" s="510" t="s">
        <v>679</v>
      </c>
      <c r="Z193" s="510"/>
      <c r="AA193" s="510">
        <v>77.942075808154058</v>
      </c>
      <c r="AB193" s="510" t="s">
        <v>679</v>
      </c>
      <c r="AC193" s="510" t="s">
        <v>679</v>
      </c>
      <c r="AD193" s="510" t="s">
        <v>679</v>
      </c>
      <c r="AE193" s="510" t="s">
        <v>679</v>
      </c>
      <c r="AF193" s="510" t="s">
        <v>679</v>
      </c>
      <c r="AG193" s="510" t="s">
        <v>679</v>
      </c>
      <c r="AH193" s="126"/>
    </row>
    <row r="194" spans="1:34" hidden="1" outlineLevel="2">
      <c r="A194" s="275"/>
      <c r="B194" s="275"/>
      <c r="C194" s="318"/>
      <c r="D194" s="318"/>
      <c r="E194" s="319"/>
      <c r="F194" s="319"/>
      <c r="G194" s="338"/>
      <c r="H194" s="321"/>
      <c r="I194" s="322"/>
      <c r="J194" s="522"/>
      <c r="K194" s="490"/>
      <c r="L194" s="490"/>
      <c r="M194" s="490"/>
      <c r="N194" s="490"/>
      <c r="O194" s="490"/>
      <c r="P194" s="490"/>
      <c r="Q194" s="490"/>
      <c r="S194" s="314"/>
      <c r="T194" s="344" t="s">
        <v>151</v>
      </c>
      <c r="U194" s="456" t="s">
        <v>668</v>
      </c>
      <c r="V194" s="345" t="s">
        <v>673</v>
      </c>
      <c r="W194" s="510"/>
      <c r="X194" s="510"/>
      <c r="Y194" s="510"/>
      <c r="Z194" s="510"/>
      <c r="AA194" s="510"/>
      <c r="AB194" s="510"/>
      <c r="AC194" s="510"/>
      <c r="AD194" s="510"/>
      <c r="AE194" s="510"/>
      <c r="AF194" s="510"/>
      <c r="AG194" s="510"/>
      <c r="AH194" s="126"/>
    </row>
    <row r="195" spans="1:34" hidden="1" outlineLevel="2">
      <c r="A195" s="275"/>
      <c r="B195" s="275"/>
      <c r="C195" s="329"/>
      <c r="D195" s="329"/>
      <c r="E195" s="330"/>
      <c r="F195" s="330"/>
      <c r="G195" s="342"/>
      <c r="H195" s="332"/>
      <c r="I195" s="322"/>
      <c r="J195" s="522"/>
      <c r="K195" s="490"/>
      <c r="L195" s="490"/>
      <c r="M195" s="490"/>
      <c r="N195" s="490"/>
      <c r="O195" s="490"/>
      <c r="P195" s="490"/>
      <c r="Q195" s="490"/>
      <c r="S195" s="314"/>
      <c r="T195" s="334"/>
      <c r="U195" s="335" t="s">
        <v>2</v>
      </c>
      <c r="V195" s="341"/>
      <c r="W195" s="336"/>
      <c r="X195" s="336"/>
      <c r="Y195" s="336"/>
      <c r="Z195" s="336"/>
      <c r="AA195" s="336">
        <v>77.942075808154058</v>
      </c>
      <c r="AB195" s="336"/>
      <c r="AC195" s="336">
        <v>2274.9815386248138</v>
      </c>
      <c r="AD195" s="336"/>
      <c r="AE195" s="336"/>
      <c r="AF195" s="336"/>
      <c r="AG195" s="336">
        <v>45.918700229745404</v>
      </c>
      <c r="AH195" s="126"/>
    </row>
    <row r="196" spans="1:34" collapsed="1">
      <c r="A196" s="275"/>
      <c r="B196" s="275"/>
      <c r="C196" s="318" t="s">
        <v>326</v>
      </c>
      <c r="D196" s="318" t="s">
        <v>369</v>
      </c>
      <c r="E196" s="319" t="s">
        <v>392</v>
      </c>
      <c r="F196" s="319" t="s">
        <v>78</v>
      </c>
      <c r="G196" s="338">
        <v>20000000</v>
      </c>
      <c r="H196" s="321" t="s">
        <v>34</v>
      </c>
      <c r="I196" s="322">
        <f>SUM(K196:R196)</f>
        <v>20.02</v>
      </c>
      <c r="J196" s="522"/>
      <c r="K196" s="490">
        <v>12</v>
      </c>
      <c r="L196" s="490">
        <v>0</v>
      </c>
      <c r="M196" s="490">
        <v>0</v>
      </c>
      <c r="N196" s="490">
        <v>0</v>
      </c>
      <c r="O196" s="490">
        <v>0</v>
      </c>
      <c r="P196" s="490">
        <v>0</v>
      </c>
      <c r="Q196" s="490">
        <v>6.82</v>
      </c>
      <c r="R196" s="490">
        <v>1.2</v>
      </c>
      <c r="S196" s="314"/>
      <c r="T196" s="316" t="s">
        <v>594</v>
      </c>
      <c r="U196" s="343"/>
      <c r="V196" s="325"/>
      <c r="W196" s="326"/>
      <c r="X196" s="326"/>
      <c r="Y196" s="326"/>
      <c r="Z196" s="326"/>
      <c r="AA196" s="326"/>
      <c r="AB196" s="326"/>
      <c r="AC196" s="326"/>
      <c r="AD196" s="326"/>
      <c r="AE196" s="326"/>
      <c r="AF196" s="326"/>
      <c r="AG196" s="326"/>
      <c r="AH196" s="126"/>
    </row>
    <row r="197" spans="1:34" hidden="1" outlineLevel="1">
      <c r="A197" s="275"/>
      <c r="B197" s="275"/>
      <c r="C197" s="318"/>
      <c r="D197" s="318"/>
      <c r="E197" s="319"/>
      <c r="F197" s="319"/>
      <c r="G197" s="338"/>
      <c r="H197" s="321"/>
      <c r="I197" s="322"/>
      <c r="J197" s="522"/>
      <c r="K197" s="490"/>
      <c r="L197" s="490"/>
      <c r="M197" s="490"/>
      <c r="N197" s="490"/>
      <c r="O197" s="490"/>
      <c r="P197" s="490"/>
      <c r="Q197" s="490"/>
      <c r="S197" s="314"/>
      <c r="T197" s="323" t="s">
        <v>139</v>
      </c>
      <c r="U197" s="343" t="s">
        <v>140</v>
      </c>
      <c r="V197" s="325" t="s">
        <v>141</v>
      </c>
      <c r="W197" s="326" t="s">
        <v>142</v>
      </c>
      <c r="X197" s="326" t="s">
        <v>500</v>
      </c>
      <c r="Y197" s="326" t="s">
        <v>143</v>
      </c>
      <c r="Z197" s="326" t="s">
        <v>501</v>
      </c>
      <c r="AA197" s="326" t="s">
        <v>145</v>
      </c>
      <c r="AB197" s="326" t="s">
        <v>144</v>
      </c>
      <c r="AC197" s="326" t="s">
        <v>146</v>
      </c>
      <c r="AD197" s="326" t="s">
        <v>283</v>
      </c>
      <c r="AE197" s="326" t="s">
        <v>147</v>
      </c>
      <c r="AF197" s="326" t="s">
        <v>148</v>
      </c>
      <c r="AG197" s="326" t="s">
        <v>149</v>
      </c>
      <c r="AH197" s="126"/>
    </row>
    <row r="198" spans="1:34" hidden="1" outlineLevel="1">
      <c r="A198" s="275"/>
      <c r="B198" s="275"/>
      <c r="C198" s="318"/>
      <c r="D198" s="318"/>
      <c r="E198" s="319"/>
      <c r="F198" s="319"/>
      <c r="G198" s="338"/>
      <c r="H198" s="321"/>
      <c r="I198" s="322"/>
      <c r="J198" s="522"/>
      <c r="K198" s="490"/>
      <c r="L198" s="490"/>
      <c r="M198" s="490"/>
      <c r="N198" s="490"/>
      <c r="O198" s="490"/>
      <c r="P198" s="490"/>
      <c r="Q198" s="490"/>
      <c r="S198" s="314"/>
      <c r="T198" s="344" t="s">
        <v>161</v>
      </c>
      <c r="U198" s="456" t="s">
        <v>403</v>
      </c>
      <c r="V198" s="345" t="s">
        <v>685</v>
      </c>
      <c r="W198" s="510" t="s">
        <v>679</v>
      </c>
      <c r="X198" s="510" t="s">
        <v>679</v>
      </c>
      <c r="Y198" s="554">
        <v>2.7915796493211763E-2</v>
      </c>
      <c r="Z198" s="510"/>
      <c r="AA198" s="510" t="s">
        <v>679</v>
      </c>
      <c r="AB198" s="510" t="s">
        <v>679</v>
      </c>
      <c r="AC198" s="510">
        <v>124115.6585902517</v>
      </c>
      <c r="AD198" s="510" t="s">
        <v>679</v>
      </c>
      <c r="AE198" s="510" t="s">
        <v>679</v>
      </c>
      <c r="AF198" s="510" t="s">
        <v>679</v>
      </c>
      <c r="AG198" s="510">
        <v>809.13686974012307</v>
      </c>
      <c r="AH198" s="126"/>
    </row>
    <row r="199" spans="1:34" hidden="1" outlineLevel="1">
      <c r="A199" s="275"/>
      <c r="B199" s="275"/>
      <c r="C199" s="318"/>
      <c r="D199" s="318"/>
      <c r="E199" s="319"/>
      <c r="F199" s="319"/>
      <c r="G199" s="338"/>
      <c r="H199" s="321"/>
      <c r="I199" s="322"/>
      <c r="J199" s="522"/>
      <c r="K199" s="490"/>
      <c r="L199" s="490"/>
      <c r="M199" s="490"/>
      <c r="N199" s="490"/>
      <c r="O199" s="490"/>
      <c r="P199" s="490"/>
      <c r="Q199" s="490"/>
      <c r="S199" s="314"/>
      <c r="T199" s="344" t="s">
        <v>161</v>
      </c>
      <c r="U199" s="456" t="s">
        <v>509</v>
      </c>
      <c r="V199" s="345" t="s">
        <v>686</v>
      </c>
      <c r="W199" s="510" t="s">
        <v>679</v>
      </c>
      <c r="X199" s="510" t="s">
        <v>679</v>
      </c>
      <c r="Y199" s="510" t="s">
        <v>679</v>
      </c>
      <c r="Z199" s="510"/>
      <c r="AA199" s="510" t="s">
        <v>679</v>
      </c>
      <c r="AB199" s="510" t="s">
        <v>679</v>
      </c>
      <c r="AC199" s="510">
        <v>32.752508203013676</v>
      </c>
      <c r="AD199" s="510" t="s">
        <v>679</v>
      </c>
      <c r="AE199" s="510" t="s">
        <v>679</v>
      </c>
      <c r="AF199" s="510" t="s">
        <v>679</v>
      </c>
      <c r="AG199" s="510">
        <v>32.752508203013676</v>
      </c>
      <c r="AH199" s="126"/>
    </row>
    <row r="200" spans="1:34" hidden="1" outlineLevel="1">
      <c r="A200" s="275"/>
      <c r="B200" s="275"/>
      <c r="C200" s="318"/>
      <c r="D200" s="318"/>
      <c r="E200" s="319"/>
      <c r="F200" s="319"/>
      <c r="G200" s="338"/>
      <c r="H200" s="321"/>
      <c r="I200" s="322"/>
      <c r="J200" s="522"/>
      <c r="K200" s="490"/>
      <c r="L200" s="490"/>
      <c r="M200" s="490"/>
      <c r="N200" s="490"/>
      <c r="O200" s="490"/>
      <c r="P200" s="490"/>
      <c r="Q200" s="490"/>
      <c r="S200" s="314"/>
      <c r="T200" s="344" t="s">
        <v>151</v>
      </c>
      <c r="U200" s="456" t="s">
        <v>402</v>
      </c>
      <c r="V200" s="345" t="s">
        <v>673</v>
      </c>
      <c r="W200" s="510" t="s">
        <v>679</v>
      </c>
      <c r="X200" s="510" t="s">
        <v>679</v>
      </c>
      <c r="Y200" s="510" t="s">
        <v>679</v>
      </c>
      <c r="Z200" s="510" t="s">
        <v>679</v>
      </c>
      <c r="AA200" s="510">
        <v>79.33389859044253</v>
      </c>
      <c r="AB200" s="510" t="s">
        <v>679</v>
      </c>
      <c r="AC200" s="510" t="s">
        <v>679</v>
      </c>
      <c r="AD200" s="510" t="s">
        <v>679</v>
      </c>
      <c r="AE200" s="510" t="s">
        <v>679</v>
      </c>
      <c r="AF200" s="510" t="s">
        <v>679</v>
      </c>
      <c r="AG200" s="510" t="s">
        <v>679</v>
      </c>
      <c r="AH200" s="126"/>
    </row>
    <row r="201" spans="1:34" hidden="1" outlineLevel="1">
      <c r="A201" s="275"/>
      <c r="B201" s="275"/>
      <c r="C201" s="318"/>
      <c r="D201" s="318"/>
      <c r="E201" s="319"/>
      <c r="F201" s="319"/>
      <c r="G201" s="338"/>
      <c r="H201" s="321"/>
      <c r="I201" s="322"/>
      <c r="J201" s="522"/>
      <c r="K201" s="490"/>
      <c r="L201" s="490"/>
      <c r="M201" s="490"/>
      <c r="N201" s="490"/>
      <c r="O201" s="490"/>
      <c r="P201" s="490"/>
      <c r="Q201" s="490"/>
      <c r="S201" s="314"/>
      <c r="T201" s="344" t="s">
        <v>151</v>
      </c>
      <c r="U201" s="456" t="s">
        <v>669</v>
      </c>
      <c r="V201" s="345" t="s">
        <v>673</v>
      </c>
      <c r="W201" s="510"/>
      <c r="X201" s="510"/>
      <c r="Y201" s="510"/>
      <c r="Z201" s="510"/>
      <c r="AA201" s="510"/>
      <c r="AB201" s="510"/>
      <c r="AC201" s="510"/>
      <c r="AD201" s="510"/>
      <c r="AE201" s="510"/>
      <c r="AF201" s="510"/>
      <c r="AG201" s="510"/>
      <c r="AH201" s="126"/>
    </row>
    <row r="202" spans="1:34" hidden="1" outlineLevel="1">
      <c r="A202" s="275"/>
      <c r="B202" s="275"/>
      <c r="C202" s="329"/>
      <c r="D202" s="329"/>
      <c r="E202" s="330"/>
      <c r="F202" s="330"/>
      <c r="G202" s="342"/>
      <c r="H202" s="332"/>
      <c r="I202" s="322"/>
      <c r="J202" s="522"/>
      <c r="K202" s="490"/>
      <c r="L202" s="490"/>
      <c r="M202" s="490"/>
      <c r="N202" s="490"/>
      <c r="O202" s="490"/>
      <c r="P202" s="490"/>
      <c r="Q202" s="490"/>
      <c r="S202" s="314"/>
      <c r="T202" s="334"/>
      <c r="U202" s="335" t="s">
        <v>2</v>
      </c>
      <c r="V202" s="341"/>
      <c r="W202" s="336"/>
      <c r="X202" s="336"/>
      <c r="Y202" s="553">
        <v>2.7915796493211763E-2</v>
      </c>
      <c r="Z202" s="336"/>
      <c r="AA202" s="336">
        <v>79.33389859044253</v>
      </c>
      <c r="AB202" s="336"/>
      <c r="AC202" s="336">
        <v>124148.41109845472</v>
      </c>
      <c r="AD202" s="336"/>
      <c r="AE202" s="336"/>
      <c r="AF202" s="336"/>
      <c r="AG202" s="336">
        <v>841.88937794313676</v>
      </c>
      <c r="AH202" s="126"/>
    </row>
    <row r="203" spans="1:34" collapsed="1">
      <c r="A203" s="275"/>
      <c r="B203" s="275"/>
      <c r="C203" s="318" t="s">
        <v>328</v>
      </c>
      <c r="D203" s="318" t="s">
        <v>225</v>
      </c>
      <c r="E203" s="319" t="s">
        <v>62</v>
      </c>
      <c r="F203" s="319" t="s">
        <v>79</v>
      </c>
      <c r="G203" s="338">
        <v>62000000</v>
      </c>
      <c r="H203" s="360" t="s">
        <v>36</v>
      </c>
      <c r="I203" s="322">
        <f>SUM(K203:R203)</f>
        <v>12.5343684295649</v>
      </c>
      <c r="J203" s="522"/>
      <c r="K203" s="490">
        <v>9.7333180153625758</v>
      </c>
      <c r="L203" s="490">
        <v>2.801050414202324</v>
      </c>
      <c r="M203" s="490">
        <v>0</v>
      </c>
      <c r="N203" s="490">
        <v>0</v>
      </c>
      <c r="O203" s="490">
        <v>0</v>
      </c>
      <c r="P203" s="490">
        <v>0</v>
      </c>
      <c r="Q203" s="490">
        <v>0</v>
      </c>
      <c r="R203" s="490">
        <v>0</v>
      </c>
      <c r="S203" s="314"/>
      <c r="T203" s="316" t="s">
        <v>595</v>
      </c>
      <c r="V203" s="126"/>
      <c r="W203" s="317"/>
      <c r="X203" s="317"/>
      <c r="Y203" s="317"/>
      <c r="Z203" s="317"/>
      <c r="AA203" s="317"/>
      <c r="AB203" s="317"/>
      <c r="AC203" s="317"/>
      <c r="AD203" s="317"/>
      <c r="AE203" s="317"/>
      <c r="AF203" s="317"/>
      <c r="AG203" s="317"/>
      <c r="AH203" s="126"/>
    </row>
    <row r="204" spans="1:34" hidden="1" outlineLevel="1">
      <c r="A204" s="275"/>
      <c r="B204" s="275"/>
      <c r="C204" s="318"/>
      <c r="D204" s="318"/>
      <c r="E204" s="319"/>
      <c r="F204" s="319"/>
      <c r="G204" s="338"/>
      <c r="H204" s="321"/>
      <c r="I204" s="322"/>
      <c r="J204" s="522"/>
      <c r="K204" s="490"/>
      <c r="L204" s="490"/>
      <c r="M204" s="490"/>
      <c r="N204" s="490"/>
      <c r="O204" s="490"/>
      <c r="P204" s="490"/>
      <c r="Q204" s="490"/>
      <c r="S204" s="314"/>
      <c r="T204" s="323" t="s">
        <v>139</v>
      </c>
      <c r="U204" s="324" t="s">
        <v>140</v>
      </c>
      <c r="V204" s="325" t="s">
        <v>141</v>
      </c>
      <c r="W204" s="326" t="s">
        <v>142</v>
      </c>
      <c r="X204" s="326" t="s">
        <v>500</v>
      </c>
      <c r="Y204" s="326" t="s">
        <v>143</v>
      </c>
      <c r="Z204" s="326" t="s">
        <v>501</v>
      </c>
      <c r="AA204" s="326" t="s">
        <v>145</v>
      </c>
      <c r="AB204" s="326" t="s">
        <v>144</v>
      </c>
      <c r="AC204" s="326" t="s">
        <v>146</v>
      </c>
      <c r="AD204" s="326" t="s">
        <v>283</v>
      </c>
      <c r="AE204" s="326" t="s">
        <v>147</v>
      </c>
      <c r="AF204" s="326" t="s">
        <v>148</v>
      </c>
      <c r="AG204" s="326" t="s">
        <v>149</v>
      </c>
      <c r="AH204" s="126"/>
    </row>
    <row r="205" spans="1:34" hidden="1" outlineLevel="1">
      <c r="A205" s="275"/>
      <c r="B205" s="275"/>
      <c r="C205" s="318"/>
      <c r="D205" s="318"/>
      <c r="E205" s="319"/>
      <c r="F205" s="319"/>
      <c r="G205" s="338"/>
      <c r="H205" s="321"/>
      <c r="I205" s="322"/>
      <c r="J205" s="522"/>
      <c r="K205" s="490"/>
      <c r="L205" s="490"/>
      <c r="M205" s="490"/>
      <c r="N205" s="490"/>
      <c r="O205" s="490"/>
      <c r="P205" s="490"/>
      <c r="Q205" s="490"/>
      <c r="S205" s="314"/>
      <c r="T205" s="132" t="s">
        <v>699</v>
      </c>
      <c r="U205" s="456" t="s">
        <v>158</v>
      </c>
      <c r="V205" s="126" t="s">
        <v>682</v>
      </c>
      <c r="W205" s="510">
        <v>3.8885466387909324</v>
      </c>
      <c r="X205" s="510" t="s">
        <v>679</v>
      </c>
      <c r="Y205" s="510">
        <v>4.0777293848592597</v>
      </c>
      <c r="Z205" s="510"/>
      <c r="AA205" s="510">
        <v>3.6278335018277375</v>
      </c>
      <c r="AB205" s="510" t="s">
        <v>679</v>
      </c>
      <c r="AC205" s="510" t="s">
        <v>679</v>
      </c>
      <c r="AD205" s="510" t="s">
        <v>679</v>
      </c>
      <c r="AE205" s="510" t="s">
        <v>679</v>
      </c>
      <c r="AF205" s="510" t="s">
        <v>679</v>
      </c>
      <c r="AG205" s="510" t="s">
        <v>679</v>
      </c>
      <c r="AH205" s="126"/>
    </row>
    <row r="206" spans="1:34" hidden="1" outlineLevel="1">
      <c r="A206" s="275"/>
      <c r="B206" s="275"/>
      <c r="C206" s="318"/>
      <c r="D206" s="318"/>
      <c r="E206" s="319"/>
      <c r="F206" s="319"/>
      <c r="G206" s="338"/>
      <c r="H206" s="321"/>
      <c r="I206" s="322"/>
      <c r="J206" s="522"/>
      <c r="K206" s="490"/>
      <c r="L206" s="490"/>
      <c r="M206" s="490"/>
      <c r="N206" s="490"/>
      <c r="O206" s="490"/>
      <c r="P206" s="490"/>
      <c r="Q206" s="490"/>
      <c r="S206" s="314"/>
      <c r="T206" s="132" t="s">
        <v>151</v>
      </c>
      <c r="U206" s="456" t="s">
        <v>152</v>
      </c>
      <c r="V206" s="126" t="s">
        <v>1</v>
      </c>
      <c r="W206" s="510">
        <v>5.2781133429533762</v>
      </c>
      <c r="X206" s="510" t="s">
        <v>679</v>
      </c>
      <c r="Y206" s="510">
        <v>12.83327433497238</v>
      </c>
      <c r="Z206" s="510"/>
      <c r="AA206" s="510">
        <v>9.621490767158841</v>
      </c>
      <c r="AB206" s="510" t="s">
        <v>679</v>
      </c>
      <c r="AC206" s="510" t="s">
        <v>679</v>
      </c>
      <c r="AD206" s="510" t="s">
        <v>679</v>
      </c>
      <c r="AE206" s="510" t="s">
        <v>679</v>
      </c>
      <c r="AF206" s="510" t="s">
        <v>679</v>
      </c>
      <c r="AG206" s="510" t="s">
        <v>679</v>
      </c>
      <c r="AH206" s="126"/>
    </row>
    <row r="207" spans="1:34" hidden="1" outlineLevel="1">
      <c r="A207" s="275"/>
      <c r="B207" s="275"/>
      <c r="C207" s="329"/>
      <c r="D207" s="329"/>
      <c r="E207" s="330"/>
      <c r="F207" s="330"/>
      <c r="G207" s="342"/>
      <c r="H207" s="332"/>
      <c r="I207" s="322"/>
      <c r="J207" s="522"/>
      <c r="K207" s="490"/>
      <c r="L207" s="490"/>
      <c r="M207" s="490"/>
      <c r="N207" s="490"/>
      <c r="O207" s="490"/>
      <c r="P207" s="490"/>
      <c r="Q207" s="490"/>
      <c r="S207" s="314"/>
      <c r="T207" s="334"/>
      <c r="U207" s="335" t="s">
        <v>2</v>
      </c>
      <c r="V207" s="341"/>
      <c r="W207" s="336">
        <v>9.1666599817443082</v>
      </c>
      <c r="X207" s="336"/>
      <c r="Y207" s="336">
        <v>16.911003719831641</v>
      </c>
      <c r="Z207" s="336"/>
      <c r="AA207" s="336">
        <v>13.249324268986578</v>
      </c>
      <c r="AB207" s="336"/>
      <c r="AC207" s="336"/>
      <c r="AD207" s="336"/>
      <c r="AE207" s="336"/>
      <c r="AF207" s="336"/>
      <c r="AG207" s="336"/>
      <c r="AH207" s="126"/>
    </row>
    <row r="208" spans="1:34" collapsed="1">
      <c r="A208" s="275"/>
      <c r="B208" s="275"/>
      <c r="C208" s="318" t="s">
        <v>327</v>
      </c>
      <c r="D208" s="318" t="s">
        <v>226</v>
      </c>
      <c r="E208" s="319" t="s">
        <v>62</v>
      </c>
      <c r="F208" s="319" t="s">
        <v>80</v>
      </c>
      <c r="G208" s="338">
        <v>25000000</v>
      </c>
      <c r="H208" s="361" t="s">
        <v>37</v>
      </c>
      <c r="I208" s="322">
        <f>SUM(K208:R208)</f>
        <v>5.3306040640525385</v>
      </c>
      <c r="J208" s="522"/>
      <c r="K208" s="490">
        <v>5.3306040640525385</v>
      </c>
      <c r="L208" s="490">
        <v>0</v>
      </c>
      <c r="M208" s="490">
        <v>0</v>
      </c>
      <c r="N208" s="490">
        <v>0</v>
      </c>
      <c r="O208" s="490">
        <v>0</v>
      </c>
      <c r="P208" s="490">
        <v>0</v>
      </c>
      <c r="Q208" s="490">
        <v>0</v>
      </c>
      <c r="R208" s="490">
        <v>0</v>
      </c>
      <c r="S208" s="314"/>
      <c r="T208" s="316" t="s">
        <v>596</v>
      </c>
      <c r="V208" s="126"/>
      <c r="W208" s="317"/>
      <c r="X208" s="317"/>
      <c r="Y208" s="317"/>
      <c r="Z208" s="317"/>
      <c r="AA208" s="317"/>
      <c r="AB208" s="317"/>
      <c r="AC208" s="317"/>
      <c r="AD208" s="317"/>
      <c r="AE208" s="317"/>
      <c r="AF208" s="317"/>
      <c r="AG208" s="317"/>
      <c r="AH208" s="126"/>
    </row>
    <row r="209" spans="1:34" hidden="1" outlineLevel="1">
      <c r="A209" s="275"/>
      <c r="B209" s="275"/>
      <c r="C209" s="318"/>
      <c r="D209" s="318"/>
      <c r="E209" s="319"/>
      <c r="F209" s="319"/>
      <c r="G209" s="338"/>
      <c r="H209" s="321"/>
      <c r="I209" s="322"/>
      <c r="J209" s="522"/>
      <c r="K209" s="490"/>
      <c r="L209" s="490"/>
      <c r="M209" s="490"/>
      <c r="N209" s="490"/>
      <c r="O209" s="490"/>
      <c r="P209" s="490"/>
      <c r="Q209" s="490"/>
      <c r="S209" s="314"/>
      <c r="T209" s="323" t="s">
        <v>139</v>
      </c>
      <c r="U209" s="324" t="s">
        <v>140</v>
      </c>
      <c r="V209" s="325" t="s">
        <v>141</v>
      </c>
      <c r="W209" s="326" t="s">
        <v>142</v>
      </c>
      <c r="X209" s="326" t="s">
        <v>500</v>
      </c>
      <c r="Y209" s="326" t="s">
        <v>143</v>
      </c>
      <c r="Z209" s="326" t="s">
        <v>501</v>
      </c>
      <c r="AA209" s="326" t="s">
        <v>145</v>
      </c>
      <c r="AB209" s="326" t="s">
        <v>144</v>
      </c>
      <c r="AC209" s="326" t="s">
        <v>146</v>
      </c>
      <c r="AD209" s="326" t="s">
        <v>283</v>
      </c>
      <c r="AE209" s="326" t="s">
        <v>147</v>
      </c>
      <c r="AF209" s="326" t="s">
        <v>148</v>
      </c>
      <c r="AG209" s="326" t="s">
        <v>149</v>
      </c>
      <c r="AH209" s="126"/>
    </row>
    <row r="210" spans="1:34" hidden="1" outlineLevel="1">
      <c r="A210" s="275"/>
      <c r="B210" s="275"/>
      <c r="C210" s="318"/>
      <c r="D210" s="318"/>
      <c r="E210" s="319"/>
      <c r="F210" s="319"/>
      <c r="G210" s="338"/>
      <c r="H210" s="321"/>
      <c r="I210" s="322"/>
      <c r="J210" s="522"/>
      <c r="K210" s="490"/>
      <c r="L210" s="490"/>
      <c r="M210" s="490"/>
      <c r="N210" s="490"/>
      <c r="O210" s="490"/>
      <c r="P210" s="490"/>
      <c r="Q210" s="490"/>
      <c r="S210" s="314"/>
      <c r="T210" s="132" t="s">
        <v>151</v>
      </c>
      <c r="U210" s="456" t="s">
        <v>152</v>
      </c>
      <c r="V210" s="126" t="s">
        <v>1</v>
      </c>
      <c r="W210" s="510">
        <v>2.8906414433464001</v>
      </c>
      <c r="X210" s="510" t="s">
        <v>679</v>
      </c>
      <c r="Y210" s="510">
        <v>7.0283436970960409</v>
      </c>
      <c r="Z210" s="510"/>
      <c r="AA210" s="510">
        <v>5.2693601200238147</v>
      </c>
      <c r="AB210" s="510" t="s">
        <v>679</v>
      </c>
      <c r="AC210" s="510" t="s">
        <v>679</v>
      </c>
      <c r="AD210" s="510" t="s">
        <v>679</v>
      </c>
      <c r="AE210" s="510" t="s">
        <v>679</v>
      </c>
      <c r="AF210" s="510" t="s">
        <v>679</v>
      </c>
      <c r="AG210" s="510" t="s">
        <v>679</v>
      </c>
      <c r="AH210" s="126"/>
    </row>
    <row r="211" spans="1:34" hidden="1" outlineLevel="1">
      <c r="A211" s="275"/>
      <c r="B211" s="275"/>
      <c r="C211" s="329"/>
      <c r="D211" s="329"/>
      <c r="E211" s="330"/>
      <c r="F211" s="330"/>
      <c r="G211" s="342"/>
      <c r="H211" s="332"/>
      <c r="I211" s="322"/>
      <c r="J211" s="522"/>
      <c r="K211" s="490"/>
      <c r="L211" s="490"/>
      <c r="M211" s="490"/>
      <c r="N211" s="490"/>
      <c r="O211" s="490"/>
      <c r="P211" s="490"/>
      <c r="Q211" s="490"/>
      <c r="S211" s="314"/>
      <c r="T211" s="334"/>
      <c r="U211" s="335" t="s">
        <v>2</v>
      </c>
      <c r="V211" s="341"/>
      <c r="W211" s="336">
        <v>2.8906414433464001</v>
      </c>
      <c r="X211" s="336"/>
      <c r="Y211" s="336">
        <v>7.0283436970960409</v>
      </c>
      <c r="Z211" s="336"/>
      <c r="AA211" s="336">
        <v>5.2693601200238147</v>
      </c>
      <c r="AB211" s="336" t="s">
        <v>679</v>
      </c>
      <c r="AC211" s="336" t="s">
        <v>679</v>
      </c>
      <c r="AD211" s="336" t="s">
        <v>679</v>
      </c>
      <c r="AE211" s="336" t="s">
        <v>679</v>
      </c>
      <c r="AF211" s="336" t="s">
        <v>679</v>
      </c>
      <c r="AG211" s="336" t="s">
        <v>679</v>
      </c>
      <c r="AH211" s="126"/>
    </row>
    <row r="212" spans="1:34" collapsed="1">
      <c r="B212" s="352"/>
      <c r="C212" s="318" t="s">
        <v>329</v>
      </c>
      <c r="D212" s="318" t="s">
        <v>227</v>
      </c>
      <c r="E212" s="319" t="s">
        <v>62</v>
      </c>
      <c r="F212" s="319" t="s">
        <v>81</v>
      </c>
      <c r="G212" s="338">
        <v>80000000</v>
      </c>
      <c r="H212" s="361" t="s">
        <v>37</v>
      </c>
      <c r="I212" s="322">
        <f>SUM(K212:R212)</f>
        <v>17.059999999999999</v>
      </c>
      <c r="J212" s="522"/>
      <c r="K212" s="490">
        <v>17.059999999999999</v>
      </c>
      <c r="L212" s="490">
        <v>0</v>
      </c>
      <c r="M212" s="490">
        <v>0</v>
      </c>
      <c r="N212" s="490">
        <v>0</v>
      </c>
      <c r="O212" s="490">
        <v>0</v>
      </c>
      <c r="P212" s="490">
        <v>0</v>
      </c>
      <c r="Q212" s="490">
        <v>0</v>
      </c>
      <c r="R212" s="490">
        <v>0</v>
      </c>
      <c r="S212" s="314"/>
      <c r="T212" s="316" t="s">
        <v>597</v>
      </c>
      <c r="V212" s="126"/>
      <c r="W212" s="317"/>
      <c r="X212" s="317"/>
      <c r="Y212" s="317"/>
      <c r="Z212" s="317"/>
      <c r="AA212" s="317"/>
      <c r="AB212" s="317"/>
      <c r="AC212" s="317"/>
      <c r="AD212" s="317"/>
      <c r="AE212" s="317"/>
      <c r="AF212" s="317"/>
      <c r="AG212" s="317"/>
      <c r="AH212" s="126"/>
    </row>
    <row r="213" spans="1:34" hidden="1" outlineLevel="1">
      <c r="B213" s="352"/>
      <c r="C213" s="318"/>
      <c r="D213" s="318"/>
      <c r="E213" s="319"/>
      <c r="F213" s="319"/>
      <c r="G213" s="338"/>
      <c r="H213" s="321"/>
      <c r="I213" s="322"/>
      <c r="J213" s="522"/>
      <c r="K213" s="490"/>
      <c r="L213" s="490"/>
      <c r="M213" s="490"/>
      <c r="N213" s="490"/>
      <c r="O213" s="490"/>
      <c r="P213" s="490"/>
      <c r="Q213" s="490"/>
      <c r="S213" s="314"/>
      <c r="T213" s="323" t="s">
        <v>139</v>
      </c>
      <c r="U213" s="324" t="s">
        <v>140</v>
      </c>
      <c r="V213" s="325" t="s">
        <v>141</v>
      </c>
      <c r="W213" s="326" t="s">
        <v>142</v>
      </c>
      <c r="X213" s="326" t="s">
        <v>500</v>
      </c>
      <c r="Y213" s="326" t="s">
        <v>143</v>
      </c>
      <c r="Z213" s="326" t="s">
        <v>501</v>
      </c>
      <c r="AA213" s="326" t="s">
        <v>145</v>
      </c>
      <c r="AB213" s="326" t="s">
        <v>144</v>
      </c>
      <c r="AC213" s="326" t="s">
        <v>146</v>
      </c>
      <c r="AD213" s="326" t="s">
        <v>283</v>
      </c>
      <c r="AE213" s="326" t="s">
        <v>147</v>
      </c>
      <c r="AF213" s="326" t="s">
        <v>148</v>
      </c>
      <c r="AG213" s="326" t="s">
        <v>149</v>
      </c>
      <c r="AH213" s="126"/>
    </row>
    <row r="214" spans="1:34" hidden="1" outlineLevel="1">
      <c r="A214" s="275"/>
      <c r="B214" s="275"/>
      <c r="C214" s="318"/>
      <c r="D214" s="318"/>
      <c r="E214" s="319"/>
      <c r="F214" s="319"/>
      <c r="G214" s="338"/>
      <c r="H214" s="321"/>
      <c r="I214" s="322"/>
      <c r="J214" s="522"/>
      <c r="K214" s="490"/>
      <c r="L214" s="490"/>
      <c r="M214" s="490"/>
      <c r="N214" s="490"/>
      <c r="O214" s="490"/>
      <c r="P214" s="490"/>
      <c r="Q214" s="490"/>
      <c r="S214" s="314"/>
      <c r="T214" s="132" t="s">
        <v>151</v>
      </c>
      <c r="U214" s="456" t="s">
        <v>154</v>
      </c>
      <c r="V214" s="126" t="s">
        <v>0</v>
      </c>
      <c r="W214" s="510">
        <v>14.04558862868511</v>
      </c>
      <c r="X214" s="510" t="s">
        <v>679</v>
      </c>
      <c r="Y214" s="510">
        <v>31.0262935283674</v>
      </c>
      <c r="Z214" s="510"/>
      <c r="AA214" s="510">
        <v>17.014819370956683</v>
      </c>
      <c r="AB214" s="510" t="s">
        <v>679</v>
      </c>
      <c r="AC214" s="510" t="s">
        <v>679</v>
      </c>
      <c r="AD214" s="510" t="s">
        <v>679</v>
      </c>
      <c r="AE214" s="510" t="s">
        <v>679</v>
      </c>
      <c r="AF214" s="510" t="s">
        <v>679</v>
      </c>
      <c r="AG214" s="510" t="s">
        <v>679</v>
      </c>
      <c r="AH214" s="126"/>
    </row>
    <row r="215" spans="1:34" hidden="1" outlineLevel="1">
      <c r="A215" s="275"/>
      <c r="B215" s="275"/>
      <c r="C215" s="329"/>
      <c r="D215" s="329"/>
      <c r="E215" s="330"/>
      <c r="F215" s="330"/>
      <c r="G215" s="342"/>
      <c r="H215" s="332"/>
      <c r="I215" s="322"/>
      <c r="J215" s="522"/>
      <c r="K215" s="490"/>
      <c r="L215" s="490"/>
      <c r="M215" s="490"/>
      <c r="N215" s="490"/>
      <c r="O215" s="490"/>
      <c r="P215" s="490"/>
      <c r="Q215" s="490"/>
      <c r="S215" s="314"/>
      <c r="T215" s="334"/>
      <c r="U215" s="335" t="s">
        <v>2</v>
      </c>
      <c r="V215" s="341"/>
      <c r="W215" s="336">
        <v>14.04558862868511</v>
      </c>
      <c r="X215" s="336"/>
      <c r="Y215" s="336">
        <v>31.0262935283674</v>
      </c>
      <c r="Z215" s="336"/>
      <c r="AA215" s="336">
        <v>17.014819370956683</v>
      </c>
      <c r="AB215" s="336" t="s">
        <v>679</v>
      </c>
      <c r="AC215" s="336" t="s">
        <v>679</v>
      </c>
      <c r="AD215" s="336" t="s">
        <v>679</v>
      </c>
      <c r="AE215" s="336" t="s">
        <v>679</v>
      </c>
      <c r="AF215" s="336" t="s">
        <v>679</v>
      </c>
      <c r="AG215" s="336" t="s">
        <v>679</v>
      </c>
      <c r="AH215" s="126"/>
    </row>
    <row r="216" spans="1:34" collapsed="1">
      <c r="A216" s="275"/>
      <c r="B216" s="275"/>
      <c r="C216" s="318" t="s">
        <v>330</v>
      </c>
      <c r="D216" s="318" t="s">
        <v>228</v>
      </c>
      <c r="E216" s="319" t="s">
        <v>63</v>
      </c>
      <c r="F216" s="319" t="s">
        <v>82</v>
      </c>
      <c r="G216" s="338">
        <v>71900000</v>
      </c>
      <c r="H216" s="339" t="s">
        <v>34</v>
      </c>
      <c r="I216" s="322">
        <f>SUM(K216:R216)</f>
        <v>71.900000000000006</v>
      </c>
      <c r="J216" s="522"/>
      <c r="K216" s="490">
        <v>15.870000000000005</v>
      </c>
      <c r="L216" s="490">
        <v>56.03</v>
      </c>
      <c r="M216" s="490">
        <v>0</v>
      </c>
      <c r="N216" s="490">
        <v>0</v>
      </c>
      <c r="O216" s="490">
        <v>0</v>
      </c>
      <c r="P216" s="490">
        <v>0</v>
      </c>
      <c r="Q216" s="490">
        <v>0</v>
      </c>
      <c r="R216" s="490">
        <v>0</v>
      </c>
      <c r="S216" s="314"/>
      <c r="T216" s="316" t="s">
        <v>598</v>
      </c>
      <c r="V216" s="126"/>
      <c r="W216" s="317"/>
      <c r="X216" s="317"/>
      <c r="Y216" s="317"/>
      <c r="Z216" s="317"/>
      <c r="AA216" s="317"/>
      <c r="AB216" s="317"/>
      <c r="AC216" s="317"/>
      <c r="AD216" s="317"/>
      <c r="AE216" s="317"/>
      <c r="AF216" s="317"/>
      <c r="AG216" s="317"/>
      <c r="AH216" s="126"/>
    </row>
    <row r="217" spans="1:34" hidden="1" outlineLevel="1">
      <c r="A217" s="275"/>
      <c r="B217" s="275"/>
      <c r="C217" s="318"/>
      <c r="D217" s="318"/>
      <c r="E217" s="319"/>
      <c r="F217" s="319"/>
      <c r="G217" s="338"/>
      <c r="H217" s="321"/>
      <c r="I217" s="322"/>
      <c r="J217" s="522"/>
      <c r="K217" s="490"/>
      <c r="L217" s="490"/>
      <c r="M217" s="490"/>
      <c r="N217" s="490"/>
      <c r="O217" s="490"/>
      <c r="P217" s="490"/>
      <c r="Q217" s="490"/>
      <c r="S217" s="314"/>
      <c r="T217" s="323" t="s">
        <v>139</v>
      </c>
      <c r="U217" s="324" t="s">
        <v>140</v>
      </c>
      <c r="V217" s="325" t="s">
        <v>141</v>
      </c>
      <c r="W217" s="326" t="s">
        <v>142</v>
      </c>
      <c r="X217" s="326" t="s">
        <v>500</v>
      </c>
      <c r="Y217" s="326" t="s">
        <v>143</v>
      </c>
      <c r="Z217" s="326" t="s">
        <v>501</v>
      </c>
      <c r="AA217" s="326" t="s">
        <v>145</v>
      </c>
      <c r="AB217" s="326" t="s">
        <v>144</v>
      </c>
      <c r="AC217" s="326" t="s">
        <v>146</v>
      </c>
      <c r="AD217" s="326" t="s">
        <v>283</v>
      </c>
      <c r="AE217" s="326" t="s">
        <v>147</v>
      </c>
      <c r="AF217" s="326" t="s">
        <v>148</v>
      </c>
      <c r="AG217" s="326" t="s">
        <v>149</v>
      </c>
      <c r="AH217" s="126"/>
    </row>
    <row r="218" spans="1:34" hidden="1" outlineLevel="1">
      <c r="A218" s="275"/>
      <c r="B218" s="275"/>
      <c r="C218" s="318"/>
      <c r="D218" s="318"/>
      <c r="E218" s="319"/>
      <c r="F218" s="319"/>
      <c r="G218" s="338"/>
      <c r="H218" s="321"/>
      <c r="I218" s="322"/>
      <c r="J218" s="522"/>
      <c r="K218" s="490"/>
      <c r="L218" s="490"/>
      <c r="M218" s="490"/>
      <c r="N218" s="490"/>
      <c r="O218" s="490"/>
      <c r="P218" s="490"/>
      <c r="Q218" s="490"/>
      <c r="S218" s="314"/>
      <c r="T218" s="132" t="s">
        <v>151</v>
      </c>
      <c r="U218" s="456" t="s">
        <v>154</v>
      </c>
      <c r="V218" s="126" t="s">
        <v>680</v>
      </c>
      <c r="W218" s="510">
        <v>8.7764346296473228</v>
      </c>
      <c r="X218" s="510" t="s">
        <v>679</v>
      </c>
      <c r="Y218" s="510">
        <v>19.386886811981043</v>
      </c>
      <c r="Z218" s="510"/>
      <c r="AA218" s="510">
        <v>10.631768727690405</v>
      </c>
      <c r="AB218" s="510" t="s">
        <v>679</v>
      </c>
      <c r="AC218" s="510" t="s">
        <v>679</v>
      </c>
      <c r="AD218" s="510" t="s">
        <v>679</v>
      </c>
      <c r="AE218" s="510" t="s">
        <v>679</v>
      </c>
      <c r="AF218" s="510" t="s">
        <v>679</v>
      </c>
      <c r="AG218" s="510" t="s">
        <v>679</v>
      </c>
      <c r="AH218" s="126"/>
    </row>
    <row r="219" spans="1:34" hidden="1" outlineLevel="1">
      <c r="B219" s="352"/>
      <c r="C219" s="318"/>
      <c r="D219" s="318"/>
      <c r="E219" s="319"/>
      <c r="F219" s="319"/>
      <c r="G219" s="338"/>
      <c r="H219" s="321"/>
      <c r="I219" s="322"/>
      <c r="J219" s="522"/>
      <c r="K219" s="490"/>
      <c r="L219" s="490"/>
      <c r="M219" s="490"/>
      <c r="N219" s="490"/>
      <c r="O219" s="490"/>
      <c r="P219" s="490"/>
      <c r="Q219" s="490"/>
      <c r="S219" s="314"/>
      <c r="T219" s="132" t="s">
        <v>699</v>
      </c>
      <c r="U219" s="456" t="s">
        <v>168</v>
      </c>
      <c r="V219" s="126" t="s">
        <v>682</v>
      </c>
      <c r="W219" s="510">
        <v>0.61866385349231368</v>
      </c>
      <c r="X219" s="510" t="s">
        <v>679</v>
      </c>
      <c r="Y219" s="510">
        <v>0.38563666732568697</v>
      </c>
      <c r="Z219" s="510"/>
      <c r="AA219" s="510">
        <v>0.34308937381964394</v>
      </c>
      <c r="AB219" s="510" t="s">
        <v>679</v>
      </c>
      <c r="AC219" s="510" t="s">
        <v>679</v>
      </c>
      <c r="AD219" s="510" t="s">
        <v>679</v>
      </c>
      <c r="AE219" s="510" t="s">
        <v>679</v>
      </c>
      <c r="AF219" s="510" t="s">
        <v>679</v>
      </c>
      <c r="AG219" s="510" t="s">
        <v>679</v>
      </c>
      <c r="AH219" s="126"/>
    </row>
    <row r="220" spans="1:34" hidden="1" outlineLevel="1">
      <c r="B220" s="352"/>
      <c r="C220" s="318"/>
      <c r="D220" s="318"/>
      <c r="E220" s="319"/>
      <c r="F220" s="319"/>
      <c r="G220" s="338"/>
      <c r="H220" s="321"/>
      <c r="I220" s="322"/>
      <c r="J220" s="522"/>
      <c r="K220" s="490"/>
      <c r="L220" s="490"/>
      <c r="M220" s="490"/>
      <c r="N220" s="490"/>
      <c r="O220" s="490"/>
      <c r="P220" s="490"/>
      <c r="Q220" s="490"/>
      <c r="S220" s="314"/>
      <c r="T220" s="132" t="s">
        <v>699</v>
      </c>
      <c r="U220" s="456" t="s">
        <v>169</v>
      </c>
      <c r="V220" s="126" t="s">
        <v>1</v>
      </c>
      <c r="W220" s="510">
        <v>61.894458261882498</v>
      </c>
      <c r="X220" s="510" t="s">
        <v>679</v>
      </c>
      <c r="Y220" s="510">
        <v>127.61980581367297</v>
      </c>
      <c r="Z220" s="510"/>
      <c r="AA220" s="510">
        <v>95.680397012685034</v>
      </c>
      <c r="AB220" s="510" t="s">
        <v>679</v>
      </c>
      <c r="AC220" s="510" t="s">
        <v>679</v>
      </c>
      <c r="AD220" s="510" t="s">
        <v>679</v>
      </c>
      <c r="AE220" s="510" t="s">
        <v>679</v>
      </c>
      <c r="AF220" s="510" t="s">
        <v>679</v>
      </c>
      <c r="AG220" s="510" t="s">
        <v>679</v>
      </c>
      <c r="AH220" s="126"/>
    </row>
    <row r="221" spans="1:34" hidden="1" outlineLevel="1">
      <c r="B221" s="352"/>
      <c r="C221" s="318"/>
      <c r="D221" s="318"/>
      <c r="E221" s="319"/>
      <c r="F221" s="319"/>
      <c r="G221" s="338"/>
      <c r="H221" s="321"/>
      <c r="I221" s="322"/>
      <c r="J221" s="522"/>
      <c r="K221" s="490"/>
      <c r="L221" s="490"/>
      <c r="M221" s="490"/>
      <c r="N221" s="490"/>
      <c r="O221" s="490"/>
      <c r="P221" s="490"/>
      <c r="Q221" s="490"/>
      <c r="S221" s="314"/>
      <c r="T221" s="132" t="s">
        <v>151</v>
      </c>
      <c r="U221" s="456" t="s">
        <v>155</v>
      </c>
      <c r="V221" s="126" t="s">
        <v>1</v>
      </c>
      <c r="W221" s="510">
        <v>2.9545389428180577</v>
      </c>
      <c r="X221" s="510" t="s">
        <v>679</v>
      </c>
      <c r="Y221" s="510">
        <v>8.6335024951452954</v>
      </c>
      <c r="Z221" s="510"/>
      <c r="AA221" s="510">
        <v>6.4727958256852824</v>
      </c>
      <c r="AB221" s="510" t="s">
        <v>679</v>
      </c>
      <c r="AC221" s="510" t="s">
        <v>679</v>
      </c>
      <c r="AD221" s="510" t="s">
        <v>679</v>
      </c>
      <c r="AE221" s="510" t="s">
        <v>679</v>
      </c>
      <c r="AF221" s="510" t="s">
        <v>679</v>
      </c>
      <c r="AG221" s="510" t="s">
        <v>679</v>
      </c>
      <c r="AH221" s="126"/>
    </row>
    <row r="222" spans="1:34" hidden="1" outlineLevel="1">
      <c r="B222" s="352"/>
      <c r="C222" s="329"/>
      <c r="D222" s="329"/>
      <c r="E222" s="330"/>
      <c r="F222" s="330"/>
      <c r="G222" s="342"/>
      <c r="H222" s="332"/>
      <c r="I222" s="322"/>
      <c r="J222" s="522"/>
      <c r="K222" s="490"/>
      <c r="L222" s="490"/>
      <c r="M222" s="490"/>
      <c r="N222" s="490"/>
      <c r="O222" s="490"/>
      <c r="P222" s="490"/>
      <c r="Q222" s="490"/>
      <c r="S222" s="314"/>
      <c r="T222" s="334"/>
      <c r="U222" s="335" t="s">
        <v>2</v>
      </c>
      <c r="V222" s="341"/>
      <c r="W222" s="336">
        <v>74.244095687840201</v>
      </c>
      <c r="X222" s="336"/>
      <c r="Y222" s="336">
        <v>156.025831788125</v>
      </c>
      <c r="Z222" s="336"/>
      <c r="AA222" s="336">
        <v>113.12805093988037</v>
      </c>
      <c r="AB222" s="336"/>
      <c r="AC222" s="336"/>
      <c r="AD222" s="336"/>
      <c r="AE222" s="336"/>
      <c r="AF222" s="336"/>
      <c r="AG222" s="336"/>
      <c r="AH222" s="126"/>
    </row>
    <row r="223" spans="1:34" collapsed="1">
      <c r="B223" s="352"/>
      <c r="C223" s="318" t="s">
        <v>331</v>
      </c>
      <c r="D223" s="318" t="s">
        <v>229</v>
      </c>
      <c r="E223" s="319" t="s">
        <v>64</v>
      </c>
      <c r="F223" s="319" t="s">
        <v>82</v>
      </c>
      <c r="G223" s="338">
        <v>44300000</v>
      </c>
      <c r="H223" s="339" t="s">
        <v>34</v>
      </c>
      <c r="I223" s="322">
        <f>SUM(K223:R223)</f>
        <v>44.3</v>
      </c>
      <c r="J223" s="522"/>
      <c r="K223" s="490">
        <v>44.3</v>
      </c>
      <c r="L223" s="490">
        <v>0</v>
      </c>
      <c r="M223" s="490">
        <v>0</v>
      </c>
      <c r="N223" s="490">
        <v>0</v>
      </c>
      <c r="O223" s="490">
        <v>0</v>
      </c>
      <c r="P223" s="490">
        <v>0</v>
      </c>
      <c r="Q223" s="490">
        <v>0</v>
      </c>
      <c r="R223" s="490">
        <v>0</v>
      </c>
      <c r="S223" s="314"/>
      <c r="T223" s="316" t="s">
        <v>599</v>
      </c>
      <c r="V223" s="126"/>
      <c r="W223" s="317"/>
      <c r="X223" s="317"/>
      <c r="Y223" s="317"/>
      <c r="Z223" s="317"/>
      <c r="AA223" s="317"/>
      <c r="AB223" s="317"/>
      <c r="AC223" s="317"/>
      <c r="AD223" s="317"/>
      <c r="AE223" s="317"/>
      <c r="AF223" s="317"/>
      <c r="AG223" s="317"/>
      <c r="AH223" s="126"/>
    </row>
    <row r="224" spans="1:34" hidden="1" outlineLevel="1">
      <c r="B224" s="352"/>
      <c r="C224" s="318"/>
      <c r="D224" s="318"/>
      <c r="E224" s="319"/>
      <c r="F224" s="319"/>
      <c r="G224" s="338"/>
      <c r="H224" s="321"/>
      <c r="I224" s="322"/>
      <c r="J224" s="522"/>
      <c r="K224" s="490"/>
      <c r="L224" s="490"/>
      <c r="M224" s="490"/>
      <c r="N224" s="490"/>
      <c r="O224" s="490"/>
      <c r="P224" s="490"/>
      <c r="Q224" s="490"/>
      <c r="S224" s="314"/>
      <c r="T224" s="323" t="s">
        <v>139</v>
      </c>
      <c r="U224" s="324" t="s">
        <v>140</v>
      </c>
      <c r="V224" s="325" t="s">
        <v>141</v>
      </c>
      <c r="W224" s="326" t="s">
        <v>142</v>
      </c>
      <c r="X224" s="326" t="s">
        <v>500</v>
      </c>
      <c r="Y224" s="326" t="s">
        <v>143</v>
      </c>
      <c r="Z224" s="326" t="s">
        <v>501</v>
      </c>
      <c r="AA224" s="326" t="s">
        <v>145</v>
      </c>
      <c r="AB224" s="326" t="s">
        <v>144</v>
      </c>
      <c r="AC224" s="326" t="s">
        <v>146</v>
      </c>
      <c r="AD224" s="326" t="s">
        <v>283</v>
      </c>
      <c r="AE224" s="326" t="s">
        <v>147</v>
      </c>
      <c r="AF224" s="326" t="s">
        <v>148</v>
      </c>
      <c r="AG224" s="326" t="s">
        <v>149</v>
      </c>
      <c r="AH224" s="126"/>
    </row>
    <row r="225" spans="2:34" hidden="1" outlineLevel="1">
      <c r="B225" s="352"/>
      <c r="C225" s="318"/>
      <c r="D225" s="318"/>
      <c r="E225" s="319"/>
      <c r="F225" s="319"/>
      <c r="G225" s="338"/>
      <c r="H225" s="321"/>
      <c r="I225" s="322"/>
      <c r="J225" s="522"/>
      <c r="K225" s="490"/>
      <c r="L225" s="490"/>
      <c r="M225" s="490"/>
      <c r="N225" s="490"/>
      <c r="O225" s="490"/>
      <c r="P225" s="490"/>
      <c r="Q225" s="490"/>
      <c r="S225" s="314"/>
      <c r="T225" s="132" t="s">
        <v>151</v>
      </c>
      <c r="U225" s="456" t="s">
        <v>159</v>
      </c>
      <c r="V225" s="126" t="s">
        <v>681</v>
      </c>
      <c r="W225" s="510">
        <v>33.114435051555731</v>
      </c>
      <c r="X225" s="510" t="s">
        <v>679</v>
      </c>
      <c r="Y225" s="510">
        <v>105.91860489931548</v>
      </c>
      <c r="Z225" s="510"/>
      <c r="AA225" s="510">
        <v>52.032514656788734</v>
      </c>
      <c r="AB225" s="510" t="s">
        <v>679</v>
      </c>
      <c r="AC225" s="510" t="s">
        <v>679</v>
      </c>
      <c r="AD225" s="510" t="s">
        <v>679</v>
      </c>
      <c r="AE225" s="510" t="s">
        <v>679</v>
      </c>
      <c r="AF225" s="510" t="s">
        <v>679</v>
      </c>
      <c r="AG225" s="510" t="s">
        <v>679</v>
      </c>
      <c r="AH225" s="126"/>
    </row>
    <row r="226" spans="2:34" hidden="1" outlineLevel="1">
      <c r="B226" s="352"/>
      <c r="C226" s="329"/>
      <c r="D226" s="329"/>
      <c r="E226" s="330"/>
      <c r="F226" s="330"/>
      <c r="G226" s="342"/>
      <c r="H226" s="332"/>
      <c r="I226" s="322"/>
      <c r="J226" s="522"/>
      <c r="K226" s="490"/>
      <c r="L226" s="490"/>
      <c r="M226" s="490"/>
      <c r="N226" s="490"/>
      <c r="O226" s="490"/>
      <c r="P226" s="490"/>
      <c r="Q226" s="490"/>
      <c r="S226" s="314"/>
      <c r="T226" s="334"/>
      <c r="U226" s="335" t="s">
        <v>2</v>
      </c>
      <c r="V226" s="341"/>
      <c r="W226" s="336">
        <v>33.114435051555731</v>
      </c>
      <c r="X226" s="336"/>
      <c r="Y226" s="336">
        <v>105.91860489931548</v>
      </c>
      <c r="Z226" s="336"/>
      <c r="AA226" s="336">
        <v>52.032514656788734</v>
      </c>
      <c r="AB226" s="336" t="s">
        <v>679</v>
      </c>
      <c r="AC226" s="336" t="s">
        <v>679</v>
      </c>
      <c r="AD226" s="336" t="s">
        <v>679</v>
      </c>
      <c r="AE226" s="336" t="s">
        <v>679</v>
      </c>
      <c r="AF226" s="336" t="s">
        <v>679</v>
      </c>
      <c r="AG226" s="336" t="s">
        <v>679</v>
      </c>
      <c r="AH226" s="126"/>
    </row>
    <row r="227" spans="2:34" collapsed="1">
      <c r="B227" s="352"/>
      <c r="C227" s="318" t="s">
        <v>331</v>
      </c>
      <c r="D227" s="318" t="s">
        <v>230</v>
      </c>
      <c r="E227" s="319" t="s">
        <v>347</v>
      </c>
      <c r="F227" s="319" t="s">
        <v>82</v>
      </c>
      <c r="G227" s="338">
        <v>43400000</v>
      </c>
      <c r="H227" s="339" t="s">
        <v>34</v>
      </c>
      <c r="I227" s="322">
        <f>SUM(K227:R227)</f>
        <v>43.4</v>
      </c>
      <c r="J227" s="522"/>
      <c r="K227" s="490">
        <v>43.4</v>
      </c>
      <c r="L227" s="490">
        <v>0</v>
      </c>
      <c r="M227" s="490">
        <v>0</v>
      </c>
      <c r="N227" s="490">
        <v>0</v>
      </c>
      <c r="O227" s="490">
        <v>0</v>
      </c>
      <c r="P227" s="490">
        <v>0</v>
      </c>
      <c r="Q227" s="490">
        <v>0</v>
      </c>
      <c r="R227" s="490">
        <v>0</v>
      </c>
      <c r="S227" s="314"/>
      <c r="T227" s="316" t="s">
        <v>600</v>
      </c>
      <c r="V227" s="126"/>
      <c r="W227" s="317"/>
      <c r="X227" s="317"/>
      <c r="Y227" s="317"/>
      <c r="Z227" s="317"/>
      <c r="AA227" s="317"/>
      <c r="AB227" s="317"/>
      <c r="AC227" s="317"/>
      <c r="AD227" s="317"/>
      <c r="AE227" s="317"/>
      <c r="AF227" s="317"/>
      <c r="AG227" s="317"/>
      <c r="AH227" s="126"/>
    </row>
    <row r="228" spans="2:34" hidden="1" outlineLevel="1">
      <c r="B228" s="352"/>
      <c r="C228" s="318"/>
      <c r="D228" s="318"/>
      <c r="E228" s="319"/>
      <c r="F228" s="319"/>
      <c r="G228" s="338"/>
      <c r="H228" s="321"/>
      <c r="I228" s="322"/>
      <c r="J228" s="522"/>
      <c r="K228" s="490"/>
      <c r="L228" s="490"/>
      <c r="M228" s="490"/>
      <c r="N228" s="490"/>
      <c r="O228" s="490"/>
      <c r="P228" s="490"/>
      <c r="Q228" s="490"/>
      <c r="S228" s="314"/>
      <c r="T228" s="323" t="s">
        <v>139</v>
      </c>
      <c r="U228" s="324" t="s">
        <v>140</v>
      </c>
      <c r="V228" s="325" t="s">
        <v>141</v>
      </c>
      <c r="W228" s="326" t="s">
        <v>142</v>
      </c>
      <c r="X228" s="326" t="s">
        <v>500</v>
      </c>
      <c r="Y228" s="326" t="s">
        <v>143</v>
      </c>
      <c r="Z228" s="326" t="s">
        <v>501</v>
      </c>
      <c r="AA228" s="326" t="s">
        <v>145</v>
      </c>
      <c r="AB228" s="326" t="s">
        <v>144</v>
      </c>
      <c r="AC228" s="326" t="s">
        <v>146</v>
      </c>
      <c r="AD228" s="326" t="s">
        <v>283</v>
      </c>
      <c r="AE228" s="326" t="s">
        <v>147</v>
      </c>
      <c r="AF228" s="326" t="s">
        <v>148</v>
      </c>
      <c r="AG228" s="326" t="s">
        <v>149</v>
      </c>
      <c r="AH228" s="126"/>
    </row>
    <row r="229" spans="2:34" hidden="1" outlineLevel="1">
      <c r="B229" s="352"/>
      <c r="C229" s="318"/>
      <c r="D229" s="318"/>
      <c r="E229" s="319"/>
      <c r="F229" s="319"/>
      <c r="G229" s="338"/>
      <c r="H229" s="321"/>
      <c r="I229" s="322"/>
      <c r="J229" s="522"/>
      <c r="K229" s="490"/>
      <c r="L229" s="490"/>
      <c r="M229" s="490"/>
      <c r="N229" s="490"/>
      <c r="O229" s="490"/>
      <c r="P229" s="490"/>
      <c r="Q229" s="490"/>
      <c r="S229" s="314"/>
      <c r="T229" s="132" t="s">
        <v>151</v>
      </c>
      <c r="U229" s="456" t="s">
        <v>710</v>
      </c>
      <c r="V229" s="126" t="s">
        <v>675</v>
      </c>
      <c r="W229" s="510">
        <v>38.827123474849074</v>
      </c>
      <c r="X229" s="510" t="s">
        <v>679</v>
      </c>
      <c r="Y229" s="510">
        <v>0.25648577559480901</v>
      </c>
      <c r="Z229" s="510"/>
      <c r="AA229" s="510">
        <v>0.22401724126226213</v>
      </c>
      <c r="AB229" s="510" t="s">
        <v>679</v>
      </c>
      <c r="AC229" s="510" t="s">
        <v>679</v>
      </c>
      <c r="AD229" s="510" t="s">
        <v>679</v>
      </c>
      <c r="AE229" s="510" t="s">
        <v>679</v>
      </c>
      <c r="AF229" s="510" t="s">
        <v>679</v>
      </c>
      <c r="AG229" s="510" t="s">
        <v>679</v>
      </c>
      <c r="AH229" s="126"/>
    </row>
    <row r="230" spans="2:34" hidden="1" outlineLevel="1">
      <c r="B230" s="352"/>
      <c r="C230" s="329"/>
      <c r="D230" s="329"/>
      <c r="E230" s="330"/>
      <c r="F230" s="330"/>
      <c r="G230" s="342"/>
      <c r="H230" s="332"/>
      <c r="I230" s="322"/>
      <c r="J230" s="522"/>
      <c r="K230" s="490"/>
      <c r="L230" s="490"/>
      <c r="M230" s="490"/>
      <c r="N230" s="490"/>
      <c r="O230" s="490"/>
      <c r="P230" s="490"/>
      <c r="Q230" s="490"/>
      <c r="S230" s="314"/>
      <c r="T230" s="334"/>
      <c r="U230" s="335" t="s">
        <v>2</v>
      </c>
      <c r="V230" s="341"/>
      <c r="W230" s="336">
        <v>38.827123474849074</v>
      </c>
      <c r="X230" s="336"/>
      <c r="Y230" s="336">
        <v>0.25648577559480901</v>
      </c>
      <c r="Z230" s="336"/>
      <c r="AA230" s="336">
        <v>0.22401724126226213</v>
      </c>
      <c r="AB230" s="336" t="s">
        <v>679</v>
      </c>
      <c r="AC230" s="336" t="s">
        <v>679</v>
      </c>
      <c r="AD230" s="336" t="s">
        <v>679</v>
      </c>
      <c r="AE230" s="336" t="s">
        <v>679</v>
      </c>
      <c r="AF230" s="336" t="s">
        <v>679</v>
      </c>
      <c r="AG230" s="336" t="s">
        <v>679</v>
      </c>
      <c r="AH230" s="126"/>
    </row>
    <row r="231" spans="2:34" collapsed="1">
      <c r="B231" s="352"/>
      <c r="C231" s="318" t="s">
        <v>332</v>
      </c>
      <c r="D231" s="318" t="s">
        <v>231</v>
      </c>
      <c r="E231" s="319" t="s">
        <v>63</v>
      </c>
      <c r="F231" s="319" t="s">
        <v>83</v>
      </c>
      <c r="G231" s="338">
        <v>10000000000</v>
      </c>
      <c r="H231" s="358" t="s">
        <v>38</v>
      </c>
      <c r="I231" s="322">
        <f>SUM(K231:R231)</f>
        <v>71.099999999999994</v>
      </c>
      <c r="J231" s="522"/>
      <c r="K231" s="490">
        <v>71.099999999999994</v>
      </c>
      <c r="L231" s="490">
        <v>0</v>
      </c>
      <c r="M231" s="490">
        <v>0</v>
      </c>
      <c r="N231" s="490">
        <v>0</v>
      </c>
      <c r="O231" s="490">
        <v>0</v>
      </c>
      <c r="P231" s="490">
        <v>0</v>
      </c>
      <c r="Q231" s="490">
        <v>0</v>
      </c>
      <c r="R231" s="490">
        <v>0</v>
      </c>
      <c r="S231" s="314"/>
      <c r="T231" s="316" t="s">
        <v>601</v>
      </c>
      <c r="V231" s="126"/>
      <c r="W231" s="317"/>
      <c r="X231" s="317"/>
      <c r="Y231" s="317"/>
      <c r="Z231" s="317"/>
      <c r="AA231" s="317"/>
      <c r="AB231" s="317"/>
      <c r="AC231" s="317"/>
      <c r="AD231" s="317"/>
      <c r="AE231" s="317"/>
      <c r="AF231" s="317"/>
      <c r="AG231" s="317"/>
      <c r="AH231" s="126"/>
    </row>
    <row r="232" spans="2:34" hidden="1" outlineLevel="1">
      <c r="B232" s="352"/>
      <c r="C232" s="318"/>
      <c r="D232" s="318"/>
      <c r="E232" s="319"/>
      <c r="F232" s="319"/>
      <c r="G232" s="338"/>
      <c r="H232" s="321"/>
      <c r="I232" s="572"/>
      <c r="J232" s="522"/>
      <c r="K232" s="490"/>
      <c r="L232" s="490"/>
      <c r="M232" s="490"/>
      <c r="N232" s="490"/>
      <c r="O232" s="490"/>
      <c r="P232" s="490"/>
      <c r="Q232" s="490"/>
      <c r="S232" s="314"/>
      <c r="T232" s="323" t="s">
        <v>139</v>
      </c>
      <c r="U232" s="324" t="s">
        <v>140</v>
      </c>
      <c r="V232" s="325" t="s">
        <v>141</v>
      </c>
      <c r="W232" s="326" t="s">
        <v>142</v>
      </c>
      <c r="X232" s="326" t="s">
        <v>500</v>
      </c>
      <c r="Y232" s="326" t="s">
        <v>143</v>
      </c>
      <c r="Z232" s="326" t="s">
        <v>501</v>
      </c>
      <c r="AA232" s="326" t="s">
        <v>145</v>
      </c>
      <c r="AB232" s="326" t="s">
        <v>144</v>
      </c>
      <c r="AC232" s="326" t="s">
        <v>146</v>
      </c>
      <c r="AD232" s="326" t="s">
        <v>283</v>
      </c>
      <c r="AE232" s="326" t="s">
        <v>147</v>
      </c>
      <c r="AF232" s="326" t="s">
        <v>148</v>
      </c>
      <c r="AG232" s="326" t="s">
        <v>149</v>
      </c>
      <c r="AH232" s="126"/>
    </row>
    <row r="233" spans="2:34" hidden="1" outlineLevel="1">
      <c r="B233" s="352"/>
      <c r="C233" s="318"/>
      <c r="D233" s="318"/>
      <c r="E233" s="319"/>
      <c r="F233" s="319"/>
      <c r="G233" s="338"/>
      <c r="H233" s="321"/>
      <c r="I233" s="572"/>
      <c r="J233" s="522"/>
      <c r="K233" s="490"/>
      <c r="L233" s="490"/>
      <c r="M233" s="490"/>
      <c r="N233" s="490"/>
      <c r="O233" s="490"/>
      <c r="P233" s="490"/>
      <c r="Q233" s="490"/>
      <c r="S233" s="314"/>
      <c r="T233" s="132" t="s">
        <v>151</v>
      </c>
      <c r="U233" s="456" t="s">
        <v>155</v>
      </c>
      <c r="V233" s="126" t="s">
        <v>1</v>
      </c>
      <c r="W233" s="510">
        <v>40.320099584330876</v>
      </c>
      <c r="X233" s="510" t="s">
        <v>679</v>
      </c>
      <c r="Y233" s="510">
        <v>117.81996687232831</v>
      </c>
      <c r="Z233" s="510"/>
      <c r="AA233" s="510">
        <v>88.333163763190697</v>
      </c>
      <c r="AB233" s="510" t="s">
        <v>679</v>
      </c>
      <c r="AC233" s="510" t="s">
        <v>679</v>
      </c>
      <c r="AD233" s="510" t="s">
        <v>679</v>
      </c>
      <c r="AE233" s="510" t="s">
        <v>679</v>
      </c>
      <c r="AF233" s="510" t="s">
        <v>679</v>
      </c>
      <c r="AG233" s="510" t="s">
        <v>679</v>
      </c>
      <c r="AH233" s="126"/>
    </row>
    <row r="234" spans="2:34" hidden="1" outlineLevel="1">
      <c r="B234" s="352"/>
      <c r="C234" s="329"/>
      <c r="D234" s="329"/>
      <c r="E234" s="330"/>
      <c r="F234" s="330"/>
      <c r="G234" s="342"/>
      <c r="H234" s="332"/>
      <c r="I234" s="572"/>
      <c r="J234" s="522"/>
      <c r="K234" s="490"/>
      <c r="L234" s="490"/>
      <c r="M234" s="490"/>
      <c r="N234" s="490"/>
      <c r="O234" s="490"/>
      <c r="P234" s="490"/>
      <c r="Q234" s="490"/>
      <c r="S234" s="314"/>
      <c r="T234" s="334"/>
      <c r="U234" s="335" t="s">
        <v>2</v>
      </c>
      <c r="V234" s="341"/>
      <c r="W234" s="336">
        <v>40.320099584330876</v>
      </c>
      <c r="X234" s="336"/>
      <c r="Y234" s="336">
        <v>117.81996687232831</v>
      </c>
      <c r="Z234" s="336"/>
      <c r="AA234" s="336">
        <v>88.333163763190697</v>
      </c>
      <c r="AB234" s="336" t="s">
        <v>679</v>
      </c>
      <c r="AC234" s="336" t="s">
        <v>679</v>
      </c>
      <c r="AD234" s="336" t="s">
        <v>679</v>
      </c>
      <c r="AE234" s="336" t="s">
        <v>679</v>
      </c>
      <c r="AF234" s="336" t="s">
        <v>679</v>
      </c>
      <c r="AG234" s="336" t="s">
        <v>679</v>
      </c>
      <c r="AH234" s="126"/>
    </row>
    <row r="235" spans="2:34" collapsed="1">
      <c r="B235" s="352"/>
      <c r="C235" s="318" t="s">
        <v>333</v>
      </c>
      <c r="D235" s="318" t="s">
        <v>232</v>
      </c>
      <c r="E235" s="319" t="s">
        <v>63</v>
      </c>
      <c r="F235" s="319" t="s">
        <v>84</v>
      </c>
      <c r="G235" s="338">
        <v>90000000</v>
      </c>
      <c r="H235" s="362" t="s">
        <v>35</v>
      </c>
      <c r="I235" s="322">
        <f>SUM(K235:R235)</f>
        <v>84.38</v>
      </c>
      <c r="J235" s="522"/>
      <c r="K235" s="490">
        <v>83.18</v>
      </c>
      <c r="L235" s="490">
        <v>1.1999999999999886</v>
      </c>
      <c r="M235" s="490">
        <v>0</v>
      </c>
      <c r="N235" s="490">
        <v>0</v>
      </c>
      <c r="O235" s="490">
        <v>0</v>
      </c>
      <c r="P235" s="490">
        <v>0</v>
      </c>
      <c r="Q235" s="490">
        <v>0</v>
      </c>
      <c r="R235" s="490">
        <v>0</v>
      </c>
      <c r="S235" s="314"/>
      <c r="T235" s="316" t="s">
        <v>602</v>
      </c>
      <c r="V235" s="126"/>
      <c r="W235" s="317"/>
      <c r="X235" s="317"/>
      <c r="Y235" s="317"/>
      <c r="Z235" s="317"/>
      <c r="AA235" s="317"/>
      <c r="AB235" s="317"/>
      <c r="AC235" s="317"/>
      <c r="AD235" s="317"/>
      <c r="AE235" s="317"/>
      <c r="AF235" s="317"/>
      <c r="AG235" s="317"/>
      <c r="AH235" s="126"/>
    </row>
    <row r="236" spans="2:34" hidden="1" outlineLevel="1">
      <c r="B236" s="352"/>
      <c r="C236" s="318"/>
      <c r="D236" s="318"/>
      <c r="E236" s="319"/>
      <c r="F236" s="319"/>
      <c r="G236" s="338"/>
      <c r="H236" s="321"/>
      <c r="I236" s="322"/>
      <c r="J236" s="522"/>
      <c r="K236" s="490"/>
      <c r="L236" s="490"/>
      <c r="M236" s="490"/>
      <c r="N236" s="490"/>
      <c r="O236" s="490"/>
      <c r="P236" s="490"/>
      <c r="Q236" s="490"/>
      <c r="S236" s="314"/>
      <c r="T236" s="323" t="s">
        <v>139</v>
      </c>
      <c r="U236" s="324" t="s">
        <v>140</v>
      </c>
      <c r="V236" s="325" t="s">
        <v>141</v>
      </c>
      <c r="W236" s="326" t="s">
        <v>142</v>
      </c>
      <c r="X236" s="326" t="s">
        <v>500</v>
      </c>
      <c r="Y236" s="326" t="s">
        <v>143</v>
      </c>
      <c r="Z236" s="326" t="s">
        <v>501</v>
      </c>
      <c r="AA236" s="326" t="s">
        <v>145</v>
      </c>
      <c r="AB236" s="326" t="s">
        <v>144</v>
      </c>
      <c r="AC236" s="326" t="s">
        <v>146</v>
      </c>
      <c r="AD236" s="326" t="s">
        <v>283</v>
      </c>
      <c r="AE236" s="326" t="s">
        <v>147</v>
      </c>
      <c r="AF236" s="326" t="s">
        <v>148</v>
      </c>
      <c r="AG236" s="326" t="s">
        <v>149</v>
      </c>
      <c r="AH236" s="126"/>
    </row>
    <row r="237" spans="2:34" hidden="1" outlineLevel="1">
      <c r="B237" s="352"/>
      <c r="C237" s="318"/>
      <c r="D237" s="318"/>
      <c r="E237" s="319"/>
      <c r="F237" s="319"/>
      <c r="G237" s="338"/>
      <c r="H237" s="321"/>
      <c r="I237" s="322"/>
      <c r="J237" s="522"/>
      <c r="K237" s="490"/>
      <c r="L237" s="490"/>
      <c r="M237" s="490"/>
      <c r="N237" s="490"/>
      <c r="O237" s="490"/>
      <c r="P237" s="490"/>
      <c r="Q237" s="490"/>
      <c r="S237" s="314"/>
      <c r="T237" s="132" t="s">
        <v>151</v>
      </c>
      <c r="U237" s="456" t="s">
        <v>152</v>
      </c>
      <c r="V237" s="126" t="s">
        <v>1</v>
      </c>
      <c r="W237" s="510">
        <v>40.670457915450847</v>
      </c>
      <c r="X237" s="510" t="s">
        <v>679</v>
      </c>
      <c r="Y237" s="510">
        <v>98.886687315032162</v>
      </c>
      <c r="Z237" s="510"/>
      <c r="AA237" s="510">
        <v>74.138316080699056</v>
      </c>
      <c r="AB237" s="510" t="s">
        <v>679</v>
      </c>
      <c r="AC237" s="510" t="s">
        <v>679</v>
      </c>
      <c r="AD237" s="510" t="s">
        <v>679</v>
      </c>
      <c r="AE237" s="510" t="s">
        <v>679</v>
      </c>
      <c r="AF237" s="510" t="s">
        <v>679</v>
      </c>
      <c r="AG237" s="510" t="s">
        <v>679</v>
      </c>
      <c r="AH237" s="126"/>
    </row>
    <row r="238" spans="2:34" hidden="1" outlineLevel="1">
      <c r="B238" s="352"/>
      <c r="C238" s="318"/>
      <c r="D238" s="318"/>
      <c r="E238" s="319"/>
      <c r="F238" s="319"/>
      <c r="G238" s="338"/>
      <c r="H238" s="321"/>
      <c r="I238" s="322"/>
      <c r="J238" s="522"/>
      <c r="K238" s="490"/>
      <c r="L238" s="490"/>
      <c r="M238" s="490"/>
      <c r="N238" s="490"/>
      <c r="O238" s="490"/>
      <c r="P238" s="490"/>
      <c r="Q238" s="490"/>
      <c r="S238" s="314"/>
      <c r="T238" s="132" t="s">
        <v>151</v>
      </c>
      <c r="U238" s="456" t="s">
        <v>154</v>
      </c>
      <c r="V238" s="126" t="s">
        <v>680</v>
      </c>
      <c r="W238" s="510">
        <v>6.7346374550201755</v>
      </c>
      <c r="X238" s="510" t="s">
        <v>679</v>
      </c>
      <c r="Y238" s="510">
        <v>14.87661670938132</v>
      </c>
      <c r="Z238" s="510"/>
      <c r="AA238" s="510">
        <v>8.1583366034247167</v>
      </c>
      <c r="AB238" s="510" t="s">
        <v>679</v>
      </c>
      <c r="AC238" s="510" t="s">
        <v>679</v>
      </c>
      <c r="AD238" s="510" t="s">
        <v>679</v>
      </c>
      <c r="AE238" s="510" t="s">
        <v>679</v>
      </c>
      <c r="AF238" s="510" t="s">
        <v>679</v>
      </c>
      <c r="AG238" s="510" t="s">
        <v>679</v>
      </c>
      <c r="AH238" s="126"/>
    </row>
    <row r="239" spans="2:34" hidden="1" outlineLevel="1">
      <c r="B239" s="352"/>
      <c r="C239" s="318"/>
      <c r="D239" s="318"/>
      <c r="E239" s="319"/>
      <c r="F239" s="319"/>
      <c r="G239" s="338"/>
      <c r="H239" s="321"/>
      <c r="I239" s="322"/>
      <c r="J239" s="522"/>
      <c r="K239" s="490"/>
      <c r="L239" s="490"/>
      <c r="M239" s="490"/>
      <c r="N239" s="490"/>
      <c r="O239" s="490"/>
      <c r="P239" s="490"/>
      <c r="Q239" s="490"/>
      <c r="S239" s="314"/>
      <c r="T239" s="132" t="s">
        <v>699</v>
      </c>
      <c r="U239" s="456" t="s">
        <v>168</v>
      </c>
      <c r="V239" s="126" t="s">
        <v>682</v>
      </c>
      <c r="W239" s="510">
        <v>1.2799941796392578</v>
      </c>
      <c r="X239" s="510" t="s">
        <v>679</v>
      </c>
      <c r="Y239" s="510">
        <v>0.79786896688072417</v>
      </c>
      <c r="Z239" s="510"/>
      <c r="AA239" s="510">
        <v>0.70984008376477381</v>
      </c>
      <c r="AB239" s="510" t="s">
        <v>679</v>
      </c>
      <c r="AC239" s="510" t="s">
        <v>679</v>
      </c>
      <c r="AD239" s="510" t="s">
        <v>679</v>
      </c>
      <c r="AE239" s="510" t="s">
        <v>679</v>
      </c>
      <c r="AF239" s="510" t="s">
        <v>679</v>
      </c>
      <c r="AG239" s="510" t="s">
        <v>679</v>
      </c>
      <c r="AH239" s="126"/>
    </row>
    <row r="240" spans="2:34" hidden="1" outlineLevel="1">
      <c r="B240" s="352"/>
      <c r="C240" s="329"/>
      <c r="D240" s="329"/>
      <c r="E240" s="330"/>
      <c r="F240" s="330"/>
      <c r="G240" s="342"/>
      <c r="H240" s="332"/>
      <c r="I240" s="322"/>
      <c r="J240" s="522"/>
      <c r="K240" s="490"/>
      <c r="L240" s="490"/>
      <c r="M240" s="490"/>
      <c r="N240" s="490"/>
      <c r="O240" s="490"/>
      <c r="P240" s="490"/>
      <c r="Q240" s="490"/>
      <c r="S240" s="314"/>
      <c r="T240" s="334"/>
      <c r="U240" s="335" t="s">
        <v>2</v>
      </c>
      <c r="V240" s="341"/>
      <c r="W240" s="336">
        <v>48.685089550110284</v>
      </c>
      <c r="X240" s="336"/>
      <c r="Y240" s="336">
        <v>114.56117299129421</v>
      </c>
      <c r="Z240" s="336"/>
      <c r="AA240" s="336">
        <v>83.006492767888545</v>
      </c>
      <c r="AB240" s="336"/>
      <c r="AC240" s="336"/>
      <c r="AD240" s="336"/>
      <c r="AE240" s="336"/>
      <c r="AF240" s="336"/>
      <c r="AG240" s="336"/>
      <c r="AH240" s="126"/>
    </row>
    <row r="241" spans="1:34" collapsed="1">
      <c r="B241" s="352"/>
      <c r="C241" s="318" t="s">
        <v>334</v>
      </c>
      <c r="D241" s="318" t="s">
        <v>233</v>
      </c>
      <c r="E241" s="319" t="s">
        <v>64</v>
      </c>
      <c r="F241" s="319" t="s">
        <v>85</v>
      </c>
      <c r="G241" s="338">
        <v>70000000</v>
      </c>
      <c r="H241" s="339" t="s">
        <v>34</v>
      </c>
      <c r="I241" s="322">
        <f>SUM(K241:R241)</f>
        <v>70</v>
      </c>
      <c r="J241" s="522"/>
      <c r="K241" s="490">
        <v>70</v>
      </c>
      <c r="L241" s="490">
        <v>0</v>
      </c>
      <c r="M241" s="490">
        <v>0</v>
      </c>
      <c r="N241" s="490">
        <v>0</v>
      </c>
      <c r="O241" s="490">
        <v>0</v>
      </c>
      <c r="P241" s="490">
        <v>0</v>
      </c>
      <c r="Q241" s="490">
        <v>0</v>
      </c>
      <c r="R241" s="490">
        <v>0</v>
      </c>
      <c r="S241" s="314"/>
      <c r="T241" s="316" t="s">
        <v>603</v>
      </c>
      <c r="V241" s="126"/>
      <c r="W241" s="317"/>
      <c r="X241" s="317"/>
      <c r="Y241" s="317"/>
      <c r="Z241" s="317"/>
      <c r="AA241" s="317"/>
      <c r="AB241" s="317"/>
      <c r="AC241" s="317"/>
      <c r="AD241" s="317"/>
      <c r="AE241" s="317"/>
      <c r="AF241" s="317"/>
      <c r="AG241" s="317"/>
      <c r="AH241" s="126"/>
    </row>
    <row r="242" spans="1:34" hidden="1" outlineLevel="1">
      <c r="B242" s="352"/>
      <c r="C242" s="318"/>
      <c r="D242" s="318"/>
      <c r="E242" s="319"/>
      <c r="F242" s="319"/>
      <c r="G242" s="338"/>
      <c r="H242" s="321"/>
      <c r="I242" s="322"/>
      <c r="J242" s="522"/>
      <c r="K242" s="490"/>
      <c r="L242" s="490"/>
      <c r="M242" s="490"/>
      <c r="N242" s="490"/>
      <c r="O242" s="490"/>
      <c r="P242" s="490"/>
      <c r="Q242" s="490"/>
      <c r="S242" s="314"/>
      <c r="T242" s="323" t="s">
        <v>139</v>
      </c>
      <c r="U242" s="324" t="s">
        <v>140</v>
      </c>
      <c r="V242" s="325" t="s">
        <v>141</v>
      </c>
      <c r="W242" s="326" t="s">
        <v>142</v>
      </c>
      <c r="X242" s="326" t="s">
        <v>500</v>
      </c>
      <c r="Y242" s="326" t="s">
        <v>143</v>
      </c>
      <c r="Z242" s="326" t="s">
        <v>501</v>
      </c>
      <c r="AA242" s="326" t="s">
        <v>145</v>
      </c>
      <c r="AB242" s="326" t="s">
        <v>144</v>
      </c>
      <c r="AC242" s="326" t="s">
        <v>146</v>
      </c>
      <c r="AD242" s="326" t="s">
        <v>283</v>
      </c>
      <c r="AE242" s="326" t="s">
        <v>147</v>
      </c>
      <c r="AF242" s="326" t="s">
        <v>148</v>
      </c>
      <c r="AG242" s="326" t="s">
        <v>149</v>
      </c>
      <c r="AH242" s="126"/>
    </row>
    <row r="243" spans="1:34" hidden="1" outlineLevel="1">
      <c r="B243" s="352"/>
      <c r="C243" s="318"/>
      <c r="D243" s="318"/>
      <c r="E243" s="319"/>
      <c r="F243" s="319"/>
      <c r="G243" s="338"/>
      <c r="H243" s="321"/>
      <c r="I243" s="322"/>
      <c r="J243" s="522"/>
      <c r="K243" s="490"/>
      <c r="L243" s="490"/>
      <c r="M243" s="490"/>
      <c r="N243" s="490"/>
      <c r="O243" s="490"/>
      <c r="P243" s="490"/>
      <c r="Q243" s="490"/>
      <c r="S243" s="314"/>
      <c r="T243" s="132" t="s">
        <v>151</v>
      </c>
      <c r="U243" s="456" t="s">
        <v>159</v>
      </c>
      <c r="V243" s="126" t="s">
        <v>681</v>
      </c>
      <c r="W243" s="510">
        <v>16.019014518167932</v>
      </c>
      <c r="X243" s="510" t="s">
        <v>679</v>
      </c>
      <c r="Y243" s="510">
        <v>51.23782625264856</v>
      </c>
      <c r="Z243" s="510"/>
      <c r="AA243" s="510">
        <v>25.170582146613604</v>
      </c>
      <c r="AB243" s="510" t="s">
        <v>679</v>
      </c>
      <c r="AC243" s="510" t="s">
        <v>679</v>
      </c>
      <c r="AD243" s="510" t="s">
        <v>679</v>
      </c>
      <c r="AE243" s="510" t="s">
        <v>679</v>
      </c>
      <c r="AF243" s="510" t="s">
        <v>679</v>
      </c>
      <c r="AG243" s="510" t="s">
        <v>679</v>
      </c>
      <c r="AH243" s="126"/>
    </row>
    <row r="244" spans="1:34" hidden="1" outlineLevel="1">
      <c r="B244" s="352"/>
      <c r="C244" s="318"/>
      <c r="D244" s="318"/>
      <c r="E244" s="319"/>
      <c r="F244" s="319"/>
      <c r="G244" s="338"/>
      <c r="H244" s="321"/>
      <c r="I244" s="322"/>
      <c r="J244" s="522"/>
      <c r="K244" s="490"/>
      <c r="L244" s="490"/>
      <c r="M244" s="490"/>
      <c r="N244" s="490"/>
      <c r="O244" s="490"/>
      <c r="P244" s="490"/>
      <c r="Q244" s="490"/>
      <c r="S244" s="314"/>
      <c r="T244" s="132" t="s">
        <v>151</v>
      </c>
      <c r="U244" s="456" t="s">
        <v>409</v>
      </c>
      <c r="V244" s="126" t="s">
        <v>681</v>
      </c>
      <c r="W244" s="510">
        <v>36.903459863640606</v>
      </c>
      <c r="X244" s="510" t="s">
        <v>679</v>
      </c>
      <c r="Y244" s="510">
        <v>75.669215925839964</v>
      </c>
      <c r="Z244" s="510"/>
      <c r="AA244" s="510">
        <v>37.172502323568885</v>
      </c>
      <c r="AB244" s="510" t="s">
        <v>679</v>
      </c>
      <c r="AC244" s="510" t="s">
        <v>679</v>
      </c>
      <c r="AD244" s="510" t="s">
        <v>679</v>
      </c>
      <c r="AE244" s="510" t="s">
        <v>679</v>
      </c>
      <c r="AF244" s="510" t="s">
        <v>679</v>
      </c>
      <c r="AG244" s="510" t="s">
        <v>679</v>
      </c>
      <c r="AH244" s="126"/>
    </row>
    <row r="245" spans="1:34" hidden="1" outlineLevel="1">
      <c r="B245" s="352"/>
      <c r="C245" s="318"/>
      <c r="D245" s="318"/>
      <c r="E245" s="319"/>
      <c r="F245" s="319"/>
      <c r="G245" s="338"/>
      <c r="H245" s="321"/>
      <c r="I245" s="322"/>
      <c r="J245" s="522"/>
      <c r="K245" s="490"/>
      <c r="L245" s="490"/>
      <c r="M245" s="490"/>
      <c r="N245" s="490"/>
      <c r="O245" s="490"/>
      <c r="P245" s="490"/>
      <c r="Q245" s="490"/>
      <c r="S245" s="314"/>
      <c r="T245" s="132" t="s">
        <v>151</v>
      </c>
      <c r="U245" s="456" t="s">
        <v>170</v>
      </c>
      <c r="V245" s="126" t="s">
        <v>680</v>
      </c>
      <c r="W245" s="510">
        <v>1.8215677487062272</v>
      </c>
      <c r="X245" s="510" t="s">
        <v>679</v>
      </c>
      <c r="Y245" s="510">
        <v>4.1339868222059115</v>
      </c>
      <c r="Z245" s="510"/>
      <c r="AA245" s="510">
        <v>2.2670783732977218</v>
      </c>
      <c r="AB245" s="510" t="s">
        <v>679</v>
      </c>
      <c r="AC245" s="510" t="s">
        <v>679</v>
      </c>
      <c r="AD245" s="510" t="s">
        <v>679</v>
      </c>
      <c r="AE245" s="510" t="s">
        <v>679</v>
      </c>
      <c r="AF245" s="510" t="s">
        <v>679</v>
      </c>
      <c r="AG245" s="510" t="s">
        <v>679</v>
      </c>
      <c r="AH245" s="126"/>
    </row>
    <row r="246" spans="1:34" hidden="1" outlineLevel="1">
      <c r="A246" s="275"/>
      <c r="B246" s="272"/>
      <c r="C246" s="329"/>
      <c r="D246" s="329"/>
      <c r="E246" s="330"/>
      <c r="F246" s="330"/>
      <c r="G246" s="342"/>
      <c r="H246" s="332"/>
      <c r="I246" s="322"/>
      <c r="J246" s="522"/>
      <c r="K246" s="490"/>
      <c r="L246" s="490"/>
      <c r="M246" s="490"/>
      <c r="N246" s="490"/>
      <c r="O246" s="490"/>
      <c r="P246" s="490"/>
      <c r="Q246" s="490"/>
      <c r="S246" s="314"/>
      <c r="T246" s="334"/>
      <c r="U246" s="335" t="s">
        <v>2</v>
      </c>
      <c r="V246" s="341"/>
      <c r="W246" s="336">
        <v>54.744042130514771</v>
      </c>
      <c r="X246" s="336"/>
      <c r="Y246" s="336">
        <v>131.04102900069444</v>
      </c>
      <c r="Z246" s="336"/>
      <c r="AA246" s="336">
        <v>64.610162843480211</v>
      </c>
      <c r="AB246" s="336"/>
      <c r="AC246" s="336"/>
      <c r="AD246" s="336"/>
      <c r="AE246" s="336"/>
      <c r="AF246" s="336"/>
      <c r="AG246" s="336"/>
      <c r="AH246" s="126"/>
    </row>
    <row r="247" spans="1:34" collapsed="1">
      <c r="B247" s="352"/>
      <c r="C247" s="318" t="s">
        <v>335</v>
      </c>
      <c r="D247" s="318" t="s">
        <v>234</v>
      </c>
      <c r="E247" s="319" t="s">
        <v>193</v>
      </c>
      <c r="F247" s="319" t="s">
        <v>86</v>
      </c>
      <c r="G247" s="338">
        <v>100000000</v>
      </c>
      <c r="H247" s="339" t="s">
        <v>34</v>
      </c>
      <c r="I247" s="322">
        <f>SUM(K247:R247)</f>
        <v>100</v>
      </c>
      <c r="J247" s="522"/>
      <c r="K247" s="490">
        <v>0</v>
      </c>
      <c r="L247" s="490">
        <v>0</v>
      </c>
      <c r="M247" s="490">
        <v>0</v>
      </c>
      <c r="N247" s="490">
        <v>100</v>
      </c>
      <c r="O247" s="490">
        <v>0</v>
      </c>
      <c r="P247" s="490">
        <v>0</v>
      </c>
      <c r="Q247" s="490">
        <v>0</v>
      </c>
      <c r="R247" s="490">
        <v>0</v>
      </c>
      <c r="S247" s="314"/>
      <c r="T247" s="316" t="s">
        <v>604</v>
      </c>
      <c r="V247" s="126"/>
      <c r="W247" s="317"/>
      <c r="X247" s="317"/>
      <c r="Y247" s="317"/>
      <c r="Z247" s="317"/>
      <c r="AA247" s="317"/>
      <c r="AB247" s="317"/>
      <c r="AC247" s="317"/>
      <c r="AD247" s="317"/>
      <c r="AE247" s="317"/>
      <c r="AF247" s="317"/>
      <c r="AG247" s="317"/>
      <c r="AH247" s="126"/>
    </row>
    <row r="248" spans="1:34" hidden="1" outlineLevel="1">
      <c r="A248" s="275"/>
      <c r="B248" s="275"/>
      <c r="C248" s="318"/>
      <c r="D248" s="318"/>
      <c r="E248" s="319"/>
      <c r="F248" s="319"/>
      <c r="G248" s="338"/>
      <c r="H248" s="321"/>
      <c r="I248" s="322"/>
      <c r="J248" s="522"/>
      <c r="K248" s="490"/>
      <c r="L248" s="490"/>
      <c r="M248" s="490"/>
      <c r="N248" s="490"/>
      <c r="O248" s="490"/>
      <c r="P248" s="490"/>
      <c r="Q248" s="490"/>
      <c r="S248" s="314"/>
      <c r="T248" s="323" t="s">
        <v>139</v>
      </c>
      <c r="U248" s="324" t="s">
        <v>140</v>
      </c>
      <c r="V248" s="325" t="s">
        <v>141</v>
      </c>
      <c r="W248" s="326" t="s">
        <v>142</v>
      </c>
      <c r="X248" s="326" t="s">
        <v>500</v>
      </c>
      <c r="Y248" s="326" t="s">
        <v>143</v>
      </c>
      <c r="Z248" s="326" t="s">
        <v>501</v>
      </c>
      <c r="AA248" s="326" t="s">
        <v>145</v>
      </c>
      <c r="AB248" s="326" t="s">
        <v>144</v>
      </c>
      <c r="AC248" s="326" t="s">
        <v>146</v>
      </c>
      <c r="AD248" s="326" t="s">
        <v>283</v>
      </c>
      <c r="AE248" s="326" t="s">
        <v>147</v>
      </c>
      <c r="AF248" s="326" t="s">
        <v>148</v>
      </c>
      <c r="AG248" s="326" t="s">
        <v>149</v>
      </c>
      <c r="AH248" s="126"/>
    </row>
    <row r="249" spans="1:34" hidden="1" outlineLevel="1">
      <c r="A249" s="275"/>
      <c r="B249" s="275"/>
      <c r="C249" s="318"/>
      <c r="D249" s="318"/>
      <c r="E249" s="319"/>
      <c r="F249" s="319"/>
      <c r="G249" s="338"/>
      <c r="H249" s="321"/>
      <c r="I249" s="322"/>
      <c r="J249" s="522"/>
      <c r="K249" s="490"/>
      <c r="L249" s="490"/>
      <c r="M249" s="490"/>
      <c r="N249" s="490"/>
      <c r="O249" s="490"/>
      <c r="P249" s="490"/>
      <c r="Q249" s="490"/>
      <c r="S249" s="314"/>
      <c r="T249" s="132" t="s">
        <v>163</v>
      </c>
      <c r="U249" s="456" t="s">
        <v>164</v>
      </c>
      <c r="V249" s="126" t="s">
        <v>675</v>
      </c>
      <c r="W249" s="510" t="s">
        <v>679</v>
      </c>
      <c r="X249" s="510" t="s">
        <v>679</v>
      </c>
      <c r="Y249" s="510" t="s">
        <v>679</v>
      </c>
      <c r="Z249" s="510"/>
      <c r="AA249" s="510" t="s">
        <v>679</v>
      </c>
      <c r="AB249" s="510" t="s">
        <v>679</v>
      </c>
      <c r="AC249" s="510" t="s">
        <v>679</v>
      </c>
      <c r="AD249" s="510" t="s">
        <v>679</v>
      </c>
      <c r="AE249" s="510">
        <v>4.277159222164741</v>
      </c>
      <c r="AF249" s="510" t="s">
        <v>679</v>
      </c>
      <c r="AG249" s="510">
        <v>32.078694166235557</v>
      </c>
      <c r="AH249" s="126"/>
    </row>
    <row r="250" spans="1:34" hidden="1" outlineLevel="1">
      <c r="A250" s="275"/>
      <c r="B250" s="275"/>
      <c r="C250" s="329"/>
      <c r="D250" s="329"/>
      <c r="E250" s="330"/>
      <c r="F250" s="330"/>
      <c r="G250" s="342"/>
      <c r="H250" s="332"/>
      <c r="I250" s="322"/>
      <c r="J250" s="522"/>
      <c r="K250" s="490"/>
      <c r="L250" s="490"/>
      <c r="M250" s="490"/>
      <c r="N250" s="490"/>
      <c r="O250" s="490"/>
      <c r="P250" s="490"/>
      <c r="Q250" s="490"/>
      <c r="S250" s="314"/>
      <c r="T250" s="334"/>
      <c r="U250" s="335" t="s">
        <v>2</v>
      </c>
      <c r="V250" s="341"/>
      <c r="W250" s="336"/>
      <c r="X250" s="336"/>
      <c r="Y250" s="336"/>
      <c r="Z250" s="336"/>
      <c r="AA250" s="336" t="s">
        <v>679</v>
      </c>
      <c r="AB250" s="336" t="s">
        <v>679</v>
      </c>
      <c r="AC250" s="336" t="s">
        <v>679</v>
      </c>
      <c r="AD250" s="336" t="s">
        <v>679</v>
      </c>
      <c r="AE250" s="336">
        <v>4.277159222164741</v>
      </c>
      <c r="AF250" s="336" t="s">
        <v>679</v>
      </c>
      <c r="AG250" s="336">
        <v>32.078694166235557</v>
      </c>
      <c r="AH250" s="126"/>
    </row>
    <row r="251" spans="1:34" collapsed="1">
      <c r="B251" s="352"/>
      <c r="C251" s="318" t="s">
        <v>335</v>
      </c>
      <c r="D251" s="318" t="s">
        <v>235</v>
      </c>
      <c r="E251" s="319" t="s">
        <v>67</v>
      </c>
      <c r="F251" s="319" t="s">
        <v>86</v>
      </c>
      <c r="G251" s="338">
        <v>105000000</v>
      </c>
      <c r="H251" s="339" t="s">
        <v>34</v>
      </c>
      <c r="I251" s="322">
        <f>SUM(K251:R251)</f>
        <v>105</v>
      </c>
      <c r="J251" s="522"/>
      <c r="K251" s="490">
        <v>105</v>
      </c>
      <c r="L251" s="490">
        <v>0</v>
      </c>
      <c r="M251" s="490">
        <v>0</v>
      </c>
      <c r="N251" s="490">
        <v>0</v>
      </c>
      <c r="O251" s="490">
        <v>0</v>
      </c>
      <c r="P251" s="490">
        <v>0</v>
      </c>
      <c r="Q251" s="490">
        <v>0</v>
      </c>
      <c r="R251" s="490">
        <v>0</v>
      </c>
      <c r="S251" s="314"/>
      <c r="T251" s="316" t="s">
        <v>605</v>
      </c>
      <c r="V251" s="319"/>
      <c r="W251" s="317"/>
      <c r="X251" s="317"/>
      <c r="Y251" s="317"/>
      <c r="Z251" s="317"/>
      <c r="AA251" s="317"/>
      <c r="AB251" s="317"/>
      <c r="AC251" s="317"/>
      <c r="AD251" s="317"/>
      <c r="AE251" s="317"/>
      <c r="AF251" s="317"/>
      <c r="AG251" s="317"/>
      <c r="AH251" s="126"/>
    </row>
    <row r="252" spans="1:34" hidden="1" outlineLevel="1">
      <c r="B252" s="352"/>
      <c r="C252" s="318"/>
      <c r="D252" s="318"/>
      <c r="E252" s="319"/>
      <c r="F252" s="319"/>
      <c r="G252" s="338"/>
      <c r="H252" s="321"/>
      <c r="I252" s="322"/>
      <c r="J252" s="522"/>
      <c r="K252" s="490"/>
      <c r="L252" s="490"/>
      <c r="M252" s="490"/>
      <c r="N252" s="490"/>
      <c r="O252" s="490"/>
      <c r="P252" s="490"/>
      <c r="Q252" s="490"/>
      <c r="S252" s="314"/>
      <c r="T252" s="323" t="s">
        <v>139</v>
      </c>
      <c r="U252" s="324" t="s">
        <v>140</v>
      </c>
      <c r="V252" s="325" t="s">
        <v>141</v>
      </c>
      <c r="W252" s="326" t="s">
        <v>142</v>
      </c>
      <c r="X252" s="326" t="s">
        <v>500</v>
      </c>
      <c r="Y252" s="326" t="s">
        <v>143</v>
      </c>
      <c r="Z252" s="326" t="s">
        <v>501</v>
      </c>
      <c r="AA252" s="326" t="s">
        <v>145</v>
      </c>
      <c r="AB252" s="326" t="s">
        <v>144</v>
      </c>
      <c r="AC252" s="326" t="s">
        <v>146</v>
      </c>
      <c r="AD252" s="326" t="s">
        <v>283</v>
      </c>
      <c r="AE252" s="326" t="s">
        <v>147</v>
      </c>
      <c r="AF252" s="326" t="s">
        <v>148</v>
      </c>
      <c r="AG252" s="326" t="s">
        <v>149</v>
      </c>
      <c r="AH252" s="126"/>
    </row>
    <row r="253" spans="1:34" hidden="1" outlineLevel="1">
      <c r="B253" s="352"/>
      <c r="C253" s="318"/>
      <c r="D253" s="318"/>
      <c r="E253" s="319"/>
      <c r="F253" s="319"/>
      <c r="G253" s="338"/>
      <c r="H253" s="321"/>
      <c r="I253" s="322"/>
      <c r="J253" s="522"/>
      <c r="K253" s="490"/>
      <c r="L253" s="490"/>
      <c r="M253" s="490"/>
      <c r="N253" s="490"/>
      <c r="O253" s="490"/>
      <c r="P253" s="490"/>
      <c r="Q253" s="490"/>
      <c r="S253" s="314"/>
      <c r="T253" s="132" t="s">
        <v>151</v>
      </c>
      <c r="U253" s="456" t="s">
        <v>155</v>
      </c>
      <c r="V253" s="126" t="s">
        <v>1</v>
      </c>
      <c r="W253" s="510">
        <v>25.734544572952679</v>
      </c>
      <c r="X253" s="510" t="s">
        <v>679</v>
      </c>
      <c r="Y253" s="510">
        <v>75.199298124701244</v>
      </c>
      <c r="Z253" s="559"/>
      <c r="AA253" s="510">
        <v>56.379169783032268</v>
      </c>
      <c r="AB253" s="510" t="s">
        <v>679</v>
      </c>
      <c r="AC253" s="510" t="s">
        <v>679</v>
      </c>
      <c r="AD253" s="510" t="s">
        <v>679</v>
      </c>
      <c r="AE253" s="510" t="s">
        <v>679</v>
      </c>
      <c r="AF253" s="510" t="s">
        <v>679</v>
      </c>
      <c r="AG253" s="510" t="s">
        <v>679</v>
      </c>
      <c r="AH253" s="126"/>
    </row>
    <row r="254" spans="1:34" hidden="1" outlineLevel="1">
      <c r="B254" s="352"/>
      <c r="C254" s="318"/>
      <c r="D254" s="318"/>
      <c r="E254" s="319"/>
      <c r="F254" s="319"/>
      <c r="G254" s="338"/>
      <c r="H254" s="321"/>
      <c r="I254" s="322"/>
      <c r="J254" s="522"/>
      <c r="K254" s="490"/>
      <c r="L254" s="490"/>
      <c r="M254" s="490"/>
      <c r="N254" s="490"/>
      <c r="O254" s="490"/>
      <c r="P254" s="490"/>
      <c r="Q254" s="490"/>
      <c r="S254" s="314"/>
      <c r="T254" s="132" t="s">
        <v>151</v>
      </c>
      <c r="U254" s="456" t="s">
        <v>409</v>
      </c>
      <c r="V254" s="126" t="s">
        <v>681</v>
      </c>
      <c r="W254" s="510">
        <v>47.643661261807125</v>
      </c>
      <c r="X254" s="510" t="s">
        <v>679</v>
      </c>
      <c r="Y254" s="510">
        <v>97.691612245530067</v>
      </c>
      <c r="Z254" s="559"/>
      <c r="AA254" s="510">
        <v>47.991004515616652</v>
      </c>
      <c r="AB254" s="510" t="s">
        <v>679</v>
      </c>
      <c r="AC254" s="510" t="s">
        <v>679</v>
      </c>
      <c r="AD254" s="510" t="s">
        <v>679</v>
      </c>
      <c r="AE254" s="510" t="s">
        <v>679</v>
      </c>
      <c r="AF254" s="510" t="s">
        <v>679</v>
      </c>
      <c r="AG254" s="510" t="s">
        <v>679</v>
      </c>
      <c r="AH254" s="126"/>
    </row>
    <row r="255" spans="1:34" hidden="1" outlineLevel="1">
      <c r="B255" s="352"/>
      <c r="C255" s="329"/>
      <c r="D255" s="329"/>
      <c r="E255" s="330"/>
      <c r="F255" s="330"/>
      <c r="G255" s="342"/>
      <c r="H255" s="332"/>
      <c r="I255" s="322"/>
      <c r="J255" s="522"/>
      <c r="K255" s="490"/>
      <c r="L255" s="490"/>
      <c r="M255" s="490"/>
      <c r="N255" s="490"/>
      <c r="O255" s="490"/>
      <c r="P255" s="490"/>
      <c r="Q255" s="490"/>
      <c r="S255" s="314"/>
      <c r="T255" s="334"/>
      <c r="U255" s="335" t="s">
        <v>2</v>
      </c>
      <c r="V255" s="341"/>
      <c r="W255" s="573">
        <v>73.596866908903337</v>
      </c>
      <c r="X255" s="336"/>
      <c r="Y255" s="336">
        <f>+Y253+Y254</f>
        <v>172.89091037023132</v>
      </c>
      <c r="Z255" s="336"/>
      <c r="AA255" s="336">
        <f>+AA253+AA254</f>
        <v>104.37017429864892</v>
      </c>
      <c r="AB255" s="336"/>
      <c r="AC255" s="336"/>
      <c r="AD255" s="336"/>
      <c r="AE255" s="336"/>
      <c r="AF255" s="336"/>
      <c r="AG255" s="336"/>
      <c r="AH255" s="126"/>
    </row>
    <row r="256" spans="1:34" collapsed="1">
      <c r="A256" s="275"/>
      <c r="B256" s="275"/>
      <c r="C256" s="318" t="s">
        <v>336</v>
      </c>
      <c r="D256" s="318" t="s">
        <v>236</v>
      </c>
      <c r="E256" s="319" t="s">
        <v>65</v>
      </c>
      <c r="F256" s="319" t="s">
        <v>87</v>
      </c>
      <c r="G256" s="338">
        <v>20000000</v>
      </c>
      <c r="H256" s="339" t="s">
        <v>34</v>
      </c>
      <c r="I256" s="322">
        <f>SUM(K256:R256)</f>
        <v>19.999681333376515</v>
      </c>
      <c r="J256" s="522"/>
      <c r="K256" s="490">
        <v>1.8255234242755165</v>
      </c>
      <c r="L256" s="490">
        <v>13.884157909100999</v>
      </c>
      <c r="M256" s="490">
        <v>0</v>
      </c>
      <c r="N256" s="490">
        <v>0</v>
      </c>
      <c r="O256" s="490">
        <v>0</v>
      </c>
      <c r="P256" s="490">
        <v>4.29</v>
      </c>
      <c r="Q256" s="490">
        <v>0</v>
      </c>
      <c r="R256" s="490">
        <v>0</v>
      </c>
      <c r="S256" s="314"/>
      <c r="T256" s="316" t="s">
        <v>606</v>
      </c>
      <c r="V256" s="126"/>
      <c r="W256" s="317"/>
      <c r="X256" s="317"/>
      <c r="Y256" s="317"/>
      <c r="Z256" s="317"/>
      <c r="AA256" s="317"/>
      <c r="AB256" s="317"/>
      <c r="AC256" s="317"/>
      <c r="AD256" s="317"/>
      <c r="AE256" s="317"/>
      <c r="AF256" s="317"/>
      <c r="AG256" s="317"/>
      <c r="AH256" s="126"/>
    </row>
    <row r="257" spans="1:34" hidden="1" outlineLevel="1">
      <c r="B257" s="352"/>
      <c r="C257" s="318"/>
      <c r="D257" s="318"/>
      <c r="E257" s="319"/>
      <c r="F257" s="319"/>
      <c r="G257" s="338"/>
      <c r="H257" s="321"/>
      <c r="I257" s="322"/>
      <c r="J257" s="522"/>
      <c r="K257" s="490"/>
      <c r="L257" s="490"/>
      <c r="M257" s="490"/>
      <c r="N257" s="490"/>
      <c r="O257" s="490"/>
      <c r="P257" s="490"/>
      <c r="Q257" s="490"/>
      <c r="S257" s="314"/>
      <c r="T257" s="323" t="s">
        <v>139</v>
      </c>
      <c r="U257" s="324" t="s">
        <v>140</v>
      </c>
      <c r="V257" s="325" t="s">
        <v>141</v>
      </c>
      <c r="W257" s="326" t="s">
        <v>142</v>
      </c>
      <c r="X257" s="326" t="s">
        <v>500</v>
      </c>
      <c r="Y257" s="326" t="s">
        <v>143</v>
      </c>
      <c r="Z257" s="326" t="s">
        <v>501</v>
      </c>
      <c r="AA257" s="326" t="s">
        <v>145</v>
      </c>
      <c r="AB257" s="326" t="s">
        <v>144</v>
      </c>
      <c r="AC257" s="326" t="s">
        <v>146</v>
      </c>
      <c r="AD257" s="326" t="s">
        <v>283</v>
      </c>
      <c r="AE257" s="326" t="s">
        <v>147</v>
      </c>
      <c r="AF257" s="326" t="s">
        <v>148</v>
      </c>
      <c r="AG257" s="326" t="s">
        <v>149</v>
      </c>
      <c r="AH257" s="126"/>
    </row>
    <row r="258" spans="1:34" hidden="1" outlineLevel="1">
      <c r="B258" s="352"/>
      <c r="C258" s="318"/>
      <c r="D258" s="318"/>
      <c r="E258" s="319"/>
      <c r="F258" s="319"/>
      <c r="G258" s="338"/>
      <c r="H258" s="321"/>
      <c r="I258" s="322"/>
      <c r="J258" s="522"/>
      <c r="K258" s="490"/>
      <c r="L258" s="490"/>
      <c r="M258" s="490"/>
      <c r="N258" s="490"/>
      <c r="O258" s="490"/>
      <c r="P258" s="490"/>
      <c r="Q258" s="490"/>
      <c r="S258" s="314"/>
      <c r="T258" s="132" t="s">
        <v>699</v>
      </c>
      <c r="U258" s="456" t="s">
        <v>171</v>
      </c>
      <c r="V258" s="126" t="s">
        <v>682</v>
      </c>
      <c r="W258" s="510">
        <v>12.086342488510088</v>
      </c>
      <c r="X258" s="510" t="s">
        <v>679</v>
      </c>
      <c r="Y258" s="510">
        <v>14.225147245125024</v>
      </c>
      <c r="Z258" s="510"/>
      <c r="AA258" s="510">
        <v>12.655686749570378</v>
      </c>
      <c r="AB258" s="510" t="s">
        <v>679</v>
      </c>
      <c r="AC258" s="510" t="s">
        <v>679</v>
      </c>
      <c r="AD258" s="510" t="s">
        <v>679</v>
      </c>
      <c r="AE258" s="510" t="s">
        <v>679</v>
      </c>
      <c r="AF258" s="510" t="s">
        <v>679</v>
      </c>
      <c r="AG258" s="510" t="s">
        <v>679</v>
      </c>
      <c r="AH258" s="126"/>
    </row>
    <row r="259" spans="1:34" hidden="1" outlineLevel="1">
      <c r="B259" s="352"/>
      <c r="C259" s="318"/>
      <c r="D259" s="318"/>
      <c r="E259" s="319"/>
      <c r="F259" s="319"/>
      <c r="G259" s="338"/>
      <c r="H259" s="321"/>
      <c r="I259" s="322"/>
      <c r="J259" s="522"/>
      <c r="K259" s="490"/>
      <c r="L259" s="490"/>
      <c r="M259" s="490"/>
      <c r="N259" s="490"/>
      <c r="O259" s="490"/>
      <c r="P259" s="490"/>
      <c r="Q259" s="490"/>
      <c r="S259" s="314"/>
      <c r="T259" s="132" t="s">
        <v>699</v>
      </c>
      <c r="U259" s="456" t="s">
        <v>165</v>
      </c>
      <c r="V259" s="126" t="s">
        <v>1</v>
      </c>
      <c r="W259" s="510">
        <v>4.6688654084582693</v>
      </c>
      <c r="X259" s="510" t="s">
        <v>679</v>
      </c>
      <c r="Y259" s="510">
        <v>8.2192451571904073</v>
      </c>
      <c r="Z259" s="510"/>
      <c r="AA259" s="510">
        <v>6.1622146717003643</v>
      </c>
      <c r="AB259" s="510" t="s">
        <v>679</v>
      </c>
      <c r="AC259" s="510" t="s">
        <v>679</v>
      </c>
      <c r="AD259" s="510" t="s">
        <v>679</v>
      </c>
      <c r="AE259" s="510" t="s">
        <v>679</v>
      </c>
      <c r="AF259" s="510" t="s">
        <v>679</v>
      </c>
      <c r="AG259" s="510" t="s">
        <v>679</v>
      </c>
      <c r="AH259" s="126"/>
    </row>
    <row r="260" spans="1:34" hidden="1" outlineLevel="1">
      <c r="B260" s="352"/>
      <c r="C260" s="318"/>
      <c r="D260" s="318"/>
      <c r="E260" s="319"/>
      <c r="F260" s="319"/>
      <c r="G260" s="338"/>
      <c r="H260" s="321"/>
      <c r="I260" s="322"/>
      <c r="J260" s="522"/>
      <c r="K260" s="490"/>
      <c r="L260" s="490"/>
      <c r="M260" s="490"/>
      <c r="N260" s="490"/>
      <c r="O260" s="490"/>
      <c r="P260" s="490"/>
      <c r="Q260" s="490"/>
      <c r="S260" s="314"/>
      <c r="T260" s="132" t="s">
        <v>151</v>
      </c>
      <c r="U260" s="456" t="s">
        <v>159</v>
      </c>
      <c r="V260" s="126" t="s">
        <v>681</v>
      </c>
      <c r="W260" s="510">
        <v>1.1867316066962847</v>
      </c>
      <c r="X260" s="510" t="s">
        <v>679</v>
      </c>
      <c r="Y260" s="510">
        <v>3.7958357427960516</v>
      </c>
      <c r="Z260" s="510"/>
      <c r="AA260" s="510">
        <v>1.8647043086485604</v>
      </c>
      <c r="AB260" s="510" t="s">
        <v>679</v>
      </c>
      <c r="AC260" s="510" t="s">
        <v>679</v>
      </c>
      <c r="AD260" s="510" t="s">
        <v>679</v>
      </c>
      <c r="AE260" s="510" t="s">
        <v>679</v>
      </c>
      <c r="AF260" s="510" t="s">
        <v>679</v>
      </c>
      <c r="AG260" s="510" t="s">
        <v>679</v>
      </c>
      <c r="AH260" s="126"/>
    </row>
    <row r="261" spans="1:34" hidden="1" outlineLevel="1">
      <c r="B261" s="352"/>
      <c r="C261" s="318"/>
      <c r="D261" s="318"/>
      <c r="E261" s="319"/>
      <c r="F261" s="319"/>
      <c r="G261" s="338"/>
      <c r="H261" s="321"/>
      <c r="I261" s="322"/>
      <c r="J261" s="522"/>
      <c r="K261" s="490"/>
      <c r="L261" s="490"/>
      <c r="M261" s="490"/>
      <c r="N261" s="490"/>
      <c r="O261" s="490"/>
      <c r="P261" s="490"/>
      <c r="Q261" s="490"/>
      <c r="S261" s="314"/>
      <c r="T261" s="132" t="s">
        <v>151</v>
      </c>
      <c r="U261" s="456" t="s">
        <v>155</v>
      </c>
      <c r="V261" s="126" t="s">
        <v>1</v>
      </c>
      <c r="W261" s="510">
        <v>0.13492856752492138</v>
      </c>
      <c r="X261" s="510" t="s">
        <v>679</v>
      </c>
      <c r="Y261" s="510">
        <v>0.39427678799917748</v>
      </c>
      <c r="Z261" s="510"/>
      <c r="AA261" s="510">
        <v>0.29560113626662332</v>
      </c>
      <c r="AB261" s="510" t="s">
        <v>679</v>
      </c>
      <c r="AC261" s="510" t="s">
        <v>679</v>
      </c>
      <c r="AD261" s="510" t="s">
        <v>679</v>
      </c>
      <c r="AE261" s="510" t="s">
        <v>679</v>
      </c>
      <c r="AF261" s="510" t="s">
        <v>679</v>
      </c>
      <c r="AG261" s="510" t="s">
        <v>679</v>
      </c>
      <c r="AH261" s="126"/>
    </row>
    <row r="262" spans="1:34" hidden="1" outlineLevel="1">
      <c r="B262" s="352"/>
      <c r="C262" s="318"/>
      <c r="D262" s="318"/>
      <c r="E262" s="319"/>
      <c r="F262" s="319"/>
      <c r="G262" s="338"/>
      <c r="H262" s="321"/>
      <c r="I262" s="322"/>
      <c r="J262" s="522"/>
      <c r="K262" s="490"/>
      <c r="L262" s="490"/>
      <c r="M262" s="490"/>
      <c r="N262" s="490"/>
      <c r="O262" s="490"/>
      <c r="P262" s="490"/>
      <c r="Q262" s="490"/>
      <c r="S262" s="314"/>
      <c r="T262" s="132" t="s">
        <v>172</v>
      </c>
      <c r="U262" s="456" t="s">
        <v>504</v>
      </c>
      <c r="V262" s="126" t="s">
        <v>674</v>
      </c>
      <c r="W262" s="510"/>
      <c r="X262" s="510"/>
      <c r="Y262" s="510"/>
      <c r="Z262" s="510"/>
      <c r="AA262" s="510"/>
      <c r="AB262" s="510"/>
      <c r="AC262" s="510"/>
      <c r="AD262" s="510">
        <v>238.89297024098366</v>
      </c>
      <c r="AE262" s="510"/>
      <c r="AF262" s="510"/>
      <c r="AG262" s="510">
        <v>630.63808770491801</v>
      </c>
      <c r="AH262" s="126"/>
    </row>
    <row r="263" spans="1:34" hidden="1" outlineLevel="1">
      <c r="B263" s="352"/>
      <c r="C263" s="329"/>
      <c r="D263" s="329"/>
      <c r="E263" s="330"/>
      <c r="F263" s="330"/>
      <c r="G263" s="342"/>
      <c r="H263" s="332"/>
      <c r="I263" s="322"/>
      <c r="J263" s="522"/>
      <c r="K263" s="490"/>
      <c r="L263" s="490"/>
      <c r="M263" s="490"/>
      <c r="N263" s="490"/>
      <c r="O263" s="490"/>
      <c r="P263" s="490"/>
      <c r="Q263" s="490"/>
      <c r="S263" s="314"/>
      <c r="T263" s="334"/>
      <c r="U263" s="335" t="s">
        <v>2</v>
      </c>
      <c r="V263" s="341"/>
      <c r="W263" s="336">
        <v>18.076868071189562</v>
      </c>
      <c r="X263" s="336"/>
      <c r="Y263" s="336">
        <v>26.634504933110659</v>
      </c>
      <c r="Z263" s="336"/>
      <c r="AA263" s="336">
        <v>20.978206866185925</v>
      </c>
      <c r="AB263" s="336"/>
      <c r="AC263" s="336"/>
      <c r="AD263" s="336">
        <v>238.89297024098366</v>
      </c>
      <c r="AE263" s="336"/>
      <c r="AF263" s="336"/>
      <c r="AG263" s="336">
        <v>630.63808770491801</v>
      </c>
      <c r="AH263" s="126"/>
    </row>
    <row r="264" spans="1:34" collapsed="1">
      <c r="B264" s="352"/>
      <c r="C264" s="318" t="s">
        <v>336</v>
      </c>
      <c r="D264" s="318" t="s">
        <v>370</v>
      </c>
      <c r="E264" s="319" t="s">
        <v>392</v>
      </c>
      <c r="F264" s="319" t="s">
        <v>87</v>
      </c>
      <c r="G264" s="338">
        <v>10000000</v>
      </c>
      <c r="H264" s="321" t="s">
        <v>34</v>
      </c>
      <c r="I264" s="322">
        <f>SUM(K264:R264)</f>
        <v>10</v>
      </c>
      <c r="J264" s="522"/>
      <c r="K264" s="490">
        <v>7.23</v>
      </c>
      <c r="L264" s="490">
        <v>0</v>
      </c>
      <c r="M264" s="490">
        <v>0</v>
      </c>
      <c r="N264" s="490">
        <v>0</v>
      </c>
      <c r="O264" s="490">
        <v>0</v>
      </c>
      <c r="P264" s="490">
        <v>1.44</v>
      </c>
      <c r="Q264" s="490">
        <v>1.33</v>
      </c>
      <c r="R264" s="490">
        <v>0</v>
      </c>
      <c r="S264" s="314"/>
      <c r="T264" s="316" t="s">
        <v>607</v>
      </c>
      <c r="U264" s="343"/>
      <c r="V264" s="325"/>
      <c r="W264" s="326"/>
      <c r="X264" s="326"/>
      <c r="Y264" s="326"/>
      <c r="Z264" s="326"/>
      <c r="AA264" s="326"/>
      <c r="AB264" s="326"/>
      <c r="AC264" s="326"/>
      <c r="AD264" s="326"/>
      <c r="AE264" s="326"/>
      <c r="AF264" s="326"/>
      <c r="AG264" s="326"/>
      <c r="AH264" s="126"/>
    </row>
    <row r="265" spans="1:34" hidden="1" outlineLevel="1">
      <c r="B265" s="352"/>
      <c r="C265" s="318"/>
      <c r="D265" s="318"/>
      <c r="E265" s="319"/>
      <c r="F265" s="319"/>
      <c r="G265" s="338"/>
      <c r="H265" s="321"/>
      <c r="I265" s="322"/>
      <c r="J265" s="522"/>
      <c r="K265" s="490"/>
      <c r="L265" s="490"/>
      <c r="M265" s="490"/>
      <c r="N265" s="490"/>
      <c r="O265" s="490"/>
      <c r="P265" s="490"/>
      <c r="Q265" s="490"/>
      <c r="S265" s="314"/>
      <c r="T265" s="323" t="s">
        <v>139</v>
      </c>
      <c r="U265" s="343" t="s">
        <v>140</v>
      </c>
      <c r="V265" s="325" t="s">
        <v>141</v>
      </c>
      <c r="W265" s="326" t="s">
        <v>142</v>
      </c>
      <c r="X265" s="326" t="s">
        <v>500</v>
      </c>
      <c r="Y265" s="326" t="s">
        <v>143</v>
      </c>
      <c r="Z265" s="326" t="s">
        <v>501</v>
      </c>
      <c r="AA265" s="326" t="s">
        <v>145</v>
      </c>
      <c r="AB265" s="326" t="s">
        <v>144</v>
      </c>
      <c r="AC265" s="326" t="s">
        <v>146</v>
      </c>
      <c r="AD265" s="326" t="s">
        <v>283</v>
      </c>
      <c r="AE265" s="326" t="s">
        <v>147</v>
      </c>
      <c r="AF265" s="326" t="s">
        <v>148</v>
      </c>
      <c r="AG265" s="326" t="s">
        <v>149</v>
      </c>
      <c r="AH265" s="126"/>
    </row>
    <row r="266" spans="1:34" hidden="1" outlineLevel="1">
      <c r="B266" s="352"/>
      <c r="C266" s="318"/>
      <c r="D266" s="318"/>
      <c r="E266" s="319"/>
      <c r="F266" s="319"/>
      <c r="G266" s="363"/>
      <c r="H266" s="321"/>
      <c r="I266" s="322"/>
      <c r="J266" s="522"/>
      <c r="K266" s="490"/>
      <c r="L266" s="490"/>
      <c r="M266" s="490"/>
      <c r="N266" s="490"/>
      <c r="O266" s="490"/>
      <c r="P266" s="490"/>
      <c r="Q266" s="490"/>
      <c r="S266" s="314"/>
      <c r="T266" s="344" t="s">
        <v>161</v>
      </c>
      <c r="U266" s="456" t="s">
        <v>502</v>
      </c>
      <c r="V266" s="345" t="s">
        <v>673</v>
      </c>
      <c r="W266" s="510" t="s">
        <v>679</v>
      </c>
      <c r="X266" s="510" t="s">
        <v>679</v>
      </c>
      <c r="Y266" s="554">
        <v>5.9973346204433581E-3</v>
      </c>
      <c r="Z266" s="510"/>
      <c r="AA266" s="510" t="s">
        <v>679</v>
      </c>
      <c r="AB266" s="510" t="s">
        <v>679</v>
      </c>
      <c r="AC266" s="510">
        <v>937.08856801112029</v>
      </c>
      <c r="AD266" s="510" t="s">
        <v>679</v>
      </c>
      <c r="AE266" s="510" t="s">
        <v>679</v>
      </c>
      <c r="AF266" s="510" t="s">
        <v>679</v>
      </c>
      <c r="AG266" s="510">
        <v>26.303412579560302</v>
      </c>
      <c r="AH266" s="126"/>
    </row>
    <row r="267" spans="1:34" hidden="1" outlineLevel="1">
      <c r="B267" s="352"/>
      <c r="C267" s="318"/>
      <c r="D267" s="318"/>
      <c r="E267" s="319"/>
      <c r="F267" s="319"/>
      <c r="G267" s="338"/>
      <c r="H267" s="321"/>
      <c r="I267" s="322"/>
      <c r="J267" s="522"/>
      <c r="K267" s="490"/>
      <c r="L267" s="490"/>
      <c r="M267" s="490"/>
      <c r="N267" s="490"/>
      <c r="O267" s="490"/>
      <c r="P267" s="490"/>
      <c r="Q267" s="490"/>
      <c r="S267" s="314"/>
      <c r="T267" s="344" t="s">
        <v>172</v>
      </c>
      <c r="U267" s="456" t="s">
        <v>401</v>
      </c>
      <c r="V267" s="345" t="s">
        <v>674</v>
      </c>
      <c r="W267" s="510" t="s">
        <v>679</v>
      </c>
      <c r="X267" s="510" t="s">
        <v>679</v>
      </c>
      <c r="Y267" s="510" t="s">
        <v>679</v>
      </c>
      <c r="Z267" s="510"/>
      <c r="AA267" s="510" t="s">
        <v>679</v>
      </c>
      <c r="AB267" s="510" t="s">
        <v>679</v>
      </c>
      <c r="AC267" s="510" t="s">
        <v>679</v>
      </c>
      <c r="AD267" s="510">
        <v>1278.408507230926</v>
      </c>
      <c r="AE267" s="510" t="s">
        <v>679</v>
      </c>
      <c r="AF267" s="510" t="s">
        <v>679</v>
      </c>
      <c r="AG267" s="510">
        <v>3.5479368254176662</v>
      </c>
      <c r="AH267" s="126"/>
    </row>
    <row r="268" spans="1:34" hidden="1" outlineLevel="1">
      <c r="B268" s="352"/>
      <c r="C268" s="318"/>
      <c r="D268" s="318"/>
      <c r="E268" s="319"/>
      <c r="F268" s="319"/>
      <c r="G268" s="338"/>
      <c r="H268" s="321"/>
      <c r="I268" s="322"/>
      <c r="J268" s="522"/>
      <c r="K268" s="490"/>
      <c r="L268" s="490"/>
      <c r="M268" s="490"/>
      <c r="N268" s="490"/>
      <c r="O268" s="490"/>
      <c r="P268" s="490"/>
      <c r="Q268" s="490"/>
      <c r="S268" s="314"/>
      <c r="T268" s="344" t="s">
        <v>151</v>
      </c>
      <c r="U268" s="456" t="s">
        <v>402</v>
      </c>
      <c r="V268" s="345" t="s">
        <v>673</v>
      </c>
      <c r="W268" s="510" t="s">
        <v>679</v>
      </c>
      <c r="X268" s="510" t="s">
        <v>679</v>
      </c>
      <c r="Y268" s="510" t="s">
        <v>679</v>
      </c>
      <c r="Z268" s="510"/>
      <c r="AA268" s="510">
        <v>47.918470075931452</v>
      </c>
      <c r="AB268" s="510" t="s">
        <v>679</v>
      </c>
      <c r="AC268" s="510" t="s">
        <v>679</v>
      </c>
      <c r="AD268" s="510" t="s">
        <v>679</v>
      </c>
      <c r="AE268" s="510" t="s">
        <v>679</v>
      </c>
      <c r="AF268" s="510" t="s">
        <v>679</v>
      </c>
      <c r="AG268" s="510" t="s">
        <v>679</v>
      </c>
      <c r="AH268" s="126"/>
    </row>
    <row r="269" spans="1:34" hidden="1" outlineLevel="1">
      <c r="B269" s="352"/>
      <c r="C269" s="329"/>
      <c r="D269" s="329"/>
      <c r="E269" s="330"/>
      <c r="F269" s="330"/>
      <c r="G269" s="342"/>
      <c r="H269" s="332"/>
      <c r="I269" s="322"/>
      <c r="J269" s="522"/>
      <c r="K269" s="490"/>
      <c r="L269" s="490"/>
      <c r="M269" s="490"/>
      <c r="N269" s="490"/>
      <c r="O269" s="490"/>
      <c r="P269" s="490"/>
      <c r="Q269" s="490"/>
      <c r="S269" s="314"/>
      <c r="T269" s="334"/>
      <c r="U269" s="335" t="s">
        <v>2</v>
      </c>
      <c r="V269" s="341"/>
      <c r="W269" s="336"/>
      <c r="X269" s="336"/>
      <c r="Y269" s="553">
        <v>5.9973346204433581E-3</v>
      </c>
      <c r="Z269" s="336"/>
      <c r="AA269" s="336">
        <v>47.918470075931452</v>
      </c>
      <c r="AB269" s="336"/>
      <c r="AC269" s="336">
        <v>937.08856801112029</v>
      </c>
      <c r="AD269" s="336">
        <v>1278.408507230926</v>
      </c>
      <c r="AE269" s="336"/>
      <c r="AF269" s="336"/>
      <c r="AG269" s="336">
        <v>29.851349404977967</v>
      </c>
      <c r="AH269" s="126"/>
    </row>
    <row r="270" spans="1:34" collapsed="1">
      <c r="A270" s="275"/>
      <c r="B270" s="275"/>
      <c r="C270" s="318" t="s">
        <v>337</v>
      </c>
      <c r="D270" s="318" t="s">
        <v>237</v>
      </c>
      <c r="E270" s="319" t="s">
        <v>66</v>
      </c>
      <c r="F270" s="319" t="s">
        <v>88</v>
      </c>
      <c r="G270" s="338">
        <v>35000000</v>
      </c>
      <c r="H270" s="339" t="s">
        <v>34</v>
      </c>
      <c r="I270" s="322">
        <f>SUM(K270:R270)</f>
        <v>34.998059419542003</v>
      </c>
      <c r="J270" s="522"/>
      <c r="K270" s="490">
        <v>0</v>
      </c>
      <c r="L270" s="490">
        <v>26.378059419542002</v>
      </c>
      <c r="M270" s="490">
        <v>0</v>
      </c>
      <c r="N270" s="490">
        <v>0.71</v>
      </c>
      <c r="O270" s="490">
        <v>0</v>
      </c>
      <c r="P270" s="490">
        <v>7.91</v>
      </c>
      <c r="Q270" s="490">
        <v>0</v>
      </c>
      <c r="R270" s="490">
        <v>0</v>
      </c>
      <c r="S270" s="314"/>
      <c r="T270" s="316" t="s">
        <v>608</v>
      </c>
      <c r="V270" s="126"/>
      <c r="W270" s="317"/>
      <c r="X270" s="317"/>
      <c r="Y270" s="317"/>
      <c r="Z270" s="317"/>
      <c r="AA270" s="317"/>
      <c r="AB270" s="317"/>
      <c r="AC270" s="317"/>
      <c r="AD270" s="317"/>
      <c r="AE270" s="317"/>
      <c r="AF270" s="317"/>
      <c r="AG270" s="317"/>
      <c r="AH270" s="126"/>
    </row>
    <row r="271" spans="1:34" hidden="1" outlineLevel="1">
      <c r="A271" s="290"/>
      <c r="B271" s="290"/>
      <c r="C271" s="318"/>
      <c r="D271" s="318"/>
      <c r="E271" s="319"/>
      <c r="F271" s="319"/>
      <c r="G271" s="338"/>
      <c r="H271" s="321"/>
      <c r="I271" s="322"/>
      <c r="J271" s="522"/>
      <c r="K271" s="490"/>
      <c r="L271" s="490"/>
      <c r="M271" s="490"/>
      <c r="N271" s="490"/>
      <c r="O271" s="490"/>
      <c r="P271" s="490"/>
      <c r="Q271" s="490"/>
      <c r="S271" s="314"/>
      <c r="T271" s="323" t="s">
        <v>139</v>
      </c>
      <c r="U271" s="324" t="s">
        <v>140</v>
      </c>
      <c r="V271" s="325" t="s">
        <v>141</v>
      </c>
      <c r="W271" s="326" t="s">
        <v>142</v>
      </c>
      <c r="X271" s="326" t="s">
        <v>500</v>
      </c>
      <c r="Y271" s="326" t="s">
        <v>143</v>
      </c>
      <c r="Z271" s="326" t="s">
        <v>501</v>
      </c>
      <c r="AA271" s="326" t="s">
        <v>145</v>
      </c>
      <c r="AB271" s="326" t="s">
        <v>144</v>
      </c>
      <c r="AC271" s="326" t="s">
        <v>146</v>
      </c>
      <c r="AD271" s="326" t="s">
        <v>283</v>
      </c>
      <c r="AE271" s="326" t="s">
        <v>147</v>
      </c>
      <c r="AF271" s="326" t="s">
        <v>148</v>
      </c>
      <c r="AG271" s="326" t="s">
        <v>149</v>
      </c>
      <c r="AH271" s="126"/>
    </row>
    <row r="272" spans="1:34" hidden="1" outlineLevel="1">
      <c r="A272" s="275"/>
      <c r="B272" s="275"/>
      <c r="C272" s="318"/>
      <c r="D272" s="318"/>
      <c r="E272" s="319"/>
      <c r="F272" s="319"/>
      <c r="G272" s="338"/>
      <c r="H272" s="321"/>
      <c r="I272" s="322"/>
      <c r="J272" s="522"/>
      <c r="K272" s="490"/>
      <c r="L272" s="490"/>
      <c r="M272" s="490"/>
      <c r="N272" s="490"/>
      <c r="O272" s="490"/>
      <c r="P272" s="490"/>
      <c r="Q272" s="490"/>
      <c r="S272" s="314"/>
      <c r="T272" s="132" t="s">
        <v>699</v>
      </c>
      <c r="U272" s="456" t="s">
        <v>173</v>
      </c>
      <c r="V272" s="126" t="s">
        <v>1</v>
      </c>
      <c r="W272" s="510">
        <v>16.355680192755102</v>
      </c>
      <c r="X272" s="510" t="s">
        <v>679</v>
      </c>
      <c r="Y272" s="510">
        <v>33.048622463382799</v>
      </c>
      <c r="Z272" s="510"/>
      <c r="AA272" s="510">
        <v>24.777543719471986</v>
      </c>
      <c r="AB272" s="510" t="s">
        <v>679</v>
      </c>
      <c r="AC272" s="510" t="s">
        <v>679</v>
      </c>
      <c r="AD272" s="510" t="s">
        <v>679</v>
      </c>
      <c r="AE272" s="510" t="s">
        <v>679</v>
      </c>
      <c r="AF272" s="510" t="s">
        <v>679</v>
      </c>
      <c r="AG272" s="510" t="s">
        <v>679</v>
      </c>
      <c r="AH272" s="126"/>
    </row>
    <row r="273" spans="1:78" hidden="1" outlineLevel="1">
      <c r="A273" s="275"/>
      <c r="B273" s="275"/>
      <c r="C273" s="318"/>
      <c r="D273" s="318"/>
      <c r="E273" s="319"/>
      <c r="F273" s="319"/>
      <c r="G273" s="338"/>
      <c r="H273" s="321"/>
      <c r="I273" s="322"/>
      <c r="J273" s="522"/>
      <c r="K273" s="490"/>
      <c r="L273" s="490"/>
      <c r="M273" s="490"/>
      <c r="N273" s="490"/>
      <c r="O273" s="490"/>
      <c r="P273" s="490"/>
      <c r="Q273" s="490"/>
      <c r="S273" s="314"/>
      <c r="T273" s="132" t="s">
        <v>699</v>
      </c>
      <c r="U273" s="456" t="s">
        <v>505</v>
      </c>
      <c r="V273" s="126" t="s">
        <v>681</v>
      </c>
      <c r="W273" s="510">
        <v>32.13973225784396</v>
      </c>
      <c r="X273" s="510" t="s">
        <v>679</v>
      </c>
      <c r="Y273" s="510">
        <v>33.576344129834752</v>
      </c>
      <c r="Z273" s="510"/>
      <c r="AA273" s="510">
        <v>16.494379053781319</v>
      </c>
      <c r="AB273" s="510" t="s">
        <v>679</v>
      </c>
      <c r="AC273" s="510" t="s">
        <v>679</v>
      </c>
      <c r="AD273" s="510" t="s">
        <v>679</v>
      </c>
      <c r="AE273" s="510" t="s">
        <v>679</v>
      </c>
      <c r="AF273" s="510" t="s">
        <v>679</v>
      </c>
      <c r="AG273" s="510" t="s">
        <v>679</v>
      </c>
      <c r="AH273" s="126"/>
    </row>
    <row r="274" spans="1:78" hidden="1" outlineLevel="1">
      <c r="B274" s="352"/>
      <c r="C274" s="318"/>
      <c r="D274" s="318"/>
      <c r="E274" s="319"/>
      <c r="F274" s="319"/>
      <c r="G274" s="338"/>
      <c r="H274" s="321"/>
      <c r="I274" s="322"/>
      <c r="J274" s="522"/>
      <c r="K274" s="490"/>
      <c r="L274" s="490"/>
      <c r="M274" s="490"/>
      <c r="N274" s="490"/>
      <c r="O274" s="490"/>
      <c r="P274" s="490"/>
      <c r="Q274" s="490"/>
      <c r="S274" s="314"/>
      <c r="T274" s="132" t="s">
        <v>172</v>
      </c>
      <c r="U274" s="456" t="s">
        <v>401</v>
      </c>
      <c r="V274" s="126" t="s">
        <v>674</v>
      </c>
      <c r="W274" s="510" t="s">
        <v>679</v>
      </c>
      <c r="X274" s="510" t="s">
        <v>679</v>
      </c>
      <c r="Y274" s="510" t="s">
        <v>679</v>
      </c>
      <c r="Z274" s="510"/>
      <c r="AA274" s="510" t="s">
        <v>679</v>
      </c>
      <c r="AB274" s="510" t="s">
        <v>679</v>
      </c>
      <c r="AC274" s="510" t="s">
        <v>679</v>
      </c>
      <c r="AD274" s="510">
        <v>59637.445025144283</v>
      </c>
      <c r="AE274" s="510" t="s">
        <v>679</v>
      </c>
      <c r="AF274" s="510" t="s">
        <v>679</v>
      </c>
      <c r="AG274" s="510">
        <v>165.51038747140498</v>
      </c>
      <c r="AH274" s="345"/>
      <c r="AI274" s="365"/>
      <c r="AJ274" s="365"/>
      <c r="AK274" s="365"/>
      <c r="AL274" s="365"/>
      <c r="AM274" s="365"/>
      <c r="AN274" s="365"/>
      <c r="AO274" s="365"/>
      <c r="AP274" s="365"/>
      <c r="AQ274" s="365"/>
      <c r="AR274" s="365"/>
      <c r="AS274" s="365"/>
      <c r="AT274" s="365"/>
      <c r="AU274" s="365"/>
      <c r="AV274" s="365"/>
      <c r="AW274" s="365"/>
      <c r="AX274" s="365"/>
      <c r="AY274" s="365"/>
      <c r="AZ274" s="365"/>
      <c r="BA274" s="365"/>
      <c r="BB274" s="365"/>
      <c r="BC274" s="365"/>
      <c r="BD274" s="365"/>
      <c r="BE274" s="365"/>
      <c r="BF274" s="365"/>
      <c r="BG274" s="365"/>
      <c r="BH274" s="365"/>
      <c r="BI274" s="365"/>
      <c r="BJ274" s="365"/>
      <c r="BK274" s="365"/>
      <c r="BL274" s="365"/>
      <c r="BM274" s="365"/>
      <c r="BN274" s="365"/>
      <c r="BO274" s="365"/>
      <c r="BP274" s="365"/>
      <c r="BQ274" s="365"/>
      <c r="BR274" s="365"/>
      <c r="BS274" s="365"/>
      <c r="BT274" s="365"/>
      <c r="BU274" s="365"/>
      <c r="BV274" s="365"/>
      <c r="BW274" s="365"/>
      <c r="BX274" s="365"/>
      <c r="BY274" s="365"/>
      <c r="BZ274" s="365"/>
    </row>
    <row r="275" spans="1:78" hidden="1" outlineLevel="1">
      <c r="B275" s="352"/>
      <c r="C275" s="318"/>
      <c r="D275" s="318"/>
      <c r="E275" s="319"/>
      <c r="F275" s="319"/>
      <c r="G275" s="338"/>
      <c r="H275" s="321"/>
      <c r="I275" s="322"/>
      <c r="J275" s="522"/>
      <c r="K275" s="490"/>
      <c r="L275" s="490"/>
      <c r="M275" s="490"/>
      <c r="N275" s="490"/>
      <c r="O275" s="490"/>
      <c r="P275" s="490"/>
      <c r="Q275" s="490"/>
      <c r="S275" s="314"/>
      <c r="T275" s="132" t="s">
        <v>163</v>
      </c>
      <c r="U275" s="456" t="s">
        <v>164</v>
      </c>
      <c r="V275" s="126" t="s">
        <v>675</v>
      </c>
      <c r="W275" s="510" t="s">
        <v>679</v>
      </c>
      <c r="X275" s="510" t="s">
        <v>679</v>
      </c>
      <c r="Y275" s="510" t="s">
        <v>679</v>
      </c>
      <c r="Z275" s="510"/>
      <c r="AA275" s="510" t="s">
        <v>679</v>
      </c>
      <c r="AB275" s="510" t="s">
        <v>679</v>
      </c>
      <c r="AC275" s="510" t="s">
        <v>679</v>
      </c>
      <c r="AD275" s="510" t="s">
        <v>679</v>
      </c>
      <c r="AE275" s="554">
        <v>3.0367830477369656E-2</v>
      </c>
      <c r="AF275" s="510" t="s">
        <v>679</v>
      </c>
      <c r="AG275" s="510">
        <v>0.22775872858027241</v>
      </c>
      <c r="AH275" s="345"/>
      <c r="AI275" s="365"/>
      <c r="AJ275" s="365"/>
      <c r="AK275" s="365"/>
      <c r="AL275" s="365"/>
      <c r="AM275" s="365"/>
      <c r="AN275" s="365"/>
      <c r="AO275" s="365"/>
      <c r="AP275" s="365"/>
      <c r="AQ275" s="365"/>
      <c r="AR275" s="365"/>
      <c r="AS275" s="365"/>
      <c r="AT275" s="365"/>
      <c r="AU275" s="365"/>
      <c r="AV275" s="365"/>
      <c r="AW275" s="365"/>
      <c r="AX275" s="365"/>
      <c r="AY275" s="365"/>
      <c r="AZ275" s="365"/>
      <c r="BA275" s="365"/>
      <c r="BB275" s="365"/>
      <c r="BC275" s="365"/>
      <c r="BD275" s="365"/>
      <c r="BE275" s="365"/>
      <c r="BF275" s="365"/>
      <c r="BG275" s="365"/>
      <c r="BH275" s="365"/>
      <c r="BI275" s="365"/>
      <c r="BJ275" s="365"/>
      <c r="BK275" s="365"/>
      <c r="BL275" s="365"/>
      <c r="BM275" s="365"/>
      <c r="BN275" s="365"/>
      <c r="BO275" s="365"/>
      <c r="BP275" s="365"/>
      <c r="BQ275" s="365"/>
      <c r="BR275" s="365"/>
      <c r="BS275" s="365"/>
      <c r="BT275" s="365"/>
      <c r="BU275" s="365"/>
      <c r="BV275" s="365"/>
      <c r="BW275" s="365"/>
      <c r="BX275" s="365"/>
      <c r="BY275" s="365"/>
      <c r="BZ275" s="365"/>
    </row>
    <row r="276" spans="1:78" hidden="1" outlineLevel="1">
      <c r="B276" s="352"/>
      <c r="C276" s="329"/>
      <c r="D276" s="329"/>
      <c r="E276" s="330"/>
      <c r="F276" s="330"/>
      <c r="G276" s="342"/>
      <c r="H276" s="332"/>
      <c r="I276" s="322"/>
      <c r="J276" s="522"/>
      <c r="K276" s="490"/>
      <c r="L276" s="490"/>
      <c r="M276" s="490"/>
      <c r="N276" s="490"/>
      <c r="O276" s="490"/>
      <c r="P276" s="490"/>
      <c r="Q276" s="490"/>
      <c r="S276" s="314"/>
      <c r="T276" s="334"/>
      <c r="U276" s="335" t="s">
        <v>2</v>
      </c>
      <c r="V276" s="341"/>
      <c r="W276" s="336">
        <v>48.495412450599062</v>
      </c>
      <c r="X276" s="336"/>
      <c r="Y276" s="336">
        <v>66.62496659321755</v>
      </c>
      <c r="Z276" s="336"/>
      <c r="AA276" s="336">
        <v>41.271922773253308</v>
      </c>
      <c r="AB276" s="336"/>
      <c r="AC276" s="336"/>
      <c r="AD276" s="336">
        <v>59637.445025144283</v>
      </c>
      <c r="AE276" s="557">
        <v>3.0367830477369656E-2</v>
      </c>
      <c r="AF276" s="336"/>
      <c r="AG276" s="336">
        <v>165.73814619998527</v>
      </c>
      <c r="AH276" s="345"/>
      <c r="AI276" s="365"/>
      <c r="AJ276" s="365"/>
      <c r="AK276" s="365"/>
      <c r="AL276" s="365"/>
      <c r="AM276" s="365"/>
      <c r="AN276" s="365"/>
      <c r="AO276" s="365"/>
      <c r="AP276" s="365"/>
      <c r="AQ276" s="365"/>
      <c r="AR276" s="365"/>
      <c r="AS276" s="365"/>
      <c r="AT276" s="365"/>
      <c r="AU276" s="365"/>
      <c r="AV276" s="365"/>
      <c r="AW276" s="365"/>
      <c r="AX276" s="365"/>
      <c r="AY276" s="365"/>
      <c r="AZ276" s="365"/>
      <c r="BA276" s="365"/>
      <c r="BB276" s="365"/>
      <c r="BC276" s="365"/>
      <c r="BD276" s="365"/>
      <c r="BE276" s="365"/>
      <c r="BF276" s="365"/>
      <c r="BG276" s="365"/>
      <c r="BH276" s="365"/>
      <c r="BI276" s="365"/>
      <c r="BJ276" s="365"/>
      <c r="BK276" s="365"/>
      <c r="BL276" s="365"/>
      <c r="BM276" s="365"/>
      <c r="BN276" s="365"/>
      <c r="BO276" s="365"/>
      <c r="BP276" s="365"/>
      <c r="BQ276" s="365"/>
      <c r="BR276" s="365"/>
      <c r="BS276" s="365"/>
      <c r="BT276" s="365"/>
      <c r="BU276" s="365"/>
      <c r="BV276" s="365"/>
      <c r="BW276" s="365"/>
      <c r="BX276" s="365"/>
      <c r="BY276" s="365"/>
      <c r="BZ276" s="365"/>
    </row>
    <row r="277" spans="1:78" collapsed="1">
      <c r="B277" s="352"/>
      <c r="C277" s="318" t="s">
        <v>338</v>
      </c>
      <c r="D277" s="318" t="s">
        <v>238</v>
      </c>
      <c r="E277" s="319" t="s">
        <v>67</v>
      </c>
      <c r="F277" s="319" t="s">
        <v>89</v>
      </c>
      <c r="G277" s="338">
        <v>11200000</v>
      </c>
      <c r="H277" s="339" t="s">
        <v>34</v>
      </c>
      <c r="I277" s="322">
        <f>SUM(K277:R277)</f>
        <v>11.2</v>
      </c>
      <c r="J277" s="522"/>
      <c r="K277" s="490">
        <v>0</v>
      </c>
      <c r="L277" s="490">
        <v>11.2</v>
      </c>
      <c r="M277" s="490">
        <v>0</v>
      </c>
      <c r="N277" s="490">
        <v>0</v>
      </c>
      <c r="O277" s="490">
        <v>0</v>
      </c>
      <c r="P277" s="490">
        <v>0</v>
      </c>
      <c r="Q277" s="490">
        <v>0</v>
      </c>
      <c r="R277" s="490">
        <v>0</v>
      </c>
      <c r="S277" s="314"/>
      <c r="T277" s="316" t="s">
        <v>609</v>
      </c>
      <c r="V277" s="126"/>
      <c r="W277" s="317"/>
      <c r="X277" s="317"/>
      <c r="Y277" s="317"/>
      <c r="Z277" s="317"/>
      <c r="AA277" s="317"/>
      <c r="AB277" s="317"/>
      <c r="AC277" s="317"/>
      <c r="AD277" s="317"/>
      <c r="AE277" s="317"/>
      <c r="AF277" s="317"/>
      <c r="AG277" s="317"/>
      <c r="AH277" s="345"/>
      <c r="AI277" s="365"/>
      <c r="AJ277" s="365"/>
      <c r="AK277" s="365"/>
      <c r="AL277" s="365"/>
      <c r="AM277" s="365"/>
      <c r="AN277" s="365"/>
      <c r="AO277" s="365"/>
      <c r="AP277" s="365"/>
      <c r="AQ277" s="365"/>
      <c r="AR277" s="365"/>
      <c r="AS277" s="365"/>
      <c r="AT277" s="365"/>
      <c r="AU277" s="365"/>
      <c r="AV277" s="365"/>
      <c r="AW277" s="365"/>
      <c r="AX277" s="365"/>
      <c r="AY277" s="365"/>
      <c r="AZ277" s="365"/>
      <c r="BA277" s="365"/>
      <c r="BB277" s="365"/>
      <c r="BC277" s="365"/>
      <c r="BD277" s="365"/>
      <c r="BE277" s="365"/>
      <c r="BF277" s="365"/>
      <c r="BG277" s="365"/>
      <c r="BH277" s="365"/>
      <c r="BI277" s="365"/>
      <c r="BJ277" s="365"/>
      <c r="BK277" s="365"/>
      <c r="BL277" s="365"/>
      <c r="BM277" s="365"/>
      <c r="BN277" s="365"/>
      <c r="BO277" s="365"/>
      <c r="BP277" s="365"/>
      <c r="BQ277" s="365"/>
      <c r="BR277" s="365"/>
      <c r="BS277" s="365"/>
      <c r="BT277" s="365"/>
      <c r="BU277" s="365"/>
      <c r="BV277" s="365"/>
      <c r="BW277" s="365"/>
      <c r="BX277" s="365"/>
      <c r="BY277" s="365"/>
      <c r="BZ277" s="365"/>
    </row>
    <row r="278" spans="1:78" hidden="1" outlineLevel="1">
      <c r="B278" s="352"/>
      <c r="C278" s="318"/>
      <c r="D278" s="318"/>
      <c r="E278" s="319"/>
      <c r="F278" s="319"/>
      <c r="G278" s="338"/>
      <c r="H278" s="321"/>
      <c r="I278" s="322"/>
      <c r="J278" s="522"/>
      <c r="K278" s="490"/>
      <c r="L278" s="490"/>
      <c r="M278" s="490"/>
      <c r="N278" s="490"/>
      <c r="O278" s="490"/>
      <c r="P278" s="490"/>
      <c r="Q278" s="490"/>
      <c r="S278" s="314"/>
      <c r="T278" s="323" t="s">
        <v>139</v>
      </c>
      <c r="U278" s="324" t="s">
        <v>140</v>
      </c>
      <c r="V278" s="325" t="s">
        <v>141</v>
      </c>
      <c r="W278" s="326" t="s">
        <v>142</v>
      </c>
      <c r="X278" s="326" t="s">
        <v>500</v>
      </c>
      <c r="Y278" s="326" t="s">
        <v>143</v>
      </c>
      <c r="Z278" s="326" t="s">
        <v>501</v>
      </c>
      <c r="AA278" s="326" t="s">
        <v>145</v>
      </c>
      <c r="AB278" s="326" t="s">
        <v>144</v>
      </c>
      <c r="AC278" s="326" t="s">
        <v>146</v>
      </c>
      <c r="AD278" s="326" t="s">
        <v>283</v>
      </c>
      <c r="AE278" s="326" t="s">
        <v>147</v>
      </c>
      <c r="AF278" s="326" t="s">
        <v>148</v>
      </c>
      <c r="AG278" s="326" t="s">
        <v>149</v>
      </c>
      <c r="AH278" s="345"/>
      <c r="AI278" s="365"/>
      <c r="AJ278" s="365"/>
      <c r="AK278" s="365"/>
      <c r="AL278" s="365"/>
      <c r="AM278" s="365"/>
      <c r="AN278" s="365"/>
      <c r="AO278" s="365"/>
      <c r="AP278" s="365"/>
      <c r="AQ278" s="365"/>
      <c r="AR278" s="365"/>
      <c r="AS278" s="365"/>
      <c r="AT278" s="365"/>
      <c r="AU278" s="365"/>
      <c r="AV278" s="365"/>
      <c r="AW278" s="365"/>
      <c r="AX278" s="365"/>
      <c r="AY278" s="365"/>
      <c r="AZ278" s="365"/>
      <c r="BA278" s="365"/>
      <c r="BB278" s="365"/>
      <c r="BC278" s="365"/>
      <c r="BD278" s="365"/>
      <c r="BE278" s="365"/>
      <c r="BF278" s="365"/>
      <c r="BG278" s="365"/>
      <c r="BH278" s="365"/>
      <c r="BI278" s="365"/>
      <c r="BJ278" s="365"/>
      <c r="BK278" s="365"/>
      <c r="BL278" s="365"/>
      <c r="BM278" s="365"/>
      <c r="BN278" s="365"/>
      <c r="BO278" s="365"/>
      <c r="BP278" s="365"/>
      <c r="BQ278" s="365"/>
      <c r="BR278" s="365"/>
      <c r="BS278" s="365"/>
      <c r="BT278" s="365"/>
      <c r="BU278" s="365"/>
      <c r="BV278" s="365"/>
      <c r="BW278" s="365"/>
      <c r="BX278" s="365"/>
      <c r="BY278" s="365"/>
      <c r="BZ278" s="365"/>
    </row>
    <row r="279" spans="1:78" s="365" customFormat="1" hidden="1" outlineLevel="1">
      <c r="A279" s="275"/>
      <c r="B279" s="275"/>
      <c r="C279" s="318"/>
      <c r="D279" s="318"/>
      <c r="E279" s="319"/>
      <c r="F279" s="319"/>
      <c r="G279" s="338"/>
      <c r="H279" s="321"/>
      <c r="I279" s="322"/>
      <c r="J279" s="522"/>
      <c r="K279" s="490"/>
      <c r="L279" s="490"/>
      <c r="M279" s="490"/>
      <c r="N279" s="490"/>
      <c r="O279" s="490"/>
      <c r="P279" s="490"/>
      <c r="Q279" s="490"/>
      <c r="S279" s="314"/>
      <c r="T279" s="132" t="s">
        <v>699</v>
      </c>
      <c r="U279" s="456" t="s">
        <v>158</v>
      </c>
      <c r="V279" s="126" t="s">
        <v>682</v>
      </c>
      <c r="W279" s="510">
        <v>0.81906505689937703</v>
      </c>
      <c r="X279" s="510" t="s">
        <v>679</v>
      </c>
      <c r="Y279" s="510">
        <v>0.8589136150025698</v>
      </c>
      <c r="Z279" s="510"/>
      <c r="AA279" s="510">
        <v>0.76414967585933613</v>
      </c>
      <c r="AB279" s="510" t="s">
        <v>679</v>
      </c>
      <c r="AC279" s="510" t="s">
        <v>679</v>
      </c>
      <c r="AD279" s="510" t="s">
        <v>679</v>
      </c>
      <c r="AE279" s="510" t="s">
        <v>679</v>
      </c>
      <c r="AF279" s="510" t="s">
        <v>679</v>
      </c>
      <c r="AG279" s="510" t="s">
        <v>679</v>
      </c>
      <c r="AH279" s="345"/>
    </row>
    <row r="280" spans="1:78" s="365" customFormat="1" hidden="1" outlineLevel="1">
      <c r="A280" s="271"/>
      <c r="B280" s="352"/>
      <c r="C280" s="318"/>
      <c r="D280" s="318"/>
      <c r="E280" s="319"/>
      <c r="F280" s="319"/>
      <c r="G280" s="338"/>
      <c r="H280" s="321"/>
      <c r="I280" s="322"/>
      <c r="J280" s="522"/>
      <c r="K280" s="490"/>
      <c r="L280" s="490"/>
      <c r="M280" s="490"/>
      <c r="N280" s="490"/>
      <c r="O280" s="490"/>
      <c r="P280" s="490"/>
      <c r="Q280" s="490"/>
      <c r="S280" s="314"/>
      <c r="T280" s="132" t="s">
        <v>699</v>
      </c>
      <c r="U280" s="456" t="s">
        <v>168</v>
      </c>
      <c r="V280" s="126" t="s">
        <v>682</v>
      </c>
      <c r="W280" s="510">
        <v>7.4452994782350865</v>
      </c>
      <c r="X280" s="510" t="s">
        <v>679</v>
      </c>
      <c r="Y280" s="510">
        <v>4.6409378240229229</v>
      </c>
      <c r="Z280" s="510"/>
      <c r="AA280" s="510">
        <v>4.1289031538984737</v>
      </c>
      <c r="AB280" s="510" t="s">
        <v>679</v>
      </c>
      <c r="AC280" s="510" t="s">
        <v>679</v>
      </c>
      <c r="AD280" s="510" t="s">
        <v>679</v>
      </c>
      <c r="AE280" s="510" t="s">
        <v>679</v>
      </c>
      <c r="AF280" s="510" t="s">
        <v>679</v>
      </c>
      <c r="AG280" s="510" t="s">
        <v>679</v>
      </c>
      <c r="AH280" s="345"/>
    </row>
    <row r="281" spans="1:78" s="365" customFormat="1" hidden="1" outlineLevel="1">
      <c r="A281" s="271"/>
      <c r="B281" s="352"/>
      <c r="C281" s="318"/>
      <c r="D281" s="318"/>
      <c r="E281" s="319"/>
      <c r="F281" s="319"/>
      <c r="G281" s="338"/>
      <c r="H281" s="321"/>
      <c r="I281" s="322"/>
      <c r="J281" s="522"/>
      <c r="K281" s="490"/>
      <c r="L281" s="490"/>
      <c r="M281" s="490"/>
      <c r="N281" s="490"/>
      <c r="O281" s="490"/>
      <c r="P281" s="490"/>
      <c r="Q281" s="490"/>
      <c r="S281" s="314"/>
      <c r="T281" s="132" t="s">
        <v>699</v>
      </c>
      <c r="U281" s="456" t="s">
        <v>171</v>
      </c>
      <c r="V281" s="126" t="s">
        <v>682</v>
      </c>
      <c r="W281" s="510">
        <v>4.1164535017888522</v>
      </c>
      <c r="X281" s="510" t="s">
        <v>679</v>
      </c>
      <c r="Y281" s="510">
        <v>4.8449030172961303</v>
      </c>
      <c r="Z281" s="510"/>
      <c r="AA281" s="510">
        <v>4.3103648673978476</v>
      </c>
      <c r="AB281" s="510" t="s">
        <v>679</v>
      </c>
      <c r="AC281" s="510" t="s">
        <v>679</v>
      </c>
      <c r="AD281" s="510" t="s">
        <v>679</v>
      </c>
      <c r="AE281" s="510" t="s">
        <v>679</v>
      </c>
      <c r="AF281" s="510" t="s">
        <v>679</v>
      </c>
      <c r="AG281" s="510" t="s">
        <v>679</v>
      </c>
      <c r="AH281" s="345"/>
    </row>
    <row r="282" spans="1:78" s="365" customFormat="1" hidden="1" outlineLevel="1">
      <c r="A282" s="271"/>
      <c r="B282" s="352"/>
      <c r="C282" s="329"/>
      <c r="D282" s="329"/>
      <c r="E282" s="330"/>
      <c r="F282" s="330"/>
      <c r="G282" s="342"/>
      <c r="H282" s="332"/>
      <c r="I282" s="322"/>
      <c r="J282" s="522"/>
      <c r="K282" s="490"/>
      <c r="L282" s="490"/>
      <c r="M282" s="490"/>
      <c r="N282" s="490"/>
      <c r="O282" s="490"/>
      <c r="P282" s="490"/>
      <c r="Q282" s="490"/>
      <c r="S282" s="314"/>
      <c r="T282" s="334"/>
      <c r="U282" s="335" t="s">
        <v>2</v>
      </c>
      <c r="V282" s="341"/>
      <c r="W282" s="336">
        <v>12.380818036923316</v>
      </c>
      <c r="X282" s="336"/>
      <c r="Y282" s="336">
        <v>10.344754456321624</v>
      </c>
      <c r="Z282" s="336"/>
      <c r="AA282" s="336">
        <v>9.2034176971556576</v>
      </c>
      <c r="AB282" s="336"/>
      <c r="AC282" s="336"/>
      <c r="AD282" s="336"/>
      <c r="AE282" s="336"/>
      <c r="AF282" s="336"/>
      <c r="AG282" s="336"/>
      <c r="AH282" s="345"/>
    </row>
    <row r="283" spans="1:78" s="365" customFormat="1" collapsed="1">
      <c r="A283" s="271"/>
      <c r="B283" s="352"/>
      <c r="C283" s="318" t="s">
        <v>339</v>
      </c>
      <c r="D283" s="318" t="s">
        <v>239</v>
      </c>
      <c r="E283" s="319" t="s">
        <v>68</v>
      </c>
      <c r="F283" s="319" t="s">
        <v>90</v>
      </c>
      <c r="G283" s="338">
        <v>91400000</v>
      </c>
      <c r="H283" s="339" t="s">
        <v>34</v>
      </c>
      <c r="I283" s="322">
        <f>SUM(K283:R283)</f>
        <v>91.4</v>
      </c>
      <c r="J283" s="522"/>
      <c r="K283" s="490">
        <v>91.4</v>
      </c>
      <c r="L283" s="490">
        <v>0</v>
      </c>
      <c r="M283" s="490">
        <v>0</v>
      </c>
      <c r="N283" s="490">
        <v>0</v>
      </c>
      <c r="O283" s="490">
        <v>0</v>
      </c>
      <c r="P283" s="490">
        <v>0</v>
      </c>
      <c r="Q283" s="490">
        <v>0</v>
      </c>
      <c r="R283" s="490">
        <v>0</v>
      </c>
      <c r="S283" s="314"/>
      <c r="T283" s="316" t="s">
        <v>610</v>
      </c>
      <c r="U283" s="131"/>
      <c r="V283" s="126"/>
      <c r="W283" s="317"/>
      <c r="X283" s="317"/>
      <c r="Y283" s="317"/>
      <c r="Z283" s="317"/>
      <c r="AA283" s="317"/>
      <c r="AB283" s="317"/>
      <c r="AC283" s="317"/>
      <c r="AD283" s="317"/>
      <c r="AE283" s="317"/>
      <c r="AF283" s="317"/>
      <c r="AG283" s="317"/>
      <c r="AH283" s="345"/>
    </row>
    <row r="284" spans="1:78" s="365" customFormat="1" hidden="1" outlineLevel="1">
      <c r="A284" s="271"/>
      <c r="B284" s="352"/>
      <c r="C284" s="318"/>
      <c r="D284" s="318"/>
      <c r="E284" s="319"/>
      <c r="F284" s="319"/>
      <c r="G284" s="338"/>
      <c r="H284" s="321"/>
      <c r="I284" s="322"/>
      <c r="J284" s="522"/>
      <c r="K284" s="490"/>
      <c r="L284" s="490"/>
      <c r="M284" s="490"/>
      <c r="N284" s="490"/>
      <c r="O284" s="490"/>
      <c r="P284" s="490"/>
      <c r="Q284" s="490"/>
      <c r="S284" s="314"/>
      <c r="T284" s="323" t="s">
        <v>139</v>
      </c>
      <c r="U284" s="324" t="s">
        <v>140</v>
      </c>
      <c r="V284" s="325" t="s">
        <v>141</v>
      </c>
      <c r="W284" s="326" t="s">
        <v>142</v>
      </c>
      <c r="X284" s="326" t="s">
        <v>500</v>
      </c>
      <c r="Y284" s="326" t="s">
        <v>143</v>
      </c>
      <c r="Z284" s="326" t="s">
        <v>501</v>
      </c>
      <c r="AA284" s="326" t="s">
        <v>145</v>
      </c>
      <c r="AB284" s="326" t="s">
        <v>144</v>
      </c>
      <c r="AC284" s="326" t="s">
        <v>146</v>
      </c>
      <c r="AD284" s="326" t="s">
        <v>283</v>
      </c>
      <c r="AE284" s="326" t="s">
        <v>147</v>
      </c>
      <c r="AF284" s="326" t="s">
        <v>148</v>
      </c>
      <c r="AG284" s="326" t="s">
        <v>149</v>
      </c>
      <c r="AH284" s="345"/>
    </row>
    <row r="285" spans="1:78" s="365" customFormat="1" hidden="1" outlineLevel="1">
      <c r="A285" s="275"/>
      <c r="B285" s="275"/>
      <c r="C285" s="318"/>
      <c r="D285" s="318"/>
      <c r="E285" s="319"/>
      <c r="F285" s="319"/>
      <c r="G285" s="338"/>
      <c r="H285" s="321"/>
      <c r="I285" s="322"/>
      <c r="J285" s="522"/>
      <c r="K285" s="490"/>
      <c r="L285" s="490"/>
      <c r="M285" s="490"/>
      <c r="N285" s="490"/>
      <c r="O285" s="490"/>
      <c r="P285" s="490"/>
      <c r="Q285" s="490"/>
      <c r="S285" s="314"/>
      <c r="T285" s="132" t="s">
        <v>151</v>
      </c>
      <c r="U285" s="456" t="s">
        <v>174</v>
      </c>
      <c r="V285" s="126" t="s">
        <v>675</v>
      </c>
      <c r="W285" s="510">
        <v>4.3739539766005127</v>
      </c>
      <c r="X285" s="510" t="s">
        <v>679</v>
      </c>
      <c r="Y285" s="510">
        <v>9.0069388878864221</v>
      </c>
      <c r="Z285" s="510"/>
      <c r="AA285" s="510">
        <v>7.8667504940688797</v>
      </c>
      <c r="AB285" s="510" t="s">
        <v>679</v>
      </c>
      <c r="AC285" s="510" t="s">
        <v>679</v>
      </c>
      <c r="AD285" s="510" t="s">
        <v>679</v>
      </c>
      <c r="AE285" s="510" t="s">
        <v>679</v>
      </c>
      <c r="AF285" s="510" t="s">
        <v>679</v>
      </c>
      <c r="AG285" s="510" t="s">
        <v>679</v>
      </c>
      <c r="AH285" s="345"/>
    </row>
    <row r="286" spans="1:78" s="365" customFormat="1" hidden="1" outlineLevel="1">
      <c r="A286" s="275"/>
      <c r="B286" s="275"/>
      <c r="C286" s="318"/>
      <c r="D286" s="318"/>
      <c r="E286" s="319"/>
      <c r="F286" s="319"/>
      <c r="G286" s="338"/>
      <c r="H286" s="321"/>
      <c r="I286" s="322"/>
      <c r="J286" s="522"/>
      <c r="K286" s="490"/>
      <c r="L286" s="490"/>
      <c r="M286" s="490"/>
      <c r="N286" s="490"/>
      <c r="O286" s="490"/>
      <c r="P286" s="490"/>
      <c r="Q286" s="490"/>
      <c r="S286" s="314"/>
      <c r="T286" s="132" t="s">
        <v>151</v>
      </c>
      <c r="U286" s="456" t="s">
        <v>159</v>
      </c>
      <c r="V286" s="126" t="s">
        <v>681</v>
      </c>
      <c r="W286" s="510">
        <v>13.49992544088254</v>
      </c>
      <c r="X286" s="510" t="s">
        <v>679</v>
      </c>
      <c r="Y286" s="510">
        <v>43.180361274980541</v>
      </c>
      <c r="Z286" s="510"/>
      <c r="AA286" s="510">
        <v>21.212352476334189</v>
      </c>
      <c r="AB286" s="510" t="s">
        <v>679</v>
      </c>
      <c r="AC286" s="510" t="s">
        <v>679</v>
      </c>
      <c r="AD286" s="510" t="s">
        <v>679</v>
      </c>
      <c r="AE286" s="510" t="s">
        <v>679</v>
      </c>
      <c r="AF286" s="510" t="s">
        <v>679</v>
      </c>
      <c r="AG286" s="510" t="s">
        <v>679</v>
      </c>
      <c r="AH286" s="345"/>
    </row>
    <row r="287" spans="1:78" s="365" customFormat="1" hidden="1" outlineLevel="1">
      <c r="A287" s="275"/>
      <c r="B287" s="275"/>
      <c r="C287" s="318"/>
      <c r="D287" s="318"/>
      <c r="E287" s="319"/>
      <c r="F287" s="319"/>
      <c r="G287" s="338"/>
      <c r="H287" s="321"/>
      <c r="I287" s="322"/>
      <c r="J287" s="522"/>
      <c r="K287" s="490"/>
      <c r="L287" s="490"/>
      <c r="M287" s="490"/>
      <c r="N287" s="490"/>
      <c r="O287" s="490"/>
      <c r="P287" s="490"/>
      <c r="Q287" s="490"/>
      <c r="S287" s="314"/>
      <c r="T287" s="132" t="s">
        <v>151</v>
      </c>
      <c r="U287" s="456" t="s">
        <v>409</v>
      </c>
      <c r="V287" s="126" t="s">
        <v>681</v>
      </c>
      <c r="W287" s="510">
        <v>53.860831416400551</v>
      </c>
      <c r="X287" s="510" t="s">
        <v>679</v>
      </c>
      <c r="Y287" s="510">
        <v>110.43969582939833</v>
      </c>
      <c r="Z287" s="510"/>
      <c r="AA287" s="510">
        <v>54.253500576191932</v>
      </c>
      <c r="AB287" s="510" t="s">
        <v>679</v>
      </c>
      <c r="AC287" s="510" t="s">
        <v>679</v>
      </c>
      <c r="AD287" s="510" t="s">
        <v>679</v>
      </c>
      <c r="AE287" s="510" t="s">
        <v>679</v>
      </c>
      <c r="AF287" s="510" t="s">
        <v>679</v>
      </c>
      <c r="AG287" s="510" t="s">
        <v>679</v>
      </c>
      <c r="AH287" s="345"/>
    </row>
    <row r="288" spans="1:78" s="365" customFormat="1" hidden="1" outlineLevel="1">
      <c r="A288" s="275"/>
      <c r="B288" s="275"/>
      <c r="C288" s="329"/>
      <c r="D288" s="329"/>
      <c r="E288" s="330"/>
      <c r="F288" s="330"/>
      <c r="G288" s="342"/>
      <c r="H288" s="332"/>
      <c r="I288" s="322"/>
      <c r="J288" s="522"/>
      <c r="K288" s="490"/>
      <c r="L288" s="490"/>
      <c r="M288" s="490"/>
      <c r="N288" s="490"/>
      <c r="O288" s="490"/>
      <c r="P288" s="490"/>
      <c r="Q288" s="490"/>
      <c r="S288" s="314"/>
      <c r="T288" s="334"/>
      <c r="U288" s="335" t="s">
        <v>2</v>
      </c>
      <c r="V288" s="341"/>
      <c r="W288" s="336">
        <v>71.734710833883611</v>
      </c>
      <c r="X288" s="336"/>
      <c r="Y288" s="336">
        <v>162.62699599226528</v>
      </c>
      <c r="Z288" s="336"/>
      <c r="AA288" s="336">
        <v>83.33260354659501</v>
      </c>
      <c r="AB288" s="336"/>
      <c r="AC288" s="336"/>
      <c r="AD288" s="336"/>
      <c r="AE288" s="336"/>
      <c r="AF288" s="336"/>
      <c r="AG288" s="336"/>
      <c r="AH288" s="345"/>
    </row>
    <row r="289" spans="1:78" s="365" customFormat="1" collapsed="1">
      <c r="A289" s="275"/>
      <c r="B289" s="275"/>
      <c r="C289" s="318" t="s">
        <v>339</v>
      </c>
      <c r="D289" s="318" t="s">
        <v>371</v>
      </c>
      <c r="E289" s="319" t="s">
        <v>493</v>
      </c>
      <c r="F289" s="319" t="s">
        <v>90</v>
      </c>
      <c r="G289" s="338">
        <v>13900000</v>
      </c>
      <c r="H289" s="321" t="s">
        <v>34</v>
      </c>
      <c r="I289" s="322">
        <f>SUM(K289:R289)</f>
        <v>13.9</v>
      </c>
      <c r="J289" s="522"/>
      <c r="K289" s="490">
        <v>12.92</v>
      </c>
      <c r="L289" s="490">
        <v>0</v>
      </c>
      <c r="M289" s="490">
        <v>0</v>
      </c>
      <c r="N289" s="490">
        <v>0</v>
      </c>
      <c r="O289" s="490">
        <v>0.98</v>
      </c>
      <c r="P289" s="490">
        <v>0</v>
      </c>
      <c r="Q289" s="490">
        <v>0</v>
      </c>
      <c r="R289" s="490">
        <v>0</v>
      </c>
      <c r="S289" s="314"/>
      <c r="T289" s="316" t="s">
        <v>611</v>
      </c>
      <c r="U289" s="343"/>
      <c r="V289" s="325"/>
      <c r="W289" s="326"/>
      <c r="X289" s="326"/>
      <c r="Y289" s="326"/>
      <c r="Z289" s="326"/>
      <c r="AA289" s="326"/>
      <c r="AB289" s="326"/>
      <c r="AC289" s="326"/>
      <c r="AD289" s="326"/>
      <c r="AE289" s="326"/>
      <c r="AF289" s="326"/>
      <c r="AG289" s="326"/>
      <c r="AH289" s="345"/>
    </row>
    <row r="290" spans="1:78" s="365" customFormat="1" hidden="1" outlineLevel="1">
      <c r="A290" s="275"/>
      <c r="B290" s="275"/>
      <c r="C290" s="318"/>
      <c r="D290" s="318"/>
      <c r="E290" s="319"/>
      <c r="F290" s="319"/>
      <c r="G290" s="338"/>
      <c r="H290" s="321"/>
      <c r="I290" s="322"/>
      <c r="J290" s="522"/>
      <c r="K290" s="490"/>
      <c r="L290" s="490"/>
      <c r="M290" s="490"/>
      <c r="N290" s="490"/>
      <c r="O290" s="490"/>
      <c r="P290" s="490"/>
      <c r="Q290" s="490"/>
      <c r="S290" s="314"/>
      <c r="T290" s="323" t="s">
        <v>139</v>
      </c>
      <c r="U290" s="343" t="s">
        <v>140</v>
      </c>
      <c r="V290" s="325" t="s">
        <v>141</v>
      </c>
      <c r="W290" s="326" t="s">
        <v>142</v>
      </c>
      <c r="X290" s="326" t="s">
        <v>500</v>
      </c>
      <c r="Y290" s="326" t="s">
        <v>143</v>
      </c>
      <c r="Z290" s="326" t="s">
        <v>501</v>
      </c>
      <c r="AA290" s="326" t="s">
        <v>145</v>
      </c>
      <c r="AB290" s="326" t="s">
        <v>144</v>
      </c>
      <c r="AC290" s="326" t="s">
        <v>146</v>
      </c>
      <c r="AD290" s="326" t="s">
        <v>283</v>
      </c>
      <c r="AE290" s="326" t="s">
        <v>147</v>
      </c>
      <c r="AF290" s="326" t="s">
        <v>148</v>
      </c>
      <c r="AG290" s="326" t="s">
        <v>149</v>
      </c>
      <c r="AH290" s="126"/>
      <c r="AI290" s="277"/>
      <c r="AJ290" s="277"/>
      <c r="AK290" s="277"/>
      <c r="AL290" s="277"/>
      <c r="AM290" s="277"/>
      <c r="AN290" s="277"/>
      <c r="AO290" s="277"/>
      <c r="AP290" s="277"/>
      <c r="AQ290" s="277"/>
      <c r="AR290" s="277"/>
      <c r="AS290" s="277"/>
      <c r="AT290" s="277"/>
      <c r="AU290" s="277"/>
      <c r="AV290" s="277"/>
      <c r="AW290" s="277"/>
      <c r="AX290" s="277"/>
      <c r="AY290" s="277"/>
      <c r="AZ290" s="277"/>
      <c r="BA290" s="277"/>
      <c r="BB290" s="277"/>
      <c r="BC290" s="277"/>
      <c r="BD290" s="277"/>
      <c r="BE290" s="277"/>
      <c r="BF290" s="277"/>
      <c r="BG290" s="277"/>
      <c r="BH290" s="277"/>
      <c r="BI290" s="277"/>
      <c r="BJ290" s="277"/>
      <c r="BK290" s="277"/>
      <c r="BL290" s="277"/>
      <c r="BM290" s="277"/>
      <c r="BN290" s="277"/>
      <c r="BO290" s="277"/>
      <c r="BP290" s="277"/>
      <c r="BQ290" s="277"/>
      <c r="BR290" s="277"/>
      <c r="BS290" s="277"/>
      <c r="BT290" s="277"/>
      <c r="BU290" s="277"/>
      <c r="BV290" s="277"/>
      <c r="BW290" s="277"/>
      <c r="BX290" s="277"/>
      <c r="BY290" s="277"/>
      <c r="BZ290" s="277"/>
    </row>
    <row r="291" spans="1:78" s="365" customFormat="1" hidden="1" outlineLevel="1">
      <c r="A291" s="271"/>
      <c r="B291" s="352"/>
      <c r="C291" s="318"/>
      <c r="D291" s="318"/>
      <c r="E291" s="319"/>
      <c r="F291" s="319"/>
      <c r="G291" s="338"/>
      <c r="H291" s="321"/>
      <c r="I291" s="322"/>
      <c r="J291" s="522"/>
      <c r="K291" s="490"/>
      <c r="L291" s="490"/>
      <c r="M291" s="490"/>
      <c r="N291" s="490"/>
      <c r="O291" s="490"/>
      <c r="P291" s="490"/>
      <c r="Q291" s="490"/>
      <c r="S291" s="314"/>
      <c r="T291" s="344" t="s">
        <v>166</v>
      </c>
      <c r="U291" s="456" t="s">
        <v>167</v>
      </c>
      <c r="V291" s="345" t="s">
        <v>674</v>
      </c>
      <c r="W291" s="510" t="s">
        <v>679</v>
      </c>
      <c r="X291" s="510" t="s">
        <v>679</v>
      </c>
      <c r="Y291" s="510" t="s">
        <v>679</v>
      </c>
      <c r="Z291" s="510"/>
      <c r="AA291" s="510">
        <v>1.9789629809111028E-2</v>
      </c>
      <c r="AB291" s="510">
        <v>195.78503635464759</v>
      </c>
      <c r="AC291" s="510" t="s">
        <v>679</v>
      </c>
      <c r="AD291" s="510" t="s">
        <v>679</v>
      </c>
      <c r="AE291" s="510" t="s">
        <v>679</v>
      </c>
      <c r="AF291" s="510" t="s">
        <v>679</v>
      </c>
      <c r="AG291" s="510">
        <v>9.0970882253148844</v>
      </c>
      <c r="AH291" s="126"/>
      <c r="AI291" s="277"/>
      <c r="AJ291" s="277"/>
      <c r="AK291" s="277"/>
      <c r="AL291" s="277"/>
      <c r="AM291" s="277"/>
      <c r="AN291" s="277"/>
      <c r="AO291" s="277"/>
      <c r="AP291" s="277"/>
      <c r="AQ291" s="277"/>
      <c r="AR291" s="277"/>
      <c r="AS291" s="277"/>
      <c r="AT291" s="277"/>
      <c r="AU291" s="277"/>
      <c r="AV291" s="277"/>
      <c r="AW291" s="277"/>
      <c r="AX291" s="277"/>
      <c r="AY291" s="277"/>
      <c r="AZ291" s="277"/>
      <c r="BA291" s="277"/>
      <c r="BB291" s="277"/>
      <c r="BC291" s="277"/>
      <c r="BD291" s="277"/>
      <c r="BE291" s="277"/>
      <c r="BF291" s="277"/>
      <c r="BG291" s="277"/>
      <c r="BH291" s="277"/>
      <c r="BI291" s="277"/>
      <c r="BJ291" s="277"/>
      <c r="BK291" s="277"/>
      <c r="BL291" s="277"/>
      <c r="BM291" s="277"/>
      <c r="BN291" s="277"/>
      <c r="BO291" s="277"/>
      <c r="BP291" s="277"/>
      <c r="BQ291" s="277"/>
      <c r="BR291" s="277"/>
      <c r="BS291" s="277"/>
      <c r="BT291" s="277"/>
      <c r="BU291" s="277"/>
      <c r="BV291" s="277"/>
      <c r="BW291" s="277"/>
      <c r="BX291" s="277"/>
      <c r="BY291" s="277"/>
      <c r="BZ291" s="277"/>
    </row>
    <row r="292" spans="1:78" s="365" customFormat="1" hidden="1" outlineLevel="1">
      <c r="A292" s="271"/>
      <c r="B292" s="352"/>
      <c r="C292" s="318"/>
      <c r="D292" s="318"/>
      <c r="E292" s="319"/>
      <c r="F292" s="319"/>
      <c r="G292" s="338"/>
      <c r="H292" s="321"/>
      <c r="I292" s="322"/>
      <c r="J292" s="522"/>
      <c r="K292" s="490"/>
      <c r="L292" s="490"/>
      <c r="M292" s="490"/>
      <c r="N292" s="490"/>
      <c r="O292" s="490"/>
      <c r="P292" s="490"/>
      <c r="Q292" s="490"/>
      <c r="S292" s="314"/>
      <c r="T292" s="344" t="s">
        <v>151</v>
      </c>
      <c r="U292" s="456" t="s">
        <v>402</v>
      </c>
      <c r="V292" s="345" t="s">
        <v>673</v>
      </c>
      <c r="W292" s="510" t="s">
        <v>679</v>
      </c>
      <c r="X292" s="510" t="s">
        <v>679</v>
      </c>
      <c r="Y292" s="510" t="s">
        <v>679</v>
      </c>
      <c r="Z292" s="510"/>
      <c r="AA292" s="510">
        <v>85.630239748414155</v>
      </c>
      <c r="AB292" s="510" t="s">
        <v>679</v>
      </c>
      <c r="AC292" s="510" t="s">
        <v>679</v>
      </c>
      <c r="AD292" s="510" t="s">
        <v>679</v>
      </c>
      <c r="AE292" s="510" t="s">
        <v>679</v>
      </c>
      <c r="AF292" s="510" t="s">
        <v>679</v>
      </c>
      <c r="AG292" s="510" t="s">
        <v>679</v>
      </c>
      <c r="AH292" s="126"/>
      <c r="AI292" s="277"/>
      <c r="AJ292" s="277"/>
      <c r="AK292" s="277"/>
      <c r="AL292" s="277"/>
      <c r="AM292" s="277"/>
      <c r="AN292" s="277"/>
      <c r="AO292" s="277"/>
      <c r="AP292" s="277"/>
      <c r="AQ292" s="277"/>
      <c r="AR292" s="277"/>
      <c r="AS292" s="277"/>
      <c r="AT292" s="277"/>
      <c r="AU292" s="277"/>
      <c r="AV292" s="277"/>
      <c r="AW292" s="277"/>
      <c r="AX292" s="277"/>
      <c r="AY292" s="277"/>
      <c r="AZ292" s="277"/>
      <c r="BA292" s="277"/>
      <c r="BB292" s="277"/>
      <c r="BC292" s="277"/>
      <c r="BD292" s="277"/>
      <c r="BE292" s="277"/>
      <c r="BF292" s="277"/>
      <c r="BG292" s="277"/>
      <c r="BH292" s="277"/>
      <c r="BI292" s="277"/>
      <c r="BJ292" s="277"/>
      <c r="BK292" s="277"/>
      <c r="BL292" s="277"/>
      <c r="BM292" s="277"/>
      <c r="BN292" s="277"/>
      <c r="BO292" s="277"/>
      <c r="BP292" s="277"/>
      <c r="BQ292" s="277"/>
      <c r="BR292" s="277"/>
      <c r="BS292" s="277"/>
      <c r="BT292" s="277"/>
      <c r="BU292" s="277"/>
      <c r="BV292" s="277"/>
      <c r="BW292" s="277"/>
      <c r="BX292" s="277"/>
      <c r="BY292" s="277"/>
      <c r="BZ292" s="277"/>
    </row>
    <row r="293" spans="1:78" s="365" customFormat="1" hidden="1" outlineLevel="1">
      <c r="A293" s="271"/>
      <c r="B293" s="352"/>
      <c r="C293" s="329"/>
      <c r="D293" s="329"/>
      <c r="E293" s="330"/>
      <c r="F293" s="330"/>
      <c r="G293" s="342"/>
      <c r="H293" s="332"/>
      <c r="I293" s="322"/>
      <c r="J293" s="522"/>
      <c r="K293" s="490"/>
      <c r="L293" s="490"/>
      <c r="M293" s="490"/>
      <c r="N293" s="490"/>
      <c r="O293" s="490"/>
      <c r="P293" s="490"/>
      <c r="Q293" s="490"/>
      <c r="S293" s="314"/>
      <c r="T293" s="334"/>
      <c r="U293" s="335" t="s">
        <v>2</v>
      </c>
      <c r="V293" s="341"/>
      <c r="W293" s="336"/>
      <c r="X293" s="336"/>
      <c r="Y293" s="336"/>
      <c r="Z293" s="336"/>
      <c r="AA293" s="336">
        <v>85.650029378223266</v>
      </c>
      <c r="AB293" s="336">
        <v>195.78503635464759</v>
      </c>
      <c r="AC293" s="336"/>
      <c r="AD293" s="336"/>
      <c r="AE293" s="336"/>
      <c r="AF293" s="336"/>
      <c r="AG293" s="336">
        <v>9.0970882253148844</v>
      </c>
      <c r="AH293" s="345"/>
    </row>
    <row r="294" spans="1:78" s="365" customFormat="1" collapsed="1">
      <c r="A294" s="271"/>
      <c r="B294" s="352"/>
      <c r="C294" s="318" t="s">
        <v>340</v>
      </c>
      <c r="D294" s="318" t="s">
        <v>240</v>
      </c>
      <c r="E294" s="319" t="s">
        <v>69</v>
      </c>
      <c r="F294" s="319" t="s">
        <v>91</v>
      </c>
      <c r="G294" s="338">
        <v>40000000</v>
      </c>
      <c r="H294" s="339" t="s">
        <v>34</v>
      </c>
      <c r="I294" s="322">
        <f>SUM(K294:R294)</f>
        <v>40</v>
      </c>
      <c r="J294" s="522"/>
      <c r="K294" s="490">
        <v>40</v>
      </c>
      <c r="L294" s="490">
        <v>0</v>
      </c>
      <c r="M294" s="490">
        <v>0</v>
      </c>
      <c r="N294" s="490">
        <v>0</v>
      </c>
      <c r="O294" s="490">
        <v>0</v>
      </c>
      <c r="P294" s="490">
        <v>0</v>
      </c>
      <c r="Q294" s="490">
        <v>0</v>
      </c>
      <c r="R294" s="490">
        <v>0</v>
      </c>
      <c r="S294" s="314"/>
      <c r="T294" s="316" t="s">
        <v>612</v>
      </c>
      <c r="U294" s="131"/>
      <c r="V294" s="126"/>
      <c r="W294" s="317"/>
      <c r="X294" s="317"/>
      <c r="Y294" s="317"/>
      <c r="Z294" s="317"/>
      <c r="AA294" s="317"/>
      <c r="AB294" s="317"/>
      <c r="AC294" s="317"/>
      <c r="AD294" s="317"/>
      <c r="AE294" s="317"/>
      <c r="AF294" s="317"/>
      <c r="AG294" s="317"/>
      <c r="AH294" s="345"/>
    </row>
    <row r="295" spans="1:78" hidden="1" outlineLevel="1">
      <c r="A295" s="275"/>
      <c r="B295" s="275"/>
      <c r="C295" s="318"/>
      <c r="D295" s="318"/>
      <c r="E295" s="319"/>
      <c r="F295" s="319"/>
      <c r="G295" s="338"/>
      <c r="H295" s="321"/>
      <c r="I295" s="322"/>
      <c r="J295" s="522"/>
      <c r="K295" s="490"/>
      <c r="L295" s="490"/>
      <c r="M295" s="490"/>
      <c r="N295" s="490"/>
      <c r="O295" s="490"/>
      <c r="P295" s="490"/>
      <c r="Q295" s="490"/>
      <c r="S295" s="314"/>
      <c r="T295" s="323" t="s">
        <v>139</v>
      </c>
      <c r="U295" s="324" t="s">
        <v>140</v>
      </c>
      <c r="V295" s="325" t="s">
        <v>141</v>
      </c>
      <c r="W295" s="326" t="s">
        <v>142</v>
      </c>
      <c r="X295" s="326" t="s">
        <v>500</v>
      </c>
      <c r="Y295" s="326" t="s">
        <v>143</v>
      </c>
      <c r="Z295" s="326" t="s">
        <v>501</v>
      </c>
      <c r="AA295" s="326" t="s">
        <v>145</v>
      </c>
      <c r="AB295" s="326" t="s">
        <v>144</v>
      </c>
      <c r="AC295" s="326" t="s">
        <v>146</v>
      </c>
      <c r="AD295" s="326" t="s">
        <v>283</v>
      </c>
      <c r="AE295" s="326" t="s">
        <v>147</v>
      </c>
      <c r="AF295" s="326" t="s">
        <v>148</v>
      </c>
      <c r="AG295" s="326" t="s">
        <v>149</v>
      </c>
      <c r="AH295" s="345"/>
      <c r="AI295" s="365"/>
      <c r="AJ295" s="365"/>
      <c r="AK295" s="365"/>
      <c r="AL295" s="365"/>
      <c r="AM295" s="365"/>
      <c r="AN295" s="365"/>
      <c r="AO295" s="365"/>
      <c r="AP295" s="365"/>
      <c r="AQ295" s="365"/>
      <c r="AR295" s="365"/>
      <c r="AS295" s="365"/>
      <c r="AT295" s="365"/>
      <c r="AU295" s="365"/>
      <c r="AV295" s="365"/>
      <c r="AW295" s="365"/>
      <c r="AX295" s="365"/>
      <c r="AY295" s="365"/>
      <c r="AZ295" s="365"/>
      <c r="BA295" s="365"/>
      <c r="BB295" s="365"/>
      <c r="BC295" s="365"/>
      <c r="BD295" s="365"/>
      <c r="BE295" s="365"/>
      <c r="BF295" s="365"/>
      <c r="BG295" s="365"/>
      <c r="BH295" s="365"/>
      <c r="BI295" s="365"/>
      <c r="BJ295" s="365"/>
      <c r="BK295" s="365"/>
      <c r="BL295" s="365"/>
      <c r="BM295" s="365"/>
      <c r="BN295" s="365"/>
      <c r="BO295" s="365"/>
      <c r="BP295" s="365"/>
      <c r="BQ295" s="365"/>
      <c r="BR295" s="365"/>
      <c r="BS295" s="365"/>
      <c r="BT295" s="365"/>
      <c r="BU295" s="365"/>
      <c r="BV295" s="365"/>
      <c r="BW295" s="365"/>
      <c r="BX295" s="365"/>
      <c r="BY295" s="365"/>
      <c r="BZ295" s="365"/>
    </row>
    <row r="296" spans="1:78" hidden="1" outlineLevel="1">
      <c r="A296" s="275"/>
      <c r="B296" s="275"/>
      <c r="C296" s="318"/>
      <c r="D296" s="318"/>
      <c r="E296" s="319"/>
      <c r="F296" s="319"/>
      <c r="G296" s="338"/>
      <c r="H296" s="321"/>
      <c r="I296" s="322"/>
      <c r="J296" s="522"/>
      <c r="K296" s="490"/>
      <c r="L296" s="490"/>
      <c r="M296" s="490"/>
      <c r="N296" s="490"/>
      <c r="O296" s="490"/>
      <c r="P296" s="490"/>
      <c r="Q296" s="490"/>
      <c r="S296" s="314"/>
      <c r="T296" s="132" t="s">
        <v>151</v>
      </c>
      <c r="U296" s="456" t="s">
        <v>174</v>
      </c>
      <c r="V296" s="126" t="s">
        <v>675</v>
      </c>
      <c r="W296" s="510">
        <v>29.454235532663386</v>
      </c>
      <c r="X296" s="510" t="s">
        <v>679</v>
      </c>
      <c r="Y296" s="510">
        <v>60.652787123814292</v>
      </c>
      <c r="Z296" s="510"/>
      <c r="AA296" s="510">
        <v>52.974750801810636</v>
      </c>
      <c r="AB296" s="510" t="s">
        <v>679</v>
      </c>
      <c r="AC296" s="510" t="s">
        <v>679</v>
      </c>
      <c r="AD296" s="510" t="s">
        <v>679</v>
      </c>
      <c r="AE296" s="510" t="s">
        <v>679</v>
      </c>
      <c r="AF296" s="510" t="s">
        <v>679</v>
      </c>
      <c r="AG296" s="510" t="s">
        <v>679</v>
      </c>
      <c r="AH296" s="126"/>
    </row>
    <row r="297" spans="1:78" hidden="1" outlineLevel="1">
      <c r="A297" s="275"/>
      <c r="B297" s="275"/>
      <c r="C297" s="329"/>
      <c r="D297" s="329"/>
      <c r="E297" s="330"/>
      <c r="F297" s="330"/>
      <c r="G297" s="342"/>
      <c r="H297" s="332"/>
      <c r="I297" s="322"/>
      <c r="J297" s="522"/>
      <c r="K297" s="490"/>
      <c r="L297" s="490"/>
      <c r="M297" s="490"/>
      <c r="N297" s="490"/>
      <c r="O297" s="490"/>
      <c r="P297" s="490"/>
      <c r="Q297" s="490"/>
      <c r="S297" s="314"/>
      <c r="T297" s="334"/>
      <c r="U297" s="335" t="s">
        <v>2</v>
      </c>
      <c r="V297" s="341"/>
      <c r="W297" s="336">
        <v>29.454235532663386</v>
      </c>
      <c r="X297" s="336"/>
      <c r="Y297" s="336">
        <v>60.652787123814292</v>
      </c>
      <c r="Z297" s="336"/>
      <c r="AA297" s="336">
        <v>52.974750801810636</v>
      </c>
      <c r="AB297" s="336" t="s">
        <v>679</v>
      </c>
      <c r="AC297" s="336" t="s">
        <v>679</v>
      </c>
      <c r="AD297" s="336" t="s">
        <v>679</v>
      </c>
      <c r="AE297" s="336" t="s">
        <v>679</v>
      </c>
      <c r="AF297" s="336" t="s">
        <v>679</v>
      </c>
      <c r="AG297" s="336" t="s">
        <v>679</v>
      </c>
      <c r="AH297" s="126"/>
    </row>
    <row r="298" spans="1:78" s="365" customFormat="1" collapsed="1">
      <c r="A298" s="271"/>
      <c r="B298" s="352"/>
      <c r="C298" s="318" t="s">
        <v>341</v>
      </c>
      <c r="D298" s="318" t="s">
        <v>241</v>
      </c>
      <c r="E298" s="319" t="s">
        <v>70</v>
      </c>
      <c r="F298" s="319" t="s">
        <v>80</v>
      </c>
      <c r="G298" s="338">
        <v>35000000</v>
      </c>
      <c r="H298" s="339" t="s">
        <v>34</v>
      </c>
      <c r="I298" s="322">
        <f>SUM(K298:R298)</f>
        <v>35</v>
      </c>
      <c r="J298" s="522"/>
      <c r="K298" s="490">
        <v>21.51</v>
      </c>
      <c r="L298" s="490">
        <v>13.49</v>
      </c>
      <c r="M298" s="490">
        <v>0</v>
      </c>
      <c r="N298" s="490">
        <v>0</v>
      </c>
      <c r="O298" s="490">
        <v>0</v>
      </c>
      <c r="P298" s="490">
        <v>0</v>
      </c>
      <c r="Q298" s="490">
        <v>0</v>
      </c>
      <c r="R298" s="490">
        <v>0</v>
      </c>
      <c r="S298" s="314"/>
      <c r="T298" s="316" t="s">
        <v>613</v>
      </c>
      <c r="U298" s="131"/>
      <c r="V298" s="126"/>
      <c r="W298" s="317"/>
      <c r="X298" s="317"/>
      <c r="Y298" s="317"/>
      <c r="Z298" s="317"/>
      <c r="AA298" s="317"/>
      <c r="AB298" s="317"/>
      <c r="AC298" s="317"/>
      <c r="AD298" s="317"/>
      <c r="AE298" s="317"/>
      <c r="AF298" s="317"/>
      <c r="AG298" s="317"/>
      <c r="AH298" s="126"/>
      <c r="AI298" s="277"/>
      <c r="AJ298" s="277"/>
      <c r="AK298" s="277"/>
      <c r="AL298" s="277"/>
      <c r="AM298" s="277"/>
      <c r="AN298" s="277"/>
      <c r="AO298" s="277"/>
      <c r="AP298" s="277"/>
      <c r="AQ298" s="277"/>
      <c r="AR298" s="277"/>
      <c r="AS298" s="277"/>
      <c r="AT298" s="277"/>
      <c r="AU298" s="277"/>
      <c r="AV298" s="277"/>
      <c r="AW298" s="277"/>
      <c r="AX298" s="277"/>
      <c r="AY298" s="277"/>
      <c r="AZ298" s="277"/>
      <c r="BA298" s="277"/>
      <c r="BB298" s="277"/>
      <c r="BC298" s="277"/>
      <c r="BD298" s="277"/>
      <c r="BE298" s="277"/>
      <c r="BF298" s="277"/>
      <c r="BG298" s="277"/>
      <c r="BH298" s="277"/>
      <c r="BI298" s="277"/>
      <c r="BJ298" s="277"/>
      <c r="BK298" s="277"/>
      <c r="BL298" s="277"/>
      <c r="BM298" s="277"/>
      <c r="BN298" s="277"/>
      <c r="BO298" s="277"/>
      <c r="BP298" s="277"/>
      <c r="BQ298" s="277"/>
      <c r="BR298" s="277"/>
      <c r="BS298" s="277"/>
      <c r="BT298" s="277"/>
      <c r="BU298" s="277"/>
      <c r="BV298" s="277"/>
      <c r="BW298" s="277"/>
      <c r="BX298" s="277"/>
      <c r="BY298" s="277"/>
      <c r="BZ298" s="277"/>
    </row>
    <row r="299" spans="1:78" s="365" customFormat="1" hidden="1" outlineLevel="2">
      <c r="A299" s="275"/>
      <c r="B299" s="275"/>
      <c r="C299" s="318"/>
      <c r="D299" s="318"/>
      <c r="E299" s="319"/>
      <c r="F299" s="319"/>
      <c r="G299" s="338"/>
      <c r="H299" s="321"/>
      <c r="I299" s="322"/>
      <c r="J299" s="522"/>
      <c r="K299" s="490"/>
      <c r="L299" s="490"/>
      <c r="M299" s="490"/>
      <c r="N299" s="490"/>
      <c r="O299" s="490"/>
      <c r="P299" s="490"/>
      <c r="Q299" s="490"/>
      <c r="S299" s="314"/>
      <c r="T299" s="323" t="s">
        <v>139</v>
      </c>
      <c r="U299" s="324" t="s">
        <v>140</v>
      </c>
      <c r="V299" s="325" t="s">
        <v>141</v>
      </c>
      <c r="W299" s="326" t="s">
        <v>142</v>
      </c>
      <c r="X299" s="326" t="s">
        <v>500</v>
      </c>
      <c r="Y299" s="326" t="s">
        <v>143</v>
      </c>
      <c r="Z299" s="326" t="s">
        <v>501</v>
      </c>
      <c r="AA299" s="326" t="s">
        <v>145</v>
      </c>
      <c r="AB299" s="326" t="s">
        <v>144</v>
      </c>
      <c r="AC299" s="326" t="s">
        <v>146</v>
      </c>
      <c r="AD299" s="326" t="s">
        <v>283</v>
      </c>
      <c r="AE299" s="326" t="s">
        <v>147</v>
      </c>
      <c r="AF299" s="326" t="s">
        <v>148</v>
      </c>
      <c r="AG299" s="326" t="s">
        <v>149</v>
      </c>
      <c r="AH299" s="126"/>
      <c r="AI299" s="277"/>
      <c r="AJ299" s="277"/>
      <c r="AK299" s="277"/>
      <c r="AL299" s="277"/>
      <c r="AM299" s="277"/>
      <c r="AN299" s="277"/>
      <c r="AO299" s="277"/>
      <c r="AP299" s="277"/>
      <c r="AQ299" s="277"/>
      <c r="AR299" s="277"/>
      <c r="AS299" s="277"/>
      <c r="AT299" s="277"/>
      <c r="AU299" s="277"/>
      <c r="AV299" s="277"/>
      <c r="AW299" s="277"/>
      <c r="AX299" s="277"/>
      <c r="AY299" s="277"/>
      <c r="AZ299" s="277"/>
      <c r="BA299" s="277"/>
      <c r="BB299" s="277"/>
      <c r="BC299" s="277"/>
      <c r="BD299" s="277"/>
      <c r="BE299" s="277"/>
      <c r="BF299" s="277"/>
      <c r="BG299" s="277"/>
      <c r="BH299" s="277"/>
      <c r="BI299" s="277"/>
      <c r="BJ299" s="277"/>
      <c r="BK299" s="277"/>
      <c r="BL299" s="277"/>
      <c r="BM299" s="277"/>
      <c r="BN299" s="277"/>
      <c r="BO299" s="277"/>
      <c r="BP299" s="277"/>
      <c r="BQ299" s="277"/>
      <c r="BR299" s="277"/>
      <c r="BS299" s="277"/>
      <c r="BT299" s="277"/>
      <c r="BU299" s="277"/>
      <c r="BV299" s="277"/>
      <c r="BW299" s="277"/>
      <c r="BX299" s="277"/>
      <c r="BY299" s="277"/>
      <c r="BZ299" s="277"/>
    </row>
    <row r="300" spans="1:78" s="365" customFormat="1" hidden="1" outlineLevel="2">
      <c r="A300" s="271"/>
      <c r="B300" s="352"/>
      <c r="C300" s="318"/>
      <c r="D300" s="318"/>
      <c r="E300" s="319"/>
      <c r="F300" s="319"/>
      <c r="G300" s="338"/>
      <c r="H300" s="321"/>
      <c r="I300" s="322"/>
      <c r="J300" s="522"/>
      <c r="K300" s="490"/>
      <c r="L300" s="490"/>
      <c r="M300" s="490"/>
      <c r="N300" s="490"/>
      <c r="O300" s="490"/>
      <c r="P300" s="490"/>
      <c r="Q300" s="490"/>
      <c r="S300" s="314"/>
      <c r="T300" s="132" t="s">
        <v>699</v>
      </c>
      <c r="U300" s="456" t="s">
        <v>171</v>
      </c>
      <c r="V300" s="126" t="s">
        <v>682</v>
      </c>
      <c r="W300" s="510">
        <v>1.5309124593429615</v>
      </c>
      <c r="X300" s="510" t="s">
        <v>679</v>
      </c>
      <c r="Y300" s="510">
        <v>1.8018234361845114</v>
      </c>
      <c r="Z300" s="510"/>
      <c r="AA300" s="510">
        <v>1.603028256470274</v>
      </c>
      <c r="AB300" s="510" t="s">
        <v>679</v>
      </c>
      <c r="AC300" s="510" t="s">
        <v>679</v>
      </c>
      <c r="AD300" s="510" t="s">
        <v>679</v>
      </c>
      <c r="AE300" s="510" t="s">
        <v>679</v>
      </c>
      <c r="AF300" s="510" t="s">
        <v>679</v>
      </c>
      <c r="AG300" s="510" t="s">
        <v>679</v>
      </c>
      <c r="AH300" s="126"/>
      <c r="AI300" s="277"/>
      <c r="AJ300" s="277"/>
      <c r="AK300" s="277"/>
      <c r="AL300" s="277"/>
      <c r="AM300" s="277"/>
      <c r="AN300" s="277"/>
      <c r="AO300" s="277"/>
      <c r="AP300" s="277"/>
      <c r="AQ300" s="277"/>
      <c r="AR300" s="277"/>
      <c r="AS300" s="277"/>
      <c r="AT300" s="277"/>
      <c r="AU300" s="277"/>
      <c r="AV300" s="277"/>
      <c r="AW300" s="277"/>
      <c r="AX300" s="277"/>
      <c r="AY300" s="277"/>
      <c r="AZ300" s="277"/>
      <c r="BA300" s="277"/>
      <c r="BB300" s="277"/>
      <c r="BC300" s="277"/>
      <c r="BD300" s="277"/>
      <c r="BE300" s="277"/>
      <c r="BF300" s="277"/>
      <c r="BG300" s="277"/>
      <c r="BH300" s="277"/>
      <c r="BI300" s="277"/>
      <c r="BJ300" s="277"/>
      <c r="BK300" s="277"/>
      <c r="BL300" s="277"/>
      <c r="BM300" s="277"/>
      <c r="BN300" s="277"/>
      <c r="BO300" s="277"/>
      <c r="BP300" s="277"/>
      <c r="BQ300" s="277"/>
      <c r="BR300" s="277"/>
      <c r="BS300" s="277"/>
      <c r="BT300" s="277"/>
      <c r="BU300" s="277"/>
      <c r="BV300" s="277"/>
      <c r="BW300" s="277"/>
      <c r="BX300" s="277"/>
      <c r="BY300" s="277"/>
      <c r="BZ300" s="277"/>
    </row>
    <row r="301" spans="1:78" hidden="1" outlineLevel="2">
      <c r="B301" s="352"/>
      <c r="C301" s="318"/>
      <c r="D301" s="318"/>
      <c r="E301" s="319"/>
      <c r="F301" s="319"/>
      <c r="G301" s="338"/>
      <c r="H301" s="321"/>
      <c r="I301" s="322"/>
      <c r="J301" s="522"/>
      <c r="K301" s="490"/>
      <c r="L301" s="490"/>
      <c r="M301" s="490"/>
      <c r="N301" s="490"/>
      <c r="O301" s="490"/>
      <c r="P301" s="490"/>
      <c r="Q301" s="490"/>
      <c r="S301" s="314"/>
      <c r="T301" s="132" t="s">
        <v>151</v>
      </c>
      <c r="U301" s="456" t="s">
        <v>412</v>
      </c>
      <c r="V301" s="126" t="s">
        <v>674</v>
      </c>
      <c r="W301" s="510">
        <v>20.130107383881786</v>
      </c>
      <c r="X301" s="510" t="s">
        <v>679</v>
      </c>
      <c r="Y301" s="510">
        <v>57.851163667151638</v>
      </c>
      <c r="Z301" s="510"/>
      <c r="AA301" s="510">
        <v>24.586744558539444</v>
      </c>
      <c r="AB301" s="510" t="s">
        <v>679</v>
      </c>
      <c r="AC301" s="510" t="s">
        <v>679</v>
      </c>
      <c r="AD301" s="510" t="s">
        <v>679</v>
      </c>
      <c r="AE301" s="510" t="s">
        <v>679</v>
      </c>
      <c r="AF301" s="510" t="s">
        <v>679</v>
      </c>
      <c r="AG301" s="510" t="s">
        <v>679</v>
      </c>
      <c r="AH301" s="126"/>
    </row>
    <row r="302" spans="1:78" hidden="1" outlineLevel="2">
      <c r="A302" s="275"/>
      <c r="B302" s="275"/>
      <c r="C302" s="318"/>
      <c r="D302" s="318"/>
      <c r="E302" s="319"/>
      <c r="F302" s="319"/>
      <c r="G302" s="338"/>
      <c r="H302" s="321"/>
      <c r="I302" s="322"/>
      <c r="J302" s="522"/>
      <c r="K302" s="490"/>
      <c r="L302" s="490"/>
      <c r="M302" s="490"/>
      <c r="N302" s="490"/>
      <c r="O302" s="490"/>
      <c r="P302" s="490"/>
      <c r="Q302" s="490"/>
      <c r="S302" s="314"/>
      <c r="T302" s="132" t="s">
        <v>699</v>
      </c>
      <c r="U302" s="456" t="s">
        <v>175</v>
      </c>
      <c r="V302" s="126" t="s">
        <v>674</v>
      </c>
      <c r="W302" s="510">
        <v>1.1830834048840877</v>
      </c>
      <c r="X302" s="510" t="s">
        <v>679</v>
      </c>
      <c r="Y302" s="510">
        <v>1.0976827539386194</v>
      </c>
      <c r="Z302" s="510"/>
      <c r="AA302" s="510">
        <v>0.46651517042391322</v>
      </c>
      <c r="AB302" s="510" t="s">
        <v>679</v>
      </c>
      <c r="AC302" s="510" t="s">
        <v>679</v>
      </c>
      <c r="AD302" s="510" t="s">
        <v>679</v>
      </c>
      <c r="AE302" s="510" t="s">
        <v>679</v>
      </c>
      <c r="AF302" s="510" t="s">
        <v>679</v>
      </c>
      <c r="AG302" s="510" t="s">
        <v>679</v>
      </c>
      <c r="AH302" s="126"/>
    </row>
    <row r="303" spans="1:78" hidden="1" outlineLevel="2">
      <c r="A303" s="275"/>
      <c r="B303" s="272"/>
      <c r="C303" s="318"/>
      <c r="D303" s="318"/>
      <c r="E303" s="319"/>
      <c r="F303" s="319"/>
      <c r="G303" s="338"/>
      <c r="H303" s="321"/>
      <c r="I303" s="322"/>
      <c r="J303" s="522"/>
      <c r="K303" s="490"/>
      <c r="L303" s="490"/>
      <c r="M303" s="490"/>
      <c r="N303" s="490"/>
      <c r="O303" s="490"/>
      <c r="P303" s="490"/>
      <c r="Q303" s="490"/>
      <c r="S303" s="314"/>
      <c r="T303" s="132" t="s">
        <v>699</v>
      </c>
      <c r="U303" s="456" t="s">
        <v>703</v>
      </c>
      <c r="V303" s="126" t="s">
        <v>680</v>
      </c>
      <c r="W303" s="510">
        <v>415.32588371987771</v>
      </c>
      <c r="X303" s="510" t="s">
        <v>679</v>
      </c>
      <c r="Y303" s="510">
        <v>752.26533401382369</v>
      </c>
      <c r="Z303" s="510"/>
      <c r="AA303" s="510">
        <v>412.54230917318091</v>
      </c>
      <c r="AB303" s="510" t="s">
        <v>679</v>
      </c>
      <c r="AC303" s="510" t="s">
        <v>679</v>
      </c>
      <c r="AD303" s="510" t="s">
        <v>679</v>
      </c>
      <c r="AE303" s="510" t="s">
        <v>679</v>
      </c>
      <c r="AF303" s="510" t="s">
        <v>679</v>
      </c>
      <c r="AG303" s="510" t="s">
        <v>679</v>
      </c>
      <c r="AH303" s="126"/>
    </row>
    <row r="304" spans="1:78" hidden="1" outlineLevel="2">
      <c r="B304" s="352"/>
      <c r="C304" s="329"/>
      <c r="D304" s="329"/>
      <c r="E304" s="330"/>
      <c r="F304" s="330"/>
      <c r="G304" s="342"/>
      <c r="H304" s="332"/>
      <c r="I304" s="322"/>
      <c r="J304" s="522"/>
      <c r="K304" s="490"/>
      <c r="L304" s="490"/>
      <c r="M304" s="490"/>
      <c r="N304" s="490"/>
      <c r="O304" s="490"/>
      <c r="P304" s="490"/>
      <c r="Q304" s="490"/>
      <c r="S304" s="314"/>
      <c r="T304" s="334"/>
      <c r="U304" s="335" t="s">
        <v>2</v>
      </c>
      <c r="V304" s="341"/>
      <c r="W304" s="336">
        <v>438.16998696798652</v>
      </c>
      <c r="X304" s="336"/>
      <c r="Y304" s="336">
        <v>813.01600387109852</v>
      </c>
      <c r="Z304" s="336"/>
      <c r="AA304" s="336">
        <v>439.19859715861452</v>
      </c>
      <c r="AB304" s="336"/>
      <c r="AC304" s="336"/>
      <c r="AD304" s="336"/>
      <c r="AE304" s="336"/>
      <c r="AF304" s="336"/>
      <c r="AG304" s="336"/>
      <c r="AH304" s="126"/>
    </row>
    <row r="305" spans="1:34" collapsed="1">
      <c r="B305" s="352"/>
      <c r="C305" s="318" t="s">
        <v>341</v>
      </c>
      <c r="D305" s="318" t="s">
        <v>372</v>
      </c>
      <c r="E305" s="319" t="s">
        <v>95</v>
      </c>
      <c r="F305" s="319" t="s">
        <v>80</v>
      </c>
      <c r="G305" s="338">
        <v>25000000</v>
      </c>
      <c r="H305" s="321" t="s">
        <v>34</v>
      </c>
      <c r="I305" s="322">
        <f>SUM(K305:R305)</f>
        <v>25</v>
      </c>
      <c r="J305" s="522"/>
      <c r="K305" s="490">
        <v>10</v>
      </c>
      <c r="L305" s="490">
        <v>0</v>
      </c>
      <c r="M305" s="490">
        <v>0</v>
      </c>
      <c r="N305" s="490">
        <v>14.55</v>
      </c>
      <c r="O305" s="490">
        <v>0</v>
      </c>
      <c r="P305" s="490">
        <v>0</v>
      </c>
      <c r="Q305" s="490">
        <v>0</v>
      </c>
      <c r="R305" s="490">
        <v>0.45</v>
      </c>
      <c r="S305" s="314"/>
      <c r="T305" s="316" t="s">
        <v>614</v>
      </c>
      <c r="U305" s="343"/>
      <c r="V305" s="325"/>
      <c r="W305" s="326"/>
      <c r="X305" s="326"/>
      <c r="Y305" s="326"/>
      <c r="Z305" s="326"/>
      <c r="AA305" s="326"/>
      <c r="AB305" s="326"/>
      <c r="AC305" s="326"/>
      <c r="AD305" s="326"/>
      <c r="AE305" s="326"/>
      <c r="AF305" s="326"/>
      <c r="AG305" s="326"/>
      <c r="AH305" s="126"/>
    </row>
    <row r="306" spans="1:34" hidden="1" outlineLevel="1">
      <c r="B306" s="352"/>
      <c r="C306" s="318"/>
      <c r="D306" s="318"/>
      <c r="E306" s="319"/>
      <c r="F306" s="319"/>
      <c r="G306" s="338"/>
      <c r="H306" s="321"/>
      <c r="I306" s="322"/>
      <c r="J306" s="522"/>
      <c r="K306" s="490"/>
      <c r="L306" s="490"/>
      <c r="M306" s="490"/>
      <c r="N306" s="490"/>
      <c r="O306" s="490"/>
      <c r="P306" s="490"/>
      <c r="Q306" s="490"/>
      <c r="S306" s="314"/>
      <c r="T306" s="323" t="s">
        <v>139</v>
      </c>
      <c r="U306" s="343" t="s">
        <v>140</v>
      </c>
      <c r="V306" s="325" t="s">
        <v>141</v>
      </c>
      <c r="W306" s="326" t="s">
        <v>142</v>
      </c>
      <c r="X306" s="326" t="s">
        <v>500</v>
      </c>
      <c r="Y306" s="326" t="s">
        <v>143</v>
      </c>
      <c r="Z306" s="326" t="s">
        <v>501</v>
      </c>
      <c r="AA306" s="326" t="s">
        <v>145</v>
      </c>
      <c r="AB306" s="326" t="s">
        <v>144</v>
      </c>
      <c r="AC306" s="326" t="s">
        <v>146</v>
      </c>
      <c r="AD306" s="326" t="s">
        <v>283</v>
      </c>
      <c r="AE306" s="326" t="s">
        <v>147</v>
      </c>
      <c r="AF306" s="326" t="s">
        <v>148</v>
      </c>
      <c r="AG306" s="326" t="s">
        <v>149</v>
      </c>
      <c r="AH306" s="126"/>
    </row>
    <row r="307" spans="1:34" hidden="1" outlineLevel="1">
      <c r="B307" s="352"/>
      <c r="C307" s="318"/>
      <c r="D307" s="318"/>
      <c r="E307" s="319"/>
      <c r="F307" s="319"/>
      <c r="G307" s="338"/>
      <c r="H307" s="321"/>
      <c r="I307" s="322"/>
      <c r="J307" s="522"/>
      <c r="K307" s="490"/>
      <c r="L307" s="490"/>
      <c r="M307" s="490"/>
      <c r="N307" s="490"/>
      <c r="O307" s="490"/>
      <c r="P307" s="490"/>
      <c r="Q307" s="490"/>
      <c r="S307" s="314"/>
      <c r="T307" s="344" t="s">
        <v>162</v>
      </c>
      <c r="U307" s="456" t="s">
        <v>410</v>
      </c>
      <c r="V307" s="345" t="s">
        <v>673</v>
      </c>
      <c r="W307" s="510" t="s">
        <v>679</v>
      </c>
      <c r="X307" s="510" t="s">
        <v>679</v>
      </c>
      <c r="Y307" s="510" t="s">
        <v>679</v>
      </c>
      <c r="Z307" s="510"/>
      <c r="AA307" s="510">
        <v>3.1724241722377367E-5</v>
      </c>
      <c r="AB307" s="510" t="s">
        <v>679</v>
      </c>
      <c r="AC307" s="510" t="s">
        <v>679</v>
      </c>
      <c r="AD307" s="510" t="s">
        <v>679</v>
      </c>
      <c r="AE307" s="510" t="s">
        <v>679</v>
      </c>
      <c r="AF307" s="510">
        <v>234.48513840722313</v>
      </c>
      <c r="AG307" s="510" t="s">
        <v>679</v>
      </c>
      <c r="AH307" s="126"/>
    </row>
    <row r="308" spans="1:34" hidden="1" outlineLevel="1">
      <c r="B308" s="352"/>
      <c r="C308" s="318"/>
      <c r="D308" s="318"/>
      <c r="E308" s="319"/>
      <c r="F308" s="319"/>
      <c r="G308" s="338"/>
      <c r="H308" s="321"/>
      <c r="I308" s="322"/>
      <c r="J308" s="522"/>
      <c r="K308" s="490"/>
      <c r="L308" s="490"/>
      <c r="M308" s="490"/>
      <c r="N308" s="490"/>
      <c r="O308" s="490"/>
      <c r="P308" s="490"/>
      <c r="Q308" s="490"/>
      <c r="S308" s="314"/>
      <c r="T308" s="344" t="s">
        <v>151</v>
      </c>
      <c r="U308" s="456" t="s">
        <v>402</v>
      </c>
      <c r="V308" s="345" t="s">
        <v>673</v>
      </c>
      <c r="W308" s="510" t="s">
        <v>679</v>
      </c>
      <c r="X308" s="510" t="s">
        <v>679</v>
      </c>
      <c r="Y308" s="510" t="s">
        <v>679</v>
      </c>
      <c r="Z308" s="510"/>
      <c r="AA308" s="559">
        <v>66.277275347069775</v>
      </c>
      <c r="AB308" s="510" t="s">
        <v>679</v>
      </c>
      <c r="AC308" s="510" t="s">
        <v>679</v>
      </c>
      <c r="AD308" s="510" t="s">
        <v>679</v>
      </c>
      <c r="AE308" s="510" t="s">
        <v>679</v>
      </c>
      <c r="AF308" s="510" t="s">
        <v>679</v>
      </c>
      <c r="AG308" s="510" t="s">
        <v>679</v>
      </c>
      <c r="AH308" s="126"/>
    </row>
    <row r="309" spans="1:34" hidden="1" outlineLevel="1">
      <c r="B309" s="352"/>
      <c r="C309" s="318"/>
      <c r="D309" s="318"/>
      <c r="E309" s="319"/>
      <c r="F309" s="319"/>
      <c r="G309" s="338"/>
      <c r="H309" s="321"/>
      <c r="I309" s="322"/>
      <c r="J309" s="522"/>
      <c r="K309" s="490"/>
      <c r="L309" s="490"/>
      <c r="M309" s="490"/>
      <c r="N309" s="490"/>
      <c r="O309" s="490"/>
      <c r="P309" s="490"/>
      <c r="Q309" s="490"/>
      <c r="S309" s="314"/>
      <c r="T309" s="344" t="s">
        <v>163</v>
      </c>
      <c r="U309" s="456" t="s">
        <v>617</v>
      </c>
      <c r="V309" s="345" t="s">
        <v>675</v>
      </c>
      <c r="W309" s="510"/>
      <c r="X309" s="510"/>
      <c r="Y309" s="510"/>
      <c r="Z309" s="510"/>
      <c r="AA309" s="510"/>
      <c r="AB309" s="510"/>
      <c r="AC309" s="510"/>
      <c r="AD309" s="510"/>
      <c r="AE309" s="510"/>
      <c r="AF309" s="510"/>
      <c r="AG309" s="510"/>
      <c r="AH309" s="126"/>
    </row>
    <row r="310" spans="1:34" hidden="1" outlineLevel="1">
      <c r="B310" s="352"/>
      <c r="C310" s="329"/>
      <c r="D310" s="329"/>
      <c r="E310" s="330"/>
      <c r="F310" s="330"/>
      <c r="G310" s="342"/>
      <c r="H310" s="332"/>
      <c r="I310" s="322"/>
      <c r="J310" s="522"/>
      <c r="K310" s="490"/>
      <c r="L310" s="490"/>
      <c r="M310" s="490"/>
      <c r="N310" s="490"/>
      <c r="O310" s="490"/>
      <c r="P310" s="490"/>
      <c r="Q310" s="490"/>
      <c r="S310" s="314"/>
      <c r="T310" s="334"/>
      <c r="U310" s="335" t="s">
        <v>2</v>
      </c>
      <c r="V310" s="341"/>
      <c r="W310" s="336"/>
      <c r="X310" s="336"/>
      <c r="Y310" s="336"/>
      <c r="Z310" s="336"/>
      <c r="AA310" s="336">
        <f>+AA307+AA308</f>
        <v>66.277307071311498</v>
      </c>
      <c r="AB310" s="336"/>
      <c r="AC310" s="336"/>
      <c r="AD310" s="336"/>
      <c r="AE310" s="336"/>
      <c r="AF310" s="558">
        <v>234.48513840722313</v>
      </c>
      <c r="AG310" s="336"/>
      <c r="AH310" s="126"/>
    </row>
    <row r="311" spans="1:34" collapsed="1">
      <c r="B311" s="352"/>
      <c r="C311" s="318" t="s">
        <v>373</v>
      </c>
      <c r="D311" s="318" t="s">
        <v>408</v>
      </c>
      <c r="E311" s="319" t="s">
        <v>95</v>
      </c>
      <c r="F311" s="319" t="s">
        <v>394</v>
      </c>
      <c r="G311" s="338">
        <v>30000000</v>
      </c>
      <c r="H311" s="321" t="s">
        <v>34</v>
      </c>
      <c r="I311" s="322">
        <f>SUM(K311:R311)</f>
        <v>30</v>
      </c>
      <c r="J311" s="522"/>
      <c r="K311" s="490">
        <v>10</v>
      </c>
      <c r="L311" s="490">
        <v>0</v>
      </c>
      <c r="M311" s="490">
        <v>0</v>
      </c>
      <c r="N311" s="490">
        <v>18.75</v>
      </c>
      <c r="O311" s="490">
        <v>0</v>
      </c>
      <c r="P311" s="490">
        <v>1.25</v>
      </c>
      <c r="Q311" s="490">
        <v>0</v>
      </c>
      <c r="R311" s="490">
        <v>0</v>
      </c>
      <c r="S311" s="314"/>
      <c r="T311" s="316" t="s">
        <v>615</v>
      </c>
      <c r="U311" s="343"/>
      <c r="V311" s="325"/>
      <c r="W311" s="326"/>
      <c r="X311" s="326"/>
      <c r="Y311" s="326"/>
      <c r="Z311" s="326"/>
      <c r="AA311" s="326"/>
      <c r="AB311" s="326"/>
      <c r="AC311" s="326"/>
      <c r="AD311" s="326"/>
      <c r="AE311" s="326"/>
      <c r="AF311" s="326"/>
      <c r="AG311" s="326"/>
      <c r="AH311" s="126"/>
    </row>
    <row r="312" spans="1:34" hidden="1" outlineLevel="1">
      <c r="A312" s="275"/>
      <c r="B312" s="275"/>
      <c r="C312" s="318"/>
      <c r="D312" s="318"/>
      <c r="E312" s="319"/>
      <c r="F312" s="319"/>
      <c r="G312" s="338"/>
      <c r="H312" s="321"/>
      <c r="I312" s="322"/>
      <c r="J312" s="522"/>
      <c r="K312" s="490"/>
      <c r="L312" s="490"/>
      <c r="M312" s="490"/>
      <c r="N312" s="490"/>
      <c r="O312" s="490"/>
      <c r="P312" s="490"/>
      <c r="Q312" s="490"/>
      <c r="S312" s="314"/>
      <c r="T312" s="323" t="s">
        <v>139</v>
      </c>
      <c r="U312" s="343" t="s">
        <v>140</v>
      </c>
      <c r="V312" s="325" t="s">
        <v>141</v>
      </c>
      <c r="W312" s="326" t="s">
        <v>142</v>
      </c>
      <c r="X312" s="326" t="s">
        <v>500</v>
      </c>
      <c r="Y312" s="326" t="s">
        <v>143</v>
      </c>
      <c r="Z312" s="326" t="s">
        <v>501</v>
      </c>
      <c r="AA312" s="326" t="s">
        <v>145</v>
      </c>
      <c r="AB312" s="326" t="s">
        <v>144</v>
      </c>
      <c r="AC312" s="326" t="s">
        <v>146</v>
      </c>
      <c r="AD312" s="326" t="s">
        <v>283</v>
      </c>
      <c r="AE312" s="326" t="s">
        <v>147</v>
      </c>
      <c r="AF312" s="326" t="s">
        <v>148</v>
      </c>
      <c r="AG312" s="326" t="s">
        <v>149</v>
      </c>
      <c r="AH312" s="126"/>
    </row>
    <row r="313" spans="1:34" hidden="1" outlineLevel="1">
      <c r="A313" s="275"/>
      <c r="B313" s="275"/>
      <c r="C313" s="318"/>
      <c r="D313" s="318"/>
      <c r="E313" s="319"/>
      <c r="F313" s="319"/>
      <c r="G313" s="338"/>
      <c r="H313" s="321"/>
      <c r="I313" s="322"/>
      <c r="J313" s="522"/>
      <c r="K313" s="490"/>
      <c r="L313" s="490"/>
      <c r="M313" s="490"/>
      <c r="N313" s="490"/>
      <c r="O313" s="490"/>
      <c r="P313" s="490"/>
      <c r="Q313" s="490"/>
      <c r="S313" s="314"/>
      <c r="T313" s="132" t="s">
        <v>172</v>
      </c>
      <c r="U313" s="456" t="s">
        <v>616</v>
      </c>
      <c r="V313" s="345"/>
      <c r="W313" s="510"/>
      <c r="X313" s="510"/>
      <c r="Y313" s="510"/>
      <c r="Z313" s="510"/>
      <c r="AA313" s="510"/>
      <c r="AB313" s="510"/>
      <c r="AC313" s="510"/>
      <c r="AD313" s="510"/>
      <c r="AE313" s="510"/>
      <c r="AF313" s="510"/>
      <c r="AG313" s="510"/>
      <c r="AH313" s="126"/>
    </row>
    <row r="314" spans="1:34" hidden="1" outlineLevel="1">
      <c r="A314" s="275"/>
      <c r="B314" s="275"/>
      <c r="C314" s="318"/>
      <c r="D314" s="318"/>
      <c r="E314" s="319"/>
      <c r="F314" s="319"/>
      <c r="G314" s="338"/>
      <c r="H314" s="321"/>
      <c r="I314" s="322"/>
      <c r="J314" s="522"/>
      <c r="K314" s="490"/>
      <c r="L314" s="490"/>
      <c r="M314" s="490"/>
      <c r="N314" s="490"/>
      <c r="O314" s="490"/>
      <c r="P314" s="490"/>
      <c r="Q314" s="490"/>
      <c r="S314" s="314"/>
      <c r="T314" s="132" t="s">
        <v>163</v>
      </c>
      <c r="U314" s="456" t="s">
        <v>617</v>
      </c>
      <c r="V314" s="345"/>
      <c r="W314" s="510"/>
      <c r="X314" s="510"/>
      <c r="Y314" s="510"/>
      <c r="Z314" s="510"/>
      <c r="AA314" s="510"/>
      <c r="AB314" s="510"/>
      <c r="AC314" s="510"/>
      <c r="AD314" s="510"/>
      <c r="AE314" s="510"/>
      <c r="AF314" s="510"/>
      <c r="AG314" s="510"/>
      <c r="AH314" s="126"/>
    </row>
    <row r="315" spans="1:34" hidden="1" outlineLevel="1">
      <c r="A315" s="275"/>
      <c r="B315" s="275"/>
      <c r="C315" s="318"/>
      <c r="D315" s="318"/>
      <c r="E315" s="319"/>
      <c r="F315" s="319"/>
      <c r="G315" s="338"/>
      <c r="H315" s="321"/>
      <c r="I315" s="322"/>
      <c r="J315" s="522"/>
      <c r="K315" s="490"/>
      <c r="L315" s="490"/>
      <c r="M315" s="490"/>
      <c r="N315" s="490"/>
      <c r="O315" s="490"/>
      <c r="P315" s="490"/>
      <c r="Q315" s="490"/>
      <c r="S315" s="314"/>
      <c r="T315" s="344" t="s">
        <v>151</v>
      </c>
      <c r="U315" s="456" t="s">
        <v>402</v>
      </c>
      <c r="V315" s="345" t="s">
        <v>673</v>
      </c>
      <c r="W315" s="510" t="s">
        <v>679</v>
      </c>
      <c r="X315" s="510" t="s">
        <v>679</v>
      </c>
      <c r="Y315" s="510" t="s">
        <v>679</v>
      </c>
      <c r="Z315" s="510"/>
      <c r="AA315" s="559">
        <v>66.277275347069775</v>
      </c>
      <c r="AB315" s="510" t="s">
        <v>679</v>
      </c>
      <c r="AC315" s="510" t="s">
        <v>679</v>
      </c>
      <c r="AD315" s="510" t="s">
        <v>679</v>
      </c>
      <c r="AE315" s="510" t="s">
        <v>679</v>
      </c>
      <c r="AF315" s="510" t="s">
        <v>679</v>
      </c>
      <c r="AG315" s="510" t="s">
        <v>679</v>
      </c>
      <c r="AH315" s="126"/>
    </row>
    <row r="316" spans="1:34" hidden="1" outlineLevel="1">
      <c r="B316" s="352"/>
      <c r="C316" s="329"/>
      <c r="D316" s="329"/>
      <c r="E316" s="330"/>
      <c r="F316" s="330"/>
      <c r="G316" s="342"/>
      <c r="H316" s="332"/>
      <c r="I316" s="322"/>
      <c r="J316" s="522"/>
      <c r="K316" s="490"/>
      <c r="L316" s="490"/>
      <c r="M316" s="490"/>
      <c r="N316" s="490"/>
      <c r="O316" s="490"/>
      <c r="P316" s="490"/>
      <c r="Q316" s="490"/>
      <c r="S316" s="314"/>
      <c r="T316" s="334"/>
      <c r="U316" s="335" t="s">
        <v>2</v>
      </c>
      <c r="V316" s="341"/>
      <c r="W316" s="336"/>
      <c r="X316" s="336"/>
      <c r="Y316" s="551" t="s">
        <v>679</v>
      </c>
      <c r="Z316" s="336"/>
      <c r="AA316" s="336">
        <v>66.277275347069775</v>
      </c>
      <c r="AB316" s="336"/>
      <c r="AC316" s="336"/>
      <c r="AD316" s="336"/>
      <c r="AE316" s="336"/>
      <c r="AF316" s="336"/>
      <c r="AG316" s="336"/>
      <c r="AH316" s="126"/>
    </row>
    <row r="317" spans="1:34" collapsed="1">
      <c r="B317" s="352"/>
      <c r="C317" s="318" t="s">
        <v>374</v>
      </c>
      <c r="D317" s="318" t="s">
        <v>446</v>
      </c>
      <c r="E317" s="319" t="s">
        <v>105</v>
      </c>
      <c r="F317" s="319" t="s">
        <v>104</v>
      </c>
      <c r="G317" s="338">
        <v>20000000</v>
      </c>
      <c r="H317" s="321" t="s">
        <v>34</v>
      </c>
      <c r="I317" s="322">
        <f>SUM(K317:R317)</f>
        <v>20</v>
      </c>
      <c r="J317" s="522"/>
      <c r="K317" s="490">
        <v>15</v>
      </c>
      <c r="L317" s="490">
        <v>0</v>
      </c>
      <c r="M317" s="490">
        <v>0</v>
      </c>
      <c r="N317" s="490">
        <v>5</v>
      </c>
      <c r="O317" s="490">
        <v>0</v>
      </c>
      <c r="P317" s="490">
        <v>0</v>
      </c>
      <c r="Q317" s="490">
        <v>0</v>
      </c>
      <c r="R317" s="490">
        <v>0</v>
      </c>
      <c r="S317" s="314"/>
      <c r="T317" s="316" t="s">
        <v>618</v>
      </c>
      <c r="U317" s="343"/>
      <c r="V317" s="325"/>
      <c r="W317" s="326"/>
      <c r="X317" s="326"/>
      <c r="Y317" s="326"/>
      <c r="Z317" s="326"/>
      <c r="AA317" s="326"/>
      <c r="AB317" s="326"/>
      <c r="AC317" s="326"/>
      <c r="AD317" s="326"/>
      <c r="AE317" s="326"/>
      <c r="AF317" s="326"/>
      <c r="AG317" s="326"/>
      <c r="AH317" s="126"/>
    </row>
    <row r="318" spans="1:34" hidden="1" outlineLevel="1">
      <c r="A318" s="275"/>
      <c r="B318" s="275"/>
      <c r="C318" s="318"/>
      <c r="D318" s="318"/>
      <c r="E318" s="319"/>
      <c r="F318" s="319"/>
      <c r="G318" s="338"/>
      <c r="H318" s="321"/>
      <c r="I318" s="322"/>
      <c r="J318" s="522"/>
      <c r="K318" s="490"/>
      <c r="L318" s="490"/>
      <c r="M318" s="490"/>
      <c r="N318" s="490"/>
      <c r="O318" s="490"/>
      <c r="P318" s="490"/>
      <c r="Q318" s="490"/>
      <c r="T318" s="323" t="s">
        <v>139</v>
      </c>
      <c r="U318" s="343" t="s">
        <v>140</v>
      </c>
      <c r="V318" s="325" t="s">
        <v>141</v>
      </c>
      <c r="W318" s="326" t="s">
        <v>142</v>
      </c>
      <c r="X318" s="326" t="s">
        <v>500</v>
      </c>
      <c r="Y318" s="326" t="s">
        <v>143</v>
      </c>
      <c r="Z318" s="326" t="s">
        <v>501</v>
      </c>
      <c r="AA318" s="326" t="s">
        <v>145</v>
      </c>
      <c r="AB318" s="326" t="s">
        <v>144</v>
      </c>
      <c r="AC318" s="326" t="s">
        <v>146</v>
      </c>
      <c r="AD318" s="326" t="s">
        <v>283</v>
      </c>
      <c r="AE318" s="326" t="s">
        <v>147</v>
      </c>
      <c r="AF318" s="326" t="s">
        <v>148</v>
      </c>
      <c r="AG318" s="326" t="s">
        <v>149</v>
      </c>
      <c r="AH318" s="126"/>
    </row>
    <row r="319" spans="1:34" hidden="1" outlineLevel="1">
      <c r="A319" s="275"/>
      <c r="B319" s="275"/>
      <c r="C319" s="318"/>
      <c r="D319" s="318"/>
      <c r="E319" s="319"/>
      <c r="F319" s="319"/>
      <c r="G319" s="338"/>
      <c r="H319" s="321"/>
      <c r="I319" s="322"/>
      <c r="J319" s="522"/>
      <c r="K319" s="490"/>
      <c r="L319" s="490"/>
      <c r="M319" s="490"/>
      <c r="N319" s="490"/>
      <c r="O319" s="490"/>
      <c r="P319" s="490"/>
      <c r="Q319" s="490"/>
      <c r="S319" s="314"/>
      <c r="T319" s="344" t="s">
        <v>151</v>
      </c>
      <c r="U319" s="456" t="s">
        <v>617</v>
      </c>
      <c r="V319" s="345" t="s">
        <v>675</v>
      </c>
      <c r="W319" s="510"/>
      <c r="X319" s="510"/>
      <c r="Y319" s="510"/>
      <c r="Z319" s="510"/>
      <c r="AA319" s="510"/>
      <c r="AB319" s="510"/>
      <c r="AC319" s="510"/>
      <c r="AD319" s="510"/>
      <c r="AE319" s="510"/>
      <c r="AF319" s="510"/>
      <c r="AG319" s="510"/>
      <c r="AH319" s="126"/>
    </row>
    <row r="320" spans="1:34" hidden="1" outlineLevel="1">
      <c r="A320" s="275"/>
      <c r="B320" s="275"/>
      <c r="C320" s="318"/>
      <c r="D320" s="318"/>
      <c r="E320" s="319"/>
      <c r="F320" s="319"/>
      <c r="G320" s="338"/>
      <c r="H320" s="321"/>
      <c r="I320" s="322"/>
      <c r="J320" s="522"/>
      <c r="K320" s="490"/>
      <c r="L320" s="490"/>
      <c r="M320" s="490"/>
      <c r="N320" s="490"/>
      <c r="O320" s="490"/>
      <c r="P320" s="490"/>
      <c r="Q320" s="490"/>
      <c r="S320" s="314"/>
      <c r="T320" s="344" t="s">
        <v>151</v>
      </c>
      <c r="U320" s="456" t="s">
        <v>402</v>
      </c>
      <c r="V320" s="345" t="s">
        <v>673</v>
      </c>
      <c r="W320" s="510" t="s">
        <v>679</v>
      </c>
      <c r="X320" s="510" t="s">
        <v>679</v>
      </c>
      <c r="Y320" s="510"/>
      <c r="Z320" s="510"/>
      <c r="AA320" s="510">
        <v>99.415913020604677</v>
      </c>
      <c r="AB320" s="510" t="s">
        <v>679</v>
      </c>
      <c r="AC320" s="510" t="s">
        <v>679</v>
      </c>
      <c r="AD320" s="510" t="s">
        <v>679</v>
      </c>
      <c r="AE320" s="510" t="s">
        <v>679</v>
      </c>
      <c r="AF320" s="510" t="s">
        <v>679</v>
      </c>
      <c r="AG320" s="510" t="s">
        <v>679</v>
      </c>
      <c r="AH320" s="126"/>
    </row>
    <row r="321" spans="1:34" hidden="1" outlineLevel="1">
      <c r="A321" s="275"/>
      <c r="B321" s="275"/>
      <c r="C321" s="329"/>
      <c r="D321" s="329"/>
      <c r="E321" s="330"/>
      <c r="F321" s="330"/>
      <c r="G321" s="342"/>
      <c r="H321" s="332"/>
      <c r="I321" s="322"/>
      <c r="J321" s="522"/>
      <c r="K321" s="490"/>
      <c r="L321" s="490"/>
      <c r="M321" s="490"/>
      <c r="N321" s="490"/>
      <c r="O321" s="490"/>
      <c r="P321" s="490"/>
      <c r="Q321" s="490"/>
      <c r="S321" s="314"/>
      <c r="T321" s="334"/>
      <c r="U321" s="335" t="s">
        <v>2</v>
      </c>
      <c r="V321" s="341"/>
      <c r="W321" s="336"/>
      <c r="X321" s="336"/>
      <c r="Y321" s="576"/>
      <c r="Z321" s="336"/>
      <c r="AA321" s="336">
        <v>99.415913020604677</v>
      </c>
      <c r="AB321" s="336" t="s">
        <v>679</v>
      </c>
      <c r="AC321" s="336" t="s">
        <v>679</v>
      </c>
      <c r="AD321" s="336" t="s">
        <v>679</v>
      </c>
      <c r="AE321" s="336" t="s">
        <v>679</v>
      </c>
      <c r="AF321" s="336" t="s">
        <v>679</v>
      </c>
      <c r="AG321" s="336" t="s">
        <v>679</v>
      </c>
      <c r="AH321" s="126"/>
    </row>
    <row r="322" spans="1:34" collapsed="1">
      <c r="B322" s="352"/>
      <c r="C322" s="318" t="s">
        <v>375</v>
      </c>
      <c r="D322" s="318" t="s">
        <v>481</v>
      </c>
      <c r="E322" s="319" t="s">
        <v>393</v>
      </c>
      <c r="F322" s="319" t="s">
        <v>395</v>
      </c>
      <c r="G322" s="338">
        <v>11800000</v>
      </c>
      <c r="H322" s="321" t="s">
        <v>34</v>
      </c>
      <c r="I322" s="322">
        <f>SUM(K322:R322)</f>
        <v>11.8</v>
      </c>
      <c r="J322" s="522"/>
      <c r="K322" s="490">
        <v>5.7</v>
      </c>
      <c r="L322" s="490">
        <v>0</v>
      </c>
      <c r="M322" s="490">
        <v>0</v>
      </c>
      <c r="N322" s="490">
        <v>6.1</v>
      </c>
      <c r="O322" s="490">
        <v>0</v>
      </c>
      <c r="P322" s="490">
        <v>0</v>
      </c>
      <c r="Q322" s="490">
        <v>0</v>
      </c>
      <c r="R322" s="490">
        <v>0</v>
      </c>
      <c r="S322" s="314"/>
      <c r="T322" s="316" t="s">
        <v>619</v>
      </c>
      <c r="U322" s="343"/>
      <c r="V322" s="325"/>
      <c r="W322" s="326"/>
      <c r="X322" s="326"/>
      <c r="Y322" s="326"/>
      <c r="Z322" s="326"/>
      <c r="AA322" s="326"/>
      <c r="AB322" s="326"/>
      <c r="AC322" s="326"/>
      <c r="AD322" s="326"/>
      <c r="AE322" s="326"/>
      <c r="AF322" s="326"/>
      <c r="AG322" s="326"/>
      <c r="AH322" s="126"/>
    </row>
    <row r="323" spans="1:34" hidden="1" outlineLevel="1">
      <c r="B323" s="352"/>
      <c r="C323" s="318"/>
      <c r="D323" s="318"/>
      <c r="E323" s="319"/>
      <c r="F323" s="319"/>
      <c r="G323" s="338"/>
      <c r="H323" s="321"/>
      <c r="I323" s="322"/>
      <c r="J323" s="522"/>
      <c r="K323" s="490"/>
      <c r="L323" s="490"/>
      <c r="M323" s="490"/>
      <c r="N323" s="490"/>
      <c r="O323" s="490"/>
      <c r="P323" s="490"/>
      <c r="Q323" s="490"/>
      <c r="S323" s="314"/>
      <c r="T323" s="323" t="s">
        <v>139</v>
      </c>
      <c r="U323" s="343" t="s">
        <v>140</v>
      </c>
      <c r="V323" s="325" t="s">
        <v>141</v>
      </c>
      <c r="W323" s="326" t="s">
        <v>142</v>
      </c>
      <c r="X323" s="326" t="s">
        <v>500</v>
      </c>
      <c r="Y323" s="326" t="s">
        <v>143</v>
      </c>
      <c r="Z323" s="326" t="s">
        <v>501</v>
      </c>
      <c r="AA323" s="326" t="s">
        <v>145</v>
      </c>
      <c r="AB323" s="326" t="s">
        <v>144</v>
      </c>
      <c r="AC323" s="326" t="s">
        <v>146</v>
      </c>
      <c r="AD323" s="326" t="s">
        <v>283</v>
      </c>
      <c r="AE323" s="326" t="s">
        <v>147</v>
      </c>
      <c r="AF323" s="326" t="s">
        <v>148</v>
      </c>
      <c r="AG323" s="326" t="s">
        <v>149</v>
      </c>
      <c r="AH323" s="126"/>
    </row>
    <row r="324" spans="1:34" hidden="1" outlineLevel="1">
      <c r="B324" s="352"/>
      <c r="C324" s="318"/>
      <c r="D324" s="318"/>
      <c r="E324" s="319"/>
      <c r="F324" s="319"/>
      <c r="G324" s="338"/>
      <c r="H324" s="321"/>
      <c r="I324" s="322"/>
      <c r="J324" s="522"/>
      <c r="K324" s="490"/>
      <c r="L324" s="490"/>
      <c r="M324" s="490"/>
      <c r="N324" s="490"/>
      <c r="O324" s="490"/>
      <c r="P324" s="490"/>
      <c r="Q324" s="490"/>
      <c r="S324" s="314"/>
      <c r="T324" s="344" t="s">
        <v>151</v>
      </c>
      <c r="U324" s="456" t="s">
        <v>617</v>
      </c>
      <c r="V324" s="345" t="s">
        <v>675</v>
      </c>
      <c r="W324" s="510"/>
      <c r="X324" s="510"/>
      <c r="Y324" s="510"/>
      <c r="Z324" s="510"/>
      <c r="AA324" s="510"/>
      <c r="AB324" s="510"/>
      <c r="AC324" s="510"/>
      <c r="AD324" s="510"/>
      <c r="AE324" s="510"/>
      <c r="AF324" s="510"/>
      <c r="AG324" s="510"/>
      <c r="AH324" s="126"/>
    </row>
    <row r="325" spans="1:34" hidden="1" outlineLevel="1">
      <c r="A325" s="275"/>
      <c r="B325" s="275"/>
      <c r="C325" s="318"/>
      <c r="D325" s="318"/>
      <c r="E325" s="319"/>
      <c r="F325" s="319"/>
      <c r="G325" s="338"/>
      <c r="H325" s="321"/>
      <c r="I325" s="322"/>
      <c r="J325" s="522"/>
      <c r="K325" s="490"/>
      <c r="L325" s="490"/>
      <c r="M325" s="490"/>
      <c r="N325" s="490"/>
      <c r="O325" s="490"/>
      <c r="P325" s="490"/>
      <c r="Q325" s="490"/>
      <c r="S325" s="314"/>
      <c r="T325" s="344" t="s">
        <v>151</v>
      </c>
      <c r="U325" s="456" t="s">
        <v>402</v>
      </c>
      <c r="V325" s="345" t="s">
        <v>673</v>
      </c>
      <c r="W325" s="510" t="s">
        <v>679</v>
      </c>
      <c r="X325" s="510" t="s">
        <v>679</v>
      </c>
      <c r="Y325" s="510" t="s">
        <v>679</v>
      </c>
      <c r="Z325" s="510"/>
      <c r="AA325" s="510">
        <v>37.512937846441496</v>
      </c>
      <c r="AB325" s="510" t="s">
        <v>679</v>
      </c>
      <c r="AC325" s="510" t="s">
        <v>679</v>
      </c>
      <c r="AD325" s="510" t="s">
        <v>679</v>
      </c>
      <c r="AE325" s="510" t="s">
        <v>679</v>
      </c>
      <c r="AF325" s="510" t="s">
        <v>679</v>
      </c>
      <c r="AG325" s="510" t="s">
        <v>679</v>
      </c>
      <c r="AH325" s="126"/>
    </row>
    <row r="326" spans="1:34" hidden="1" outlineLevel="1">
      <c r="A326" s="275"/>
      <c r="B326" s="275"/>
      <c r="C326" s="329"/>
      <c r="D326" s="351"/>
      <c r="E326" s="330"/>
      <c r="F326" s="330"/>
      <c r="G326" s="342"/>
      <c r="H326" s="332"/>
      <c r="I326" s="322">
        <f>SUM(K326:Q326)</f>
        <v>0</v>
      </c>
      <c r="J326" s="522"/>
      <c r="K326" s="490"/>
      <c r="L326" s="490"/>
      <c r="M326" s="490"/>
      <c r="N326" s="490"/>
      <c r="O326" s="490"/>
      <c r="P326" s="490"/>
      <c r="Q326" s="490"/>
      <c r="S326" s="314"/>
      <c r="T326" s="334"/>
      <c r="U326" s="335" t="s">
        <v>2</v>
      </c>
      <c r="V326" s="341"/>
      <c r="W326" s="336"/>
      <c r="X326" s="336"/>
      <c r="Y326" s="336"/>
      <c r="Z326" s="551"/>
      <c r="AA326" s="336">
        <f>+AA325</f>
        <v>37.512937846441496</v>
      </c>
      <c r="AB326" s="551"/>
      <c r="AC326" s="551"/>
      <c r="AD326" s="551"/>
      <c r="AE326" s="551"/>
      <c r="AF326" s="551"/>
      <c r="AG326" s="551"/>
      <c r="AH326" s="126"/>
    </row>
    <row r="327" spans="1:34" collapsed="1">
      <c r="B327" s="352"/>
      <c r="C327" s="318" t="s">
        <v>376</v>
      </c>
      <c r="D327" s="318" t="s">
        <v>482</v>
      </c>
      <c r="E327" s="319" t="s">
        <v>384</v>
      </c>
      <c r="F327" s="319" t="s">
        <v>396</v>
      </c>
      <c r="G327" s="338">
        <v>5000000000</v>
      </c>
      <c r="H327" s="321" t="s">
        <v>38</v>
      </c>
      <c r="I327" s="322">
        <f>SUM(K327:R327)</f>
        <v>30.7</v>
      </c>
      <c r="J327" s="522"/>
      <c r="K327" s="490">
        <v>0</v>
      </c>
      <c r="L327" s="490">
        <v>0</v>
      </c>
      <c r="M327" s="490">
        <v>0</v>
      </c>
      <c r="N327" s="490">
        <v>25.2</v>
      </c>
      <c r="O327" s="490">
        <v>0</v>
      </c>
      <c r="P327" s="490">
        <v>0</v>
      </c>
      <c r="Q327" s="490">
        <v>4.7</v>
      </c>
      <c r="R327" s="490">
        <v>0.8</v>
      </c>
      <c r="S327" s="314"/>
      <c r="T327" s="316" t="s">
        <v>620</v>
      </c>
      <c r="U327" s="343"/>
      <c r="V327" s="325"/>
      <c r="W327" s="326"/>
      <c r="X327" s="326"/>
      <c r="Y327" s="326"/>
      <c r="Z327" s="326"/>
      <c r="AA327" s="326"/>
      <c r="AB327" s="326"/>
      <c r="AC327" s="326"/>
      <c r="AD327" s="326"/>
      <c r="AE327" s="326"/>
      <c r="AF327" s="326"/>
      <c r="AG327" s="326"/>
      <c r="AH327" s="126"/>
    </row>
    <row r="328" spans="1:34" hidden="1" outlineLevel="1">
      <c r="B328" s="352"/>
      <c r="C328" s="318"/>
      <c r="D328" s="318"/>
      <c r="E328" s="319"/>
      <c r="F328" s="319"/>
      <c r="G328" s="338"/>
      <c r="H328" s="321"/>
      <c r="I328" s="322"/>
      <c r="J328" s="522"/>
      <c r="K328" s="490"/>
      <c r="L328" s="490"/>
      <c r="M328" s="490"/>
      <c r="N328" s="490"/>
      <c r="O328" s="490"/>
      <c r="P328" s="490"/>
      <c r="Q328" s="490"/>
      <c r="S328" s="314"/>
      <c r="T328" s="323" t="s">
        <v>139</v>
      </c>
      <c r="U328" s="343" t="s">
        <v>140</v>
      </c>
      <c r="V328" s="325" t="s">
        <v>141</v>
      </c>
      <c r="W328" s="326" t="s">
        <v>142</v>
      </c>
      <c r="X328" s="326" t="s">
        <v>500</v>
      </c>
      <c r="Y328" s="326" t="s">
        <v>143</v>
      </c>
      <c r="Z328" s="326" t="s">
        <v>501</v>
      </c>
      <c r="AA328" s="326" t="s">
        <v>145</v>
      </c>
      <c r="AB328" s="326" t="s">
        <v>144</v>
      </c>
      <c r="AC328" s="326" t="s">
        <v>146</v>
      </c>
      <c r="AD328" s="326" t="s">
        <v>283</v>
      </c>
      <c r="AE328" s="326" t="s">
        <v>147</v>
      </c>
      <c r="AF328" s="326" t="s">
        <v>148</v>
      </c>
      <c r="AG328" s="326" t="s">
        <v>149</v>
      </c>
      <c r="AH328" s="126"/>
    </row>
    <row r="329" spans="1:34" hidden="1" outlineLevel="1">
      <c r="A329" s="275"/>
      <c r="B329" s="275"/>
      <c r="C329" s="318"/>
      <c r="D329" s="318"/>
      <c r="E329" s="319"/>
      <c r="F329" s="319"/>
      <c r="G329" s="338"/>
      <c r="H329" s="321"/>
      <c r="I329" s="322"/>
      <c r="J329" s="522"/>
      <c r="K329" s="490"/>
      <c r="L329" s="490"/>
      <c r="M329" s="490"/>
      <c r="N329" s="490"/>
      <c r="O329" s="490"/>
      <c r="P329" s="490"/>
      <c r="Q329" s="490"/>
      <c r="S329" s="314"/>
      <c r="T329" s="344" t="s">
        <v>162</v>
      </c>
      <c r="U329" s="456" t="s">
        <v>410</v>
      </c>
      <c r="V329" s="345" t="s">
        <v>673</v>
      </c>
      <c r="W329" s="510" t="s">
        <v>679</v>
      </c>
      <c r="X329" s="510" t="s">
        <v>679</v>
      </c>
      <c r="Y329" s="510" t="s">
        <v>679</v>
      </c>
      <c r="Z329" s="510"/>
      <c r="AA329" s="555">
        <v>3.1065263531871775E-3</v>
      </c>
      <c r="AB329" s="510" t="s">
        <v>679</v>
      </c>
      <c r="AC329" s="510" t="s">
        <v>679</v>
      </c>
      <c r="AD329" s="510" t="s">
        <v>679</v>
      </c>
      <c r="AE329" s="510" t="s">
        <v>679</v>
      </c>
      <c r="AF329" s="510">
        <v>269.15936805987303</v>
      </c>
      <c r="AG329" s="510" t="s">
        <v>679</v>
      </c>
      <c r="AH329" s="126"/>
    </row>
    <row r="330" spans="1:34" hidden="1" outlineLevel="1">
      <c r="A330" s="275"/>
      <c r="B330" s="275"/>
      <c r="C330" s="318"/>
      <c r="D330" s="318"/>
      <c r="E330" s="319"/>
      <c r="F330" s="319"/>
      <c r="G330" s="338"/>
      <c r="H330" s="321"/>
      <c r="I330" s="322"/>
      <c r="J330" s="522"/>
      <c r="K330" s="490"/>
      <c r="L330" s="490"/>
      <c r="M330" s="490"/>
      <c r="N330" s="490"/>
      <c r="O330" s="490"/>
      <c r="P330" s="490"/>
      <c r="Q330" s="490"/>
      <c r="S330" s="314"/>
      <c r="T330" s="344" t="s">
        <v>163</v>
      </c>
      <c r="U330" s="456" t="s">
        <v>617</v>
      </c>
      <c r="V330" s="345" t="s">
        <v>675</v>
      </c>
      <c r="W330" s="510"/>
      <c r="X330" s="510"/>
      <c r="Y330" s="510"/>
      <c r="Z330" s="510"/>
      <c r="AA330" s="510"/>
      <c r="AB330" s="510"/>
      <c r="AC330" s="510"/>
      <c r="AD330" s="510"/>
      <c r="AE330" s="510"/>
      <c r="AF330" s="510"/>
      <c r="AG330" s="510"/>
      <c r="AH330" s="126"/>
    </row>
    <row r="331" spans="1:34" hidden="1" outlineLevel="1">
      <c r="A331" s="275"/>
      <c r="B331" s="275"/>
      <c r="C331" s="318"/>
      <c r="D331" s="318"/>
      <c r="E331" s="319"/>
      <c r="F331" s="319"/>
      <c r="G331" s="338"/>
      <c r="H331" s="321"/>
      <c r="I331" s="322"/>
      <c r="J331" s="522"/>
      <c r="K331" s="490"/>
      <c r="L331" s="490"/>
      <c r="M331" s="490"/>
      <c r="N331" s="490"/>
      <c r="O331" s="490"/>
      <c r="P331" s="490"/>
      <c r="Q331" s="490"/>
      <c r="S331" s="314"/>
      <c r="T331" s="344" t="s">
        <v>163</v>
      </c>
      <c r="U331" s="456" t="s">
        <v>621</v>
      </c>
      <c r="V331" s="345" t="s">
        <v>675</v>
      </c>
      <c r="W331" s="510" t="s">
        <v>679</v>
      </c>
      <c r="X331" s="510" t="s">
        <v>679</v>
      </c>
      <c r="Y331" s="510" t="s">
        <v>679</v>
      </c>
      <c r="Z331" s="510"/>
      <c r="AA331" s="510" t="s">
        <v>679</v>
      </c>
      <c r="AB331" s="510" t="s">
        <v>679</v>
      </c>
      <c r="AC331" s="510" t="s">
        <v>679</v>
      </c>
      <c r="AD331" s="510" t="s">
        <v>679</v>
      </c>
      <c r="AE331" s="510">
        <v>1.3971365638383031</v>
      </c>
      <c r="AF331" s="510" t="s">
        <v>679</v>
      </c>
      <c r="AG331" s="510" t="s">
        <v>679</v>
      </c>
      <c r="AH331" s="126"/>
    </row>
    <row r="332" spans="1:34" hidden="1" outlineLevel="1">
      <c r="A332" s="275"/>
      <c r="B332" s="275"/>
      <c r="C332" s="318"/>
      <c r="D332" s="318"/>
      <c r="E332" s="319"/>
      <c r="F332" s="319"/>
      <c r="G332" s="338"/>
      <c r="H332" s="321"/>
      <c r="I332" s="322"/>
      <c r="J332" s="522"/>
      <c r="K332" s="490"/>
      <c r="L332" s="490"/>
      <c r="M332" s="490"/>
      <c r="N332" s="490"/>
      <c r="O332" s="490"/>
      <c r="P332" s="490"/>
      <c r="Q332" s="490"/>
      <c r="S332" s="314"/>
      <c r="T332" s="344" t="s">
        <v>161</v>
      </c>
      <c r="U332" s="456" t="s">
        <v>670</v>
      </c>
      <c r="V332" s="345" t="s">
        <v>673</v>
      </c>
      <c r="W332" s="510"/>
      <c r="X332" s="510"/>
      <c r="Y332" s="510"/>
      <c r="Z332" s="510"/>
      <c r="AA332" s="510"/>
      <c r="AB332" s="510"/>
      <c r="AC332" s="510"/>
      <c r="AD332" s="510"/>
      <c r="AE332" s="510"/>
      <c r="AF332" s="510"/>
      <c r="AG332" s="510"/>
      <c r="AH332" s="126"/>
    </row>
    <row r="333" spans="1:34" hidden="1" outlineLevel="1">
      <c r="A333" s="275"/>
      <c r="B333" s="275"/>
      <c r="C333" s="318"/>
      <c r="D333" s="318"/>
      <c r="E333" s="319"/>
      <c r="F333" s="319"/>
      <c r="G333" s="338"/>
      <c r="H333" s="321"/>
      <c r="I333" s="322"/>
      <c r="J333" s="522"/>
      <c r="K333" s="490"/>
      <c r="L333" s="490"/>
      <c r="M333" s="490"/>
      <c r="N333" s="490"/>
      <c r="O333" s="490"/>
      <c r="P333" s="490"/>
      <c r="Q333" s="490"/>
      <c r="S333" s="314"/>
      <c r="T333" s="344" t="s">
        <v>163</v>
      </c>
      <c r="U333" s="456" t="s">
        <v>591</v>
      </c>
      <c r="V333" s="345" t="s">
        <v>673</v>
      </c>
      <c r="W333" s="510"/>
      <c r="X333" s="510"/>
      <c r="Y333" s="510"/>
      <c r="Z333" s="510"/>
      <c r="AA333" s="510"/>
      <c r="AB333" s="510"/>
      <c r="AC333" s="510"/>
      <c r="AD333" s="510"/>
      <c r="AE333" s="510"/>
      <c r="AF333" s="510"/>
      <c r="AG333" s="510"/>
      <c r="AH333" s="126"/>
    </row>
    <row r="334" spans="1:34" hidden="1" outlineLevel="1">
      <c r="B334" s="352"/>
      <c r="C334" s="329"/>
      <c r="D334" s="329"/>
      <c r="E334" s="330"/>
      <c r="F334" s="330"/>
      <c r="G334" s="342"/>
      <c r="H334" s="332"/>
      <c r="I334" s="322"/>
      <c r="J334" s="522"/>
      <c r="K334" s="490"/>
      <c r="L334" s="490"/>
      <c r="M334" s="490"/>
      <c r="N334" s="490"/>
      <c r="O334" s="490"/>
      <c r="P334" s="490"/>
      <c r="Q334" s="490"/>
      <c r="S334" s="314"/>
      <c r="T334" s="334"/>
      <c r="U334" s="335" t="s">
        <v>2</v>
      </c>
      <c r="V334" s="341"/>
      <c r="W334" s="336"/>
      <c r="X334" s="336"/>
      <c r="Y334" s="336"/>
      <c r="Z334" s="336"/>
      <c r="AA334" s="556">
        <v>3.1065263531871775E-3</v>
      </c>
      <c r="AB334" s="336"/>
      <c r="AC334" s="336"/>
      <c r="AD334" s="336"/>
      <c r="AE334" s="336">
        <v>1.3971365638383031</v>
      </c>
      <c r="AF334" s="336">
        <v>269.15936805987303</v>
      </c>
      <c r="AG334" s="336"/>
      <c r="AH334" s="126"/>
    </row>
    <row r="335" spans="1:34" collapsed="1">
      <c r="A335" s="275"/>
      <c r="B335" s="275"/>
      <c r="C335" s="318" t="s">
        <v>377</v>
      </c>
      <c r="D335" s="318" t="s">
        <v>483</v>
      </c>
      <c r="E335" s="319" t="s">
        <v>384</v>
      </c>
      <c r="F335" s="319" t="s">
        <v>397</v>
      </c>
      <c r="G335" s="338">
        <v>5000000000</v>
      </c>
      <c r="H335" s="321" t="s">
        <v>38</v>
      </c>
      <c r="I335" s="322">
        <f>SUM(K335:R335)</f>
        <v>30.660000000000004</v>
      </c>
      <c r="J335" s="522"/>
      <c r="K335" s="490">
        <v>10</v>
      </c>
      <c r="L335" s="490">
        <v>0</v>
      </c>
      <c r="M335" s="490">
        <v>0</v>
      </c>
      <c r="N335" s="490">
        <v>10.6</v>
      </c>
      <c r="O335" s="490">
        <v>0</v>
      </c>
      <c r="P335" s="490">
        <v>0</v>
      </c>
      <c r="Q335" s="490">
        <v>0</v>
      </c>
      <c r="R335" s="490">
        <v>10.06</v>
      </c>
      <c r="S335" s="314"/>
      <c r="T335" s="316" t="s">
        <v>622</v>
      </c>
      <c r="U335" s="343"/>
      <c r="V335" s="325"/>
      <c r="W335" s="326"/>
      <c r="X335" s="326"/>
      <c r="Y335" s="326"/>
      <c r="Z335" s="326"/>
      <c r="AA335" s="326"/>
      <c r="AB335" s="326"/>
      <c r="AC335" s="326"/>
      <c r="AD335" s="326"/>
      <c r="AE335" s="326"/>
      <c r="AF335" s="326"/>
      <c r="AG335" s="326"/>
      <c r="AH335" s="126"/>
    </row>
    <row r="336" spans="1:34" hidden="1" outlineLevel="1">
      <c r="A336" s="275"/>
      <c r="B336" s="275"/>
      <c r="C336" s="318"/>
      <c r="D336" s="318"/>
      <c r="E336" s="319"/>
      <c r="F336" s="319"/>
      <c r="G336" s="338"/>
      <c r="H336" s="321"/>
      <c r="I336" s="322"/>
      <c r="J336" s="522"/>
      <c r="K336" s="490"/>
      <c r="L336" s="490"/>
      <c r="M336" s="490"/>
      <c r="N336" s="490"/>
      <c r="O336" s="490"/>
      <c r="P336" s="490"/>
      <c r="Q336" s="490"/>
      <c r="S336" s="314"/>
      <c r="T336" s="323" t="s">
        <v>139</v>
      </c>
      <c r="U336" s="343" t="s">
        <v>140</v>
      </c>
      <c r="V336" s="325" t="s">
        <v>141</v>
      </c>
      <c r="W336" s="326" t="s">
        <v>142</v>
      </c>
      <c r="X336" s="326" t="s">
        <v>500</v>
      </c>
      <c r="Y336" s="326" t="s">
        <v>143</v>
      </c>
      <c r="Z336" s="326" t="s">
        <v>501</v>
      </c>
      <c r="AA336" s="326" t="s">
        <v>145</v>
      </c>
      <c r="AB336" s="326" t="s">
        <v>144</v>
      </c>
      <c r="AC336" s="326" t="s">
        <v>146</v>
      </c>
      <c r="AD336" s="326" t="s">
        <v>283</v>
      </c>
      <c r="AE336" s="326" t="s">
        <v>147</v>
      </c>
      <c r="AF336" s="326" t="s">
        <v>148</v>
      </c>
      <c r="AG336" s="326" t="s">
        <v>149</v>
      </c>
      <c r="AH336" s="126"/>
    </row>
    <row r="337" spans="1:34" hidden="1" outlineLevel="1">
      <c r="A337" s="275"/>
      <c r="B337" s="275"/>
      <c r="C337" s="318"/>
      <c r="D337" s="318"/>
      <c r="E337" s="319"/>
      <c r="F337" s="319"/>
      <c r="G337" s="338"/>
      <c r="H337" s="321"/>
      <c r="I337" s="322"/>
      <c r="J337" s="522"/>
      <c r="K337" s="490"/>
      <c r="L337" s="490"/>
      <c r="M337" s="490"/>
      <c r="N337" s="490"/>
      <c r="O337" s="490"/>
      <c r="P337" s="490"/>
      <c r="Q337" s="490"/>
      <c r="S337" s="314"/>
      <c r="T337" s="344" t="s">
        <v>162</v>
      </c>
      <c r="U337" s="456" t="s">
        <v>410</v>
      </c>
      <c r="V337" s="345" t="s">
        <v>673</v>
      </c>
      <c r="W337" s="510" t="s">
        <v>679</v>
      </c>
      <c r="X337" s="510" t="s">
        <v>679</v>
      </c>
      <c r="Y337" s="510" t="s">
        <v>679</v>
      </c>
      <c r="Z337" s="510"/>
      <c r="AA337" s="555">
        <v>4.0586565081900013E-2</v>
      </c>
      <c r="AB337" s="510" t="s">
        <v>679</v>
      </c>
      <c r="AC337" s="510" t="s">
        <v>679</v>
      </c>
      <c r="AD337" s="510" t="s">
        <v>679</v>
      </c>
      <c r="AE337" s="510" t="s">
        <v>679</v>
      </c>
      <c r="AF337" s="510">
        <v>3516.5496658211987</v>
      </c>
      <c r="AG337" s="510" t="s">
        <v>679</v>
      </c>
      <c r="AH337" s="126"/>
    </row>
    <row r="338" spans="1:34" hidden="1" outlineLevel="1">
      <c r="A338" s="275"/>
      <c r="B338" s="275"/>
      <c r="C338" s="318"/>
      <c r="D338" s="318"/>
      <c r="E338" s="319"/>
      <c r="F338" s="319"/>
      <c r="G338" s="338"/>
      <c r="H338" s="321"/>
      <c r="I338" s="322"/>
      <c r="J338" s="522"/>
      <c r="K338" s="490"/>
      <c r="L338" s="490"/>
      <c r="M338" s="490"/>
      <c r="N338" s="490"/>
      <c r="O338" s="490"/>
      <c r="P338" s="490"/>
      <c r="Q338" s="490"/>
      <c r="S338" s="314"/>
      <c r="T338" s="344" t="s">
        <v>163</v>
      </c>
      <c r="U338" s="456" t="s">
        <v>617</v>
      </c>
      <c r="V338" s="345" t="s">
        <v>675</v>
      </c>
      <c r="W338" s="510"/>
      <c r="X338" s="510"/>
      <c r="Y338" s="510"/>
      <c r="Z338" s="510"/>
      <c r="AA338" s="510"/>
      <c r="AB338" s="510"/>
      <c r="AC338" s="510"/>
      <c r="AD338" s="510"/>
      <c r="AE338" s="510"/>
      <c r="AF338" s="510"/>
      <c r="AG338" s="510"/>
      <c r="AH338" s="126"/>
    </row>
    <row r="339" spans="1:34" hidden="1" outlineLevel="1">
      <c r="A339" s="275"/>
      <c r="B339" s="275"/>
      <c r="C339" s="318"/>
      <c r="D339" s="318"/>
      <c r="E339" s="319"/>
      <c r="F339" s="319"/>
      <c r="G339" s="338"/>
      <c r="H339" s="321"/>
      <c r="I339" s="322"/>
      <c r="J339" s="522"/>
      <c r="K339" s="490"/>
      <c r="L339" s="490"/>
      <c r="M339" s="490"/>
      <c r="N339" s="490"/>
      <c r="O339" s="490"/>
      <c r="P339" s="490"/>
      <c r="Q339" s="490"/>
      <c r="S339" s="314"/>
      <c r="T339" s="344" t="s">
        <v>151</v>
      </c>
      <c r="U339" s="456" t="s">
        <v>402</v>
      </c>
      <c r="V339" s="345" t="s">
        <v>673</v>
      </c>
      <c r="W339" s="510" t="s">
        <v>679</v>
      </c>
      <c r="X339" s="510" t="s">
        <v>679</v>
      </c>
      <c r="Y339" s="510" t="s">
        <v>679</v>
      </c>
      <c r="Z339" s="510" t="s">
        <v>679</v>
      </c>
      <c r="AA339" s="510">
        <v>66.277275347069775</v>
      </c>
      <c r="AB339" s="510" t="s">
        <v>679</v>
      </c>
      <c r="AC339" s="510" t="s">
        <v>679</v>
      </c>
      <c r="AD339" s="510" t="s">
        <v>679</v>
      </c>
      <c r="AE339" s="510" t="s">
        <v>679</v>
      </c>
      <c r="AF339" s="510" t="s">
        <v>679</v>
      </c>
      <c r="AG339" s="510" t="s">
        <v>679</v>
      </c>
      <c r="AH339" s="126"/>
    </row>
    <row r="340" spans="1:34" hidden="1" outlineLevel="1">
      <c r="B340" s="352"/>
      <c r="C340" s="329"/>
      <c r="D340" s="329"/>
      <c r="E340" s="330"/>
      <c r="F340" s="330"/>
      <c r="G340" s="342"/>
      <c r="H340" s="332"/>
      <c r="I340" s="322"/>
      <c r="J340" s="522"/>
      <c r="K340" s="490"/>
      <c r="L340" s="490"/>
      <c r="M340" s="490"/>
      <c r="N340" s="490"/>
      <c r="O340" s="490"/>
      <c r="P340" s="490"/>
      <c r="Q340" s="490"/>
      <c r="S340" s="314"/>
      <c r="T340" s="334"/>
      <c r="U340" s="335" t="s">
        <v>2</v>
      </c>
      <c r="V340" s="341"/>
      <c r="W340" s="336"/>
      <c r="X340" s="336"/>
      <c r="Y340" s="336"/>
      <c r="Z340" s="336"/>
      <c r="AA340" s="336">
        <v>66.31786191215167</v>
      </c>
      <c r="AB340" s="336"/>
      <c r="AC340" s="336"/>
      <c r="AD340" s="336"/>
      <c r="AE340" s="336"/>
      <c r="AF340" s="336">
        <v>3516.5496658211987</v>
      </c>
      <c r="AG340" s="336"/>
      <c r="AH340" s="126"/>
    </row>
    <row r="341" spans="1:34" collapsed="1">
      <c r="B341" s="352"/>
      <c r="C341" s="318" t="s">
        <v>378</v>
      </c>
      <c r="D341" s="318" t="s">
        <v>484</v>
      </c>
      <c r="E341" s="319" t="s">
        <v>384</v>
      </c>
      <c r="F341" s="319" t="s">
        <v>398</v>
      </c>
      <c r="G341" s="338">
        <v>10000000</v>
      </c>
      <c r="H341" s="321" t="s">
        <v>34</v>
      </c>
      <c r="I341" s="322">
        <f>SUM(K341:R341)</f>
        <v>10</v>
      </c>
      <c r="J341" s="522"/>
      <c r="K341" s="490">
        <v>5</v>
      </c>
      <c r="L341" s="490">
        <v>0</v>
      </c>
      <c r="M341" s="490">
        <v>0</v>
      </c>
      <c r="N341" s="490">
        <v>5</v>
      </c>
      <c r="O341" s="490">
        <v>0</v>
      </c>
      <c r="P341" s="490">
        <v>0</v>
      </c>
      <c r="Q341" s="490">
        <v>0</v>
      </c>
      <c r="R341" s="490">
        <v>0</v>
      </c>
      <c r="S341" s="314"/>
      <c r="T341" s="316" t="s">
        <v>623</v>
      </c>
      <c r="U341" s="343"/>
      <c r="V341" s="325"/>
      <c r="W341" s="326"/>
      <c r="X341" s="326"/>
      <c r="Y341" s="326"/>
      <c r="Z341" s="326"/>
      <c r="AA341" s="326"/>
      <c r="AB341" s="326"/>
      <c r="AC341" s="326"/>
      <c r="AD341" s="326"/>
      <c r="AE341" s="326"/>
      <c r="AF341" s="326"/>
      <c r="AG341" s="326"/>
      <c r="AH341" s="126"/>
    </row>
    <row r="342" spans="1:34" hidden="1" outlineLevel="1">
      <c r="A342" s="275"/>
      <c r="B342" s="275"/>
      <c r="C342" s="318"/>
      <c r="D342" s="318"/>
      <c r="E342" s="319"/>
      <c r="F342" s="319"/>
      <c r="G342" s="338"/>
      <c r="H342" s="321"/>
      <c r="I342" s="322"/>
      <c r="J342" s="522"/>
      <c r="K342" s="490"/>
      <c r="L342" s="490"/>
      <c r="M342" s="490"/>
      <c r="N342" s="490"/>
      <c r="O342" s="490"/>
      <c r="P342" s="490"/>
      <c r="Q342" s="490"/>
      <c r="S342" s="314"/>
      <c r="T342" s="323" t="s">
        <v>139</v>
      </c>
      <c r="U342" s="343" t="s">
        <v>140</v>
      </c>
      <c r="V342" s="325" t="s">
        <v>141</v>
      </c>
      <c r="W342" s="326" t="s">
        <v>142</v>
      </c>
      <c r="X342" s="326" t="s">
        <v>500</v>
      </c>
      <c r="Y342" s="326" t="s">
        <v>143</v>
      </c>
      <c r="Z342" s="326" t="s">
        <v>501</v>
      </c>
      <c r="AA342" s="326" t="s">
        <v>145</v>
      </c>
      <c r="AB342" s="326" t="s">
        <v>144</v>
      </c>
      <c r="AC342" s="326" t="s">
        <v>146</v>
      </c>
      <c r="AD342" s="326" t="s">
        <v>283</v>
      </c>
      <c r="AE342" s="326" t="s">
        <v>147</v>
      </c>
      <c r="AF342" s="326" t="s">
        <v>148</v>
      </c>
      <c r="AG342" s="326" t="s">
        <v>149</v>
      </c>
      <c r="AH342" s="126"/>
    </row>
    <row r="343" spans="1:34" hidden="1" outlineLevel="1">
      <c r="A343" s="275"/>
      <c r="B343" s="275"/>
      <c r="C343" s="318"/>
      <c r="D343" s="318"/>
      <c r="E343" s="319"/>
      <c r="F343" s="319"/>
      <c r="G343" s="338"/>
      <c r="H343" s="321"/>
      <c r="I343" s="322"/>
      <c r="J343" s="522"/>
      <c r="K343" s="490"/>
      <c r="L343" s="490"/>
      <c r="M343" s="490"/>
      <c r="N343" s="490"/>
      <c r="O343" s="490"/>
      <c r="P343" s="490"/>
      <c r="Q343" s="490"/>
      <c r="S343" s="314"/>
      <c r="T343" s="344" t="s">
        <v>151</v>
      </c>
      <c r="U343" s="456" t="s">
        <v>402</v>
      </c>
      <c r="V343" s="345" t="s">
        <v>673</v>
      </c>
      <c r="W343" s="510" t="s">
        <v>679</v>
      </c>
      <c r="X343" s="510" t="s">
        <v>679</v>
      </c>
      <c r="Y343" s="510" t="s">
        <v>679</v>
      </c>
      <c r="Z343" s="510"/>
      <c r="AA343" s="510">
        <v>33.138637673534888</v>
      </c>
      <c r="AB343" s="510" t="s">
        <v>679</v>
      </c>
      <c r="AC343" s="510" t="s">
        <v>679</v>
      </c>
      <c r="AD343" s="510" t="s">
        <v>679</v>
      </c>
      <c r="AE343" s="510" t="s">
        <v>679</v>
      </c>
      <c r="AF343" s="510" t="s">
        <v>679</v>
      </c>
      <c r="AG343" s="510" t="s">
        <v>679</v>
      </c>
      <c r="AH343" s="126"/>
    </row>
    <row r="344" spans="1:34" hidden="1" outlineLevel="1">
      <c r="A344" s="275"/>
      <c r="B344" s="275"/>
      <c r="C344" s="318"/>
      <c r="D344" s="318"/>
      <c r="E344" s="319"/>
      <c r="F344" s="319"/>
      <c r="G344" s="338"/>
      <c r="H344" s="321"/>
      <c r="I344" s="322"/>
      <c r="J344" s="522"/>
      <c r="K344" s="490"/>
      <c r="L344" s="490"/>
      <c r="M344" s="490"/>
      <c r="N344" s="490"/>
      <c r="O344" s="490"/>
      <c r="P344" s="490"/>
      <c r="Q344" s="490"/>
      <c r="S344" s="314"/>
      <c r="T344" s="344" t="s">
        <v>163</v>
      </c>
      <c r="U344" s="456" t="s">
        <v>617</v>
      </c>
      <c r="V344" s="345" t="s">
        <v>675</v>
      </c>
      <c r="W344" s="510"/>
      <c r="X344" s="510"/>
      <c r="Y344" s="510"/>
      <c r="Z344" s="510"/>
      <c r="AA344" s="510"/>
      <c r="AB344" s="510"/>
      <c r="AC344" s="510"/>
      <c r="AD344" s="510"/>
      <c r="AE344" s="510"/>
      <c r="AF344" s="510"/>
      <c r="AG344" s="510"/>
      <c r="AH344" s="126"/>
    </row>
    <row r="345" spans="1:34" hidden="1" outlineLevel="1">
      <c r="A345" s="275"/>
      <c r="B345" s="275"/>
      <c r="C345" s="318"/>
      <c r="D345" s="318"/>
      <c r="E345" s="319"/>
      <c r="F345" s="319"/>
      <c r="G345" s="338"/>
      <c r="H345" s="321"/>
      <c r="I345" s="322"/>
      <c r="J345" s="522"/>
      <c r="K345" s="490"/>
      <c r="L345" s="490"/>
      <c r="M345" s="490"/>
      <c r="N345" s="490"/>
      <c r="O345" s="490"/>
      <c r="P345" s="490"/>
      <c r="Q345" s="490"/>
      <c r="S345" s="314"/>
      <c r="T345" s="344" t="s">
        <v>163</v>
      </c>
      <c r="U345" s="456" t="s">
        <v>624</v>
      </c>
      <c r="V345" s="345" t="s">
        <v>687</v>
      </c>
      <c r="W345" s="510" t="s">
        <v>679</v>
      </c>
      <c r="X345" s="510" t="s">
        <v>679</v>
      </c>
      <c r="Y345" s="510" t="s">
        <v>679</v>
      </c>
      <c r="Z345" s="510" t="s">
        <v>679</v>
      </c>
      <c r="AA345" s="510" t="s">
        <v>679</v>
      </c>
      <c r="AB345" s="510" t="s">
        <v>679</v>
      </c>
      <c r="AC345" s="510"/>
      <c r="AD345" s="510"/>
      <c r="AE345" s="510">
        <v>1.4336156592160756</v>
      </c>
      <c r="AF345" s="510" t="s">
        <v>679</v>
      </c>
      <c r="AG345" s="510">
        <v>0.3584039148040189</v>
      </c>
      <c r="AH345" s="126"/>
    </row>
    <row r="346" spans="1:34" hidden="1" outlineLevel="1">
      <c r="B346" s="352"/>
      <c r="C346" s="329"/>
      <c r="D346" s="329"/>
      <c r="E346" s="330"/>
      <c r="F346" s="330"/>
      <c r="G346" s="342"/>
      <c r="H346" s="332"/>
      <c r="I346" s="322"/>
      <c r="J346" s="522"/>
      <c r="K346" s="490"/>
      <c r="L346" s="490"/>
      <c r="M346" s="490"/>
      <c r="N346" s="490"/>
      <c r="O346" s="490"/>
      <c r="P346" s="490"/>
      <c r="Q346" s="490"/>
      <c r="S346" s="314"/>
      <c r="T346" s="334"/>
      <c r="U346" s="335" t="s">
        <v>2</v>
      </c>
      <c r="V346" s="341"/>
      <c r="W346" s="336"/>
      <c r="X346" s="336"/>
      <c r="Y346" s="336"/>
      <c r="Z346" s="336"/>
      <c r="AA346" s="336">
        <v>33.138637673534888</v>
      </c>
      <c r="AB346" s="336"/>
      <c r="AC346" s="336"/>
      <c r="AD346" s="336">
        <v>0</v>
      </c>
      <c r="AE346" s="336">
        <v>1.4336156592160756</v>
      </c>
      <c r="AF346" s="336"/>
      <c r="AG346" s="336">
        <v>0.3584039148040189</v>
      </c>
      <c r="AH346" s="126"/>
    </row>
    <row r="347" spans="1:34" collapsed="1">
      <c r="B347" s="352"/>
      <c r="C347" s="318" t="s">
        <v>379</v>
      </c>
      <c r="D347" s="318" t="s">
        <v>485</v>
      </c>
      <c r="E347" s="319" t="s">
        <v>392</v>
      </c>
      <c r="F347" s="319" t="s">
        <v>399</v>
      </c>
      <c r="G347" s="338">
        <v>1000000000</v>
      </c>
      <c r="H347" s="321" t="s">
        <v>38</v>
      </c>
      <c r="I347" s="322">
        <f>SUM(K347:R347)</f>
        <v>6.13</v>
      </c>
      <c r="J347" s="522"/>
      <c r="K347" s="490">
        <v>3</v>
      </c>
      <c r="L347" s="490">
        <v>0</v>
      </c>
      <c r="M347" s="490">
        <v>0</v>
      </c>
      <c r="N347" s="490">
        <v>3.13</v>
      </c>
      <c r="O347" s="490">
        <v>0</v>
      </c>
      <c r="P347" s="490">
        <v>0</v>
      </c>
      <c r="Q347" s="490">
        <v>0</v>
      </c>
      <c r="R347" s="490">
        <v>0</v>
      </c>
      <c r="S347" s="314"/>
      <c r="T347" s="316" t="s">
        <v>625</v>
      </c>
      <c r="U347" s="343"/>
      <c r="V347" s="325"/>
      <c r="W347" s="326"/>
      <c r="X347" s="326"/>
      <c r="Y347" s="326"/>
      <c r="Z347" s="326"/>
      <c r="AA347" s="326"/>
      <c r="AB347" s="326"/>
      <c r="AC347" s="326"/>
      <c r="AD347" s="326"/>
      <c r="AE347" s="326"/>
      <c r="AF347" s="326"/>
      <c r="AG347" s="326"/>
      <c r="AH347" s="126"/>
    </row>
    <row r="348" spans="1:34" hidden="1" outlineLevel="1">
      <c r="A348" s="275"/>
      <c r="B348" s="275"/>
      <c r="C348" s="318"/>
      <c r="D348" s="318"/>
      <c r="E348" s="319"/>
      <c r="F348" s="319"/>
      <c r="G348" s="338"/>
      <c r="H348" s="321"/>
      <c r="I348" s="322"/>
      <c r="J348" s="522"/>
      <c r="K348" s="490"/>
      <c r="L348" s="490"/>
      <c r="M348" s="490"/>
      <c r="N348" s="490"/>
      <c r="O348" s="490"/>
      <c r="P348" s="490"/>
      <c r="Q348" s="490"/>
      <c r="S348" s="314"/>
      <c r="T348" s="323" t="s">
        <v>139</v>
      </c>
      <c r="U348" s="343" t="s">
        <v>140</v>
      </c>
      <c r="V348" s="325" t="s">
        <v>141</v>
      </c>
      <c r="W348" s="326" t="s">
        <v>142</v>
      </c>
      <c r="X348" s="326" t="s">
        <v>500</v>
      </c>
      <c r="Y348" s="326" t="s">
        <v>143</v>
      </c>
      <c r="Z348" s="326" t="s">
        <v>501</v>
      </c>
      <c r="AA348" s="326" t="s">
        <v>145</v>
      </c>
      <c r="AB348" s="326" t="s">
        <v>144</v>
      </c>
      <c r="AC348" s="326" t="s">
        <v>146</v>
      </c>
      <c r="AD348" s="326" t="s">
        <v>283</v>
      </c>
      <c r="AE348" s="326" t="s">
        <v>147</v>
      </c>
      <c r="AF348" s="326" t="s">
        <v>148</v>
      </c>
      <c r="AG348" s="326" t="s">
        <v>149</v>
      </c>
      <c r="AH348" s="126"/>
    </row>
    <row r="349" spans="1:34" hidden="1" outlineLevel="1">
      <c r="A349" s="275"/>
      <c r="B349" s="275"/>
      <c r="C349" s="318"/>
      <c r="D349" s="318"/>
      <c r="E349" s="319"/>
      <c r="F349" s="319"/>
      <c r="G349" s="338"/>
      <c r="H349" s="321"/>
      <c r="I349" s="322"/>
      <c r="J349" s="522"/>
      <c r="K349" s="490"/>
      <c r="L349" s="490"/>
      <c r="M349" s="490"/>
      <c r="N349" s="490"/>
      <c r="O349" s="490"/>
      <c r="P349" s="490"/>
      <c r="Q349" s="490"/>
      <c r="S349" s="314"/>
      <c r="T349" s="344" t="s">
        <v>163</v>
      </c>
      <c r="U349" s="456" t="s">
        <v>617</v>
      </c>
      <c r="V349" s="345" t="s">
        <v>675</v>
      </c>
      <c r="W349" s="510"/>
      <c r="X349" s="510"/>
      <c r="Y349" s="510"/>
      <c r="Z349" s="510"/>
      <c r="AA349" s="510"/>
      <c r="AB349" s="510"/>
      <c r="AC349" s="510"/>
      <c r="AD349" s="510"/>
      <c r="AE349" s="510"/>
      <c r="AF349" s="510"/>
      <c r="AG349" s="510"/>
      <c r="AH349" s="126"/>
    </row>
    <row r="350" spans="1:34" hidden="1" outlineLevel="1">
      <c r="A350" s="275"/>
      <c r="B350" s="275"/>
      <c r="C350" s="318"/>
      <c r="D350" s="318"/>
      <c r="E350" s="319"/>
      <c r="F350" s="319"/>
      <c r="G350" s="338"/>
      <c r="H350" s="321"/>
      <c r="I350" s="322"/>
      <c r="J350" s="522"/>
      <c r="K350" s="490"/>
      <c r="L350" s="490"/>
      <c r="M350" s="490"/>
      <c r="N350" s="490"/>
      <c r="O350" s="490"/>
      <c r="P350" s="490"/>
      <c r="Q350" s="490"/>
      <c r="S350" s="314"/>
      <c r="T350" s="344" t="s">
        <v>151</v>
      </c>
      <c r="U350" s="456" t="s">
        <v>402</v>
      </c>
      <c r="V350" s="345" t="s">
        <v>673</v>
      </c>
      <c r="W350" s="510" t="s">
        <v>679</v>
      </c>
      <c r="X350" s="510" t="s">
        <v>679</v>
      </c>
      <c r="Y350" s="510" t="s">
        <v>679</v>
      </c>
      <c r="Z350" s="510"/>
      <c r="AA350" s="510">
        <v>19.883182604120933</v>
      </c>
      <c r="AB350" s="510" t="s">
        <v>679</v>
      </c>
      <c r="AC350" s="510" t="s">
        <v>679</v>
      </c>
      <c r="AD350" s="510" t="s">
        <v>679</v>
      </c>
      <c r="AE350" s="510" t="s">
        <v>679</v>
      </c>
      <c r="AF350" s="510" t="s">
        <v>679</v>
      </c>
      <c r="AG350" s="510" t="s">
        <v>679</v>
      </c>
      <c r="AH350" s="126"/>
    </row>
    <row r="351" spans="1:34" hidden="1" outlineLevel="1">
      <c r="A351" s="275"/>
      <c r="B351" s="275"/>
      <c r="C351" s="318"/>
      <c r="D351" s="318"/>
      <c r="E351" s="319"/>
      <c r="F351" s="319"/>
      <c r="G351" s="338"/>
      <c r="H351" s="321"/>
      <c r="I351" s="322"/>
      <c r="J351" s="522"/>
      <c r="K351" s="490"/>
      <c r="L351" s="490"/>
      <c r="M351" s="490"/>
      <c r="N351" s="490"/>
      <c r="O351" s="490"/>
      <c r="P351" s="490"/>
      <c r="Q351" s="490"/>
      <c r="S351" s="314"/>
      <c r="T351" s="334"/>
      <c r="U351" s="335" t="s">
        <v>2</v>
      </c>
      <c r="V351" s="341"/>
      <c r="W351" s="336"/>
      <c r="X351" s="336"/>
      <c r="Y351" s="336"/>
      <c r="Z351" s="336"/>
      <c r="AA351" s="336">
        <v>19.883182604120933</v>
      </c>
      <c r="AB351" s="336" t="s">
        <v>679</v>
      </c>
      <c r="AC351" s="336" t="s">
        <v>679</v>
      </c>
      <c r="AD351" s="336" t="s">
        <v>679</v>
      </c>
      <c r="AE351" s="336" t="s">
        <v>679</v>
      </c>
      <c r="AF351" s="336" t="s">
        <v>679</v>
      </c>
      <c r="AG351" s="336" t="s">
        <v>679</v>
      </c>
      <c r="AH351" s="126"/>
    </row>
    <row r="352" spans="1:34" collapsed="1">
      <c r="A352" s="275"/>
      <c r="B352" s="275"/>
      <c r="C352" s="318"/>
      <c r="D352" s="318"/>
      <c r="E352" s="319"/>
      <c r="F352" s="319"/>
      <c r="G352" s="338"/>
      <c r="H352" s="321"/>
      <c r="I352" s="322"/>
      <c r="J352" s="522"/>
      <c r="K352" s="490"/>
      <c r="L352" s="490"/>
      <c r="M352" s="490"/>
      <c r="N352" s="490"/>
      <c r="O352" s="490"/>
      <c r="P352" s="490"/>
      <c r="Q352" s="490"/>
      <c r="S352" s="314"/>
      <c r="T352" s="323"/>
      <c r="U352" s="343"/>
      <c r="V352" s="325"/>
      <c r="W352" s="326"/>
      <c r="X352" s="326"/>
      <c r="Y352" s="326"/>
      <c r="Z352" s="326"/>
      <c r="AA352" s="326"/>
      <c r="AB352" s="326"/>
      <c r="AC352" s="326"/>
      <c r="AD352" s="326"/>
      <c r="AE352" s="326"/>
      <c r="AF352" s="326"/>
      <c r="AG352" s="326"/>
      <c r="AH352" s="126"/>
    </row>
    <row r="353" spans="1:34">
      <c r="A353" s="275"/>
      <c r="B353" s="275"/>
      <c r="C353" s="318"/>
      <c r="D353" s="318"/>
      <c r="E353" s="319"/>
      <c r="F353" s="319"/>
      <c r="G353" s="338"/>
      <c r="H353" s="321"/>
      <c r="I353" s="322"/>
      <c r="J353" s="522"/>
      <c r="K353" s="490"/>
      <c r="L353" s="490"/>
      <c r="M353" s="490"/>
      <c r="N353" s="490"/>
      <c r="O353" s="490"/>
      <c r="P353" s="490"/>
      <c r="Q353" s="490"/>
      <c r="S353" s="314"/>
      <c r="T353" s="323"/>
      <c r="U353" s="343"/>
      <c r="V353" s="325"/>
      <c r="W353" s="326"/>
      <c r="X353" s="326"/>
      <c r="Y353" s="326"/>
      <c r="Z353" s="326"/>
      <c r="AA353" s="326"/>
      <c r="AB353" s="326"/>
      <c r="AC353" s="326"/>
      <c r="AD353" s="326"/>
      <c r="AE353" s="326"/>
      <c r="AF353" s="326"/>
      <c r="AG353" s="326"/>
      <c r="AH353" s="126"/>
    </row>
    <row r="354" spans="1:34">
      <c r="A354" s="275"/>
      <c r="B354" s="275"/>
      <c r="C354" s="335" t="s">
        <v>645</v>
      </c>
      <c r="D354" s="329"/>
      <c r="E354" s="330"/>
      <c r="F354" s="330"/>
      <c r="G354" s="342"/>
      <c r="H354" s="332"/>
      <c r="I354" s="333"/>
      <c r="J354" s="522"/>
      <c r="K354" s="490"/>
      <c r="L354" s="490"/>
      <c r="M354" s="490"/>
      <c r="N354" s="490"/>
      <c r="O354" s="490"/>
      <c r="P354" s="490"/>
      <c r="Q354" s="490"/>
      <c r="S354" s="314"/>
      <c r="AH354" s="126"/>
    </row>
    <row r="355" spans="1:34">
      <c r="A355" s="275"/>
      <c r="B355" s="275"/>
      <c r="C355" s="319" t="s">
        <v>304</v>
      </c>
      <c r="D355" s="318"/>
      <c r="E355" s="319" t="s">
        <v>59</v>
      </c>
      <c r="F355" s="319" t="s">
        <v>56</v>
      </c>
      <c r="G355" s="338">
        <v>89500000</v>
      </c>
      <c r="H355" s="339" t="s">
        <v>34</v>
      </c>
      <c r="I355" s="313">
        <f>SUM(K355:R355)</f>
        <v>89.5</v>
      </c>
      <c r="J355" s="522"/>
      <c r="K355" s="490">
        <v>0</v>
      </c>
      <c r="L355" s="490">
        <v>89.5</v>
      </c>
      <c r="M355" s="490">
        <v>0</v>
      </c>
      <c r="N355" s="490">
        <v>0</v>
      </c>
      <c r="O355" s="490">
        <v>0</v>
      </c>
      <c r="P355" s="490">
        <v>0</v>
      </c>
      <c r="Q355" s="490">
        <v>0</v>
      </c>
      <c r="R355" s="490">
        <v>0</v>
      </c>
      <c r="T355" s="368" t="s">
        <v>304</v>
      </c>
      <c r="V355" s="126"/>
      <c r="W355" s="317"/>
      <c r="X355" s="317"/>
      <c r="Y355" s="317"/>
      <c r="Z355" s="317"/>
      <c r="AA355" s="317"/>
      <c r="AB355" s="317"/>
      <c r="AC355" s="317"/>
      <c r="AD355" s="317"/>
      <c r="AE355" s="317"/>
      <c r="AF355" s="317"/>
      <c r="AG355" s="317"/>
      <c r="AH355" s="126"/>
    </row>
    <row r="356" spans="1:34" hidden="1" outlineLevel="1">
      <c r="B356" s="352"/>
      <c r="C356" s="318"/>
      <c r="D356" s="318"/>
      <c r="E356" s="319"/>
      <c r="F356" s="319"/>
      <c r="G356" s="338"/>
      <c r="H356" s="321"/>
      <c r="I356" s="322"/>
      <c r="J356" s="522"/>
      <c r="K356" s="490"/>
      <c r="L356" s="490"/>
      <c r="M356" s="490"/>
      <c r="N356" s="490"/>
      <c r="O356" s="490"/>
      <c r="P356" s="490"/>
      <c r="Q356" s="490"/>
      <c r="S356" s="314"/>
      <c r="T356" s="323" t="s">
        <v>139</v>
      </c>
      <c r="U356" s="324" t="s">
        <v>140</v>
      </c>
      <c r="V356" s="325" t="s">
        <v>141</v>
      </c>
      <c r="W356" s="326" t="s">
        <v>142</v>
      </c>
      <c r="X356" s="326" t="s">
        <v>500</v>
      </c>
      <c r="Y356" s="326" t="s">
        <v>143</v>
      </c>
      <c r="Z356" s="326" t="s">
        <v>501</v>
      </c>
      <c r="AA356" s="326" t="s">
        <v>145</v>
      </c>
      <c r="AB356" s="326" t="s">
        <v>144</v>
      </c>
      <c r="AC356" s="326" t="s">
        <v>146</v>
      </c>
      <c r="AD356" s="326" t="s">
        <v>283</v>
      </c>
      <c r="AE356" s="326" t="s">
        <v>147</v>
      </c>
      <c r="AF356" s="326" t="s">
        <v>148</v>
      </c>
      <c r="AG356" s="326" t="s">
        <v>149</v>
      </c>
      <c r="AH356" s="126"/>
    </row>
    <row r="357" spans="1:34" hidden="1" outlineLevel="1">
      <c r="B357" s="352"/>
      <c r="C357" s="318"/>
      <c r="D357" s="318"/>
      <c r="E357" s="319"/>
      <c r="F357" s="319"/>
      <c r="G357" s="338"/>
      <c r="H357" s="321"/>
      <c r="I357" s="322"/>
      <c r="J357" s="522"/>
      <c r="K357" s="490"/>
      <c r="L357" s="490"/>
      <c r="M357" s="490"/>
      <c r="N357" s="490"/>
      <c r="O357" s="490"/>
      <c r="P357" s="490"/>
      <c r="Q357" s="490"/>
      <c r="S357" s="314"/>
      <c r="T357" s="132" t="s">
        <v>699</v>
      </c>
      <c r="U357" s="456" t="s">
        <v>505</v>
      </c>
      <c r="V357" s="126" t="s">
        <v>681</v>
      </c>
      <c r="W357" s="510">
        <v>172.17205042832069</v>
      </c>
      <c r="X357" s="510" t="s">
        <v>679</v>
      </c>
      <c r="Y357" s="510">
        <v>179.86795808822211</v>
      </c>
      <c r="Z357" s="510"/>
      <c r="AA357" s="510">
        <v>88.360134410839109</v>
      </c>
      <c r="AB357" s="510" t="s">
        <v>679</v>
      </c>
      <c r="AC357" s="510" t="s">
        <v>679</v>
      </c>
      <c r="AD357" s="510" t="s">
        <v>679</v>
      </c>
      <c r="AE357" s="510" t="s">
        <v>679</v>
      </c>
      <c r="AF357" s="510" t="s">
        <v>679</v>
      </c>
      <c r="AG357" s="510" t="s">
        <v>679</v>
      </c>
      <c r="AH357" s="126"/>
    </row>
    <row r="358" spans="1:34" hidden="1" outlineLevel="1">
      <c r="B358" s="352"/>
      <c r="C358" s="318"/>
      <c r="D358" s="318"/>
      <c r="E358" s="319"/>
      <c r="F358" s="319"/>
      <c r="G358" s="338"/>
      <c r="H358" s="321"/>
      <c r="I358" s="322"/>
      <c r="J358" s="522"/>
      <c r="K358" s="490"/>
      <c r="L358" s="490"/>
      <c r="M358" s="490"/>
      <c r="N358" s="490"/>
      <c r="O358" s="490"/>
      <c r="P358" s="490"/>
      <c r="Q358" s="490"/>
      <c r="S358" s="314"/>
      <c r="T358" s="369"/>
      <c r="U358" s="335" t="s">
        <v>2</v>
      </c>
      <c r="V358" s="341"/>
      <c r="W358" s="336">
        <v>172.17205042832069</v>
      </c>
      <c r="X358" s="336" t="s">
        <v>679</v>
      </c>
      <c r="Y358" s="336">
        <v>179.86795808822211</v>
      </c>
      <c r="Z358" s="336"/>
      <c r="AA358" s="336">
        <v>88.360134410839109</v>
      </c>
      <c r="AB358" s="336" t="s">
        <v>679</v>
      </c>
      <c r="AC358" s="336" t="s">
        <v>679</v>
      </c>
      <c r="AD358" s="336" t="s">
        <v>679</v>
      </c>
      <c r="AE358" s="336" t="s">
        <v>679</v>
      </c>
      <c r="AF358" s="336" t="s">
        <v>679</v>
      </c>
      <c r="AG358" s="336" t="s">
        <v>679</v>
      </c>
      <c r="AH358" s="126"/>
    </row>
    <row r="359" spans="1:34" collapsed="1">
      <c r="B359" s="352"/>
      <c r="C359" s="319" t="s">
        <v>176</v>
      </c>
      <c r="D359" s="318"/>
      <c r="E359" s="319" t="s">
        <v>59</v>
      </c>
      <c r="F359" s="319" t="s">
        <v>56</v>
      </c>
      <c r="G359" s="338">
        <v>20000000</v>
      </c>
      <c r="H359" s="339" t="s">
        <v>34</v>
      </c>
      <c r="I359" s="322">
        <f>SUM(K359:R359)</f>
        <v>20.000590518826698</v>
      </c>
      <c r="J359" s="522"/>
      <c r="K359" s="490">
        <v>13.7</v>
      </c>
      <c r="L359" s="490">
        <v>6.3005905188267004</v>
      </c>
      <c r="M359" s="490">
        <v>0</v>
      </c>
      <c r="N359" s="490">
        <v>0</v>
      </c>
      <c r="O359" s="490">
        <v>0</v>
      </c>
      <c r="P359" s="490">
        <v>0</v>
      </c>
      <c r="Q359" s="490">
        <v>0</v>
      </c>
      <c r="R359" s="490">
        <v>0</v>
      </c>
      <c r="T359" s="316" t="s">
        <v>626</v>
      </c>
      <c r="V359" s="126"/>
      <c r="W359" s="317"/>
      <c r="X359" s="317"/>
      <c r="Y359" s="317"/>
      <c r="Z359" s="317"/>
      <c r="AA359" s="326"/>
      <c r="AB359" s="317"/>
      <c r="AC359" s="317"/>
      <c r="AD359" s="317"/>
      <c r="AE359" s="317"/>
      <c r="AF359" s="317"/>
      <c r="AG359" s="317"/>
      <c r="AH359" s="126"/>
    </row>
    <row r="360" spans="1:34" hidden="1" outlineLevel="1">
      <c r="B360" s="352"/>
      <c r="C360" s="318"/>
      <c r="D360" s="318"/>
      <c r="E360" s="319"/>
      <c r="F360" s="319"/>
      <c r="G360" s="338"/>
      <c r="H360" s="321"/>
      <c r="I360" s="322"/>
      <c r="J360" s="522"/>
      <c r="K360" s="490"/>
      <c r="L360" s="490"/>
      <c r="M360" s="490"/>
      <c r="N360" s="490"/>
      <c r="O360" s="490"/>
      <c r="P360" s="490"/>
      <c r="Q360" s="490"/>
      <c r="T360" s="323" t="s">
        <v>139</v>
      </c>
      <c r="U360" s="324" t="s">
        <v>140</v>
      </c>
      <c r="V360" s="325" t="s">
        <v>141</v>
      </c>
      <c r="W360" s="326" t="s">
        <v>142</v>
      </c>
      <c r="X360" s="326" t="s">
        <v>500</v>
      </c>
      <c r="Y360" s="326" t="s">
        <v>143</v>
      </c>
      <c r="Z360" s="326" t="s">
        <v>501</v>
      </c>
      <c r="AA360" s="326" t="s">
        <v>145</v>
      </c>
      <c r="AB360" s="326" t="s">
        <v>144</v>
      </c>
      <c r="AC360" s="326" t="s">
        <v>146</v>
      </c>
      <c r="AD360" s="326" t="s">
        <v>283</v>
      </c>
      <c r="AE360" s="326" t="s">
        <v>147</v>
      </c>
      <c r="AF360" s="326" t="s">
        <v>148</v>
      </c>
      <c r="AG360" s="326" t="s">
        <v>149</v>
      </c>
      <c r="AH360" s="370">
        <f>7/12</f>
        <v>0.58333333333333337</v>
      </c>
    </row>
    <row r="361" spans="1:34" hidden="1" outlineLevel="1">
      <c r="B361" s="352"/>
      <c r="C361" s="318"/>
      <c r="D361" s="318"/>
      <c r="E361" s="319"/>
      <c r="F361" s="319"/>
      <c r="G361" s="338"/>
      <c r="H361" s="321"/>
      <c r="I361" s="322"/>
      <c r="J361" s="522"/>
      <c r="K361" s="490"/>
      <c r="L361" s="490"/>
      <c r="M361" s="490"/>
      <c r="N361" s="490"/>
      <c r="O361" s="490"/>
      <c r="P361" s="490"/>
      <c r="Q361" s="490"/>
      <c r="S361" s="314"/>
      <c r="T361" s="132" t="s">
        <v>699</v>
      </c>
      <c r="U361" s="456" t="s">
        <v>158</v>
      </c>
      <c r="V361" s="126" t="s">
        <v>682</v>
      </c>
      <c r="W361" s="559">
        <v>5.1022817404826659</v>
      </c>
      <c r="X361" s="559"/>
      <c r="Y361" s="559">
        <v>5.3505142449483767</v>
      </c>
      <c r="Z361" s="559"/>
      <c r="AA361" s="559">
        <v>4.7601920083032221</v>
      </c>
      <c r="AB361" s="510"/>
      <c r="AC361" s="510"/>
      <c r="AD361" s="510"/>
      <c r="AE361" s="510"/>
      <c r="AF361" s="510"/>
      <c r="AG361" s="510"/>
      <c r="AH361" s="370">
        <f>7/12</f>
        <v>0.58333333333333337</v>
      </c>
    </row>
    <row r="362" spans="1:34" hidden="1" outlineLevel="1">
      <c r="B362" s="352"/>
      <c r="C362" s="318"/>
      <c r="D362" s="318"/>
      <c r="E362" s="319"/>
      <c r="F362" s="319"/>
      <c r="G362" s="338"/>
      <c r="H362" s="321"/>
      <c r="I362" s="322"/>
      <c r="J362" s="522"/>
      <c r="K362" s="490"/>
      <c r="L362" s="490"/>
      <c r="M362" s="490"/>
      <c r="N362" s="490"/>
      <c r="O362" s="490"/>
      <c r="P362" s="490"/>
      <c r="Q362" s="490"/>
      <c r="S362" s="314"/>
      <c r="T362" s="132" t="s">
        <v>151</v>
      </c>
      <c r="U362" s="456" t="s">
        <v>152</v>
      </c>
      <c r="V362" s="126" t="s">
        <v>1</v>
      </c>
      <c r="W362" s="559">
        <v>4.3336632378797066</v>
      </c>
      <c r="X362" s="559"/>
      <c r="Y362" s="559">
        <v>10.536925903901762</v>
      </c>
      <c r="Z362" s="559"/>
      <c r="AA362" s="467">
        <v>7.8998494579322678</v>
      </c>
      <c r="AB362" s="510"/>
      <c r="AC362" s="510"/>
      <c r="AD362" s="510"/>
      <c r="AE362" s="510"/>
      <c r="AF362" s="510"/>
      <c r="AG362" s="510"/>
      <c r="AH362" s="370"/>
    </row>
    <row r="363" spans="1:34" hidden="1" outlineLevel="1">
      <c r="B363" s="352"/>
      <c r="C363" s="318"/>
      <c r="D363" s="318"/>
      <c r="E363" s="319"/>
      <c r="F363" s="319"/>
      <c r="G363" s="338"/>
      <c r="H363" s="321"/>
      <c r="I363" s="322"/>
      <c r="J363" s="522"/>
      <c r="K363" s="490"/>
      <c r="L363" s="490"/>
      <c r="M363" s="490"/>
      <c r="N363" s="490"/>
      <c r="O363" s="490"/>
      <c r="P363" s="490"/>
      <c r="Q363" s="490"/>
      <c r="S363" s="314"/>
      <c r="T363" s="371"/>
      <c r="U363" s="335" t="s">
        <v>2</v>
      </c>
      <c r="V363" s="341"/>
      <c r="W363" s="336">
        <f>+W361+W362</f>
        <v>9.4359449783623717</v>
      </c>
      <c r="X363" s="336"/>
      <c r="Y363" s="336">
        <f>+Y361+Y362</f>
        <v>15.887440148850139</v>
      </c>
      <c r="Z363" s="336"/>
      <c r="AA363" s="336">
        <f>+AA361+AA362</f>
        <v>12.660041466235491</v>
      </c>
      <c r="AB363" s="336"/>
      <c r="AC363" s="336"/>
      <c r="AD363" s="336"/>
      <c r="AE363" s="336"/>
      <c r="AF363" s="336"/>
      <c r="AG363" s="336"/>
      <c r="AH363" s="126"/>
    </row>
    <row r="364" spans="1:34" collapsed="1">
      <c r="B364" s="352"/>
      <c r="C364" s="319" t="s">
        <v>181</v>
      </c>
      <c r="D364" s="318"/>
      <c r="E364" s="319" t="s">
        <v>194</v>
      </c>
      <c r="F364" s="319" t="s">
        <v>92</v>
      </c>
      <c r="G364" s="338">
        <v>32000000</v>
      </c>
      <c r="H364" s="339" t="s">
        <v>34</v>
      </c>
      <c r="I364" s="322">
        <f>SUM(K364:R364)</f>
        <v>32</v>
      </c>
      <c r="J364" s="522"/>
      <c r="K364" s="490">
        <v>32</v>
      </c>
      <c r="L364" s="490">
        <v>0</v>
      </c>
      <c r="M364" s="490">
        <v>0</v>
      </c>
      <c r="N364" s="490">
        <v>0</v>
      </c>
      <c r="O364" s="490">
        <v>0</v>
      </c>
      <c r="P364" s="490">
        <v>0</v>
      </c>
      <c r="Q364" s="490">
        <v>0</v>
      </c>
      <c r="R364" s="490">
        <v>0</v>
      </c>
      <c r="S364" s="314"/>
      <c r="T364" s="316" t="s">
        <v>627</v>
      </c>
      <c r="U364" s="356"/>
      <c r="V364" s="126"/>
      <c r="W364" s="317"/>
      <c r="X364" s="317"/>
      <c r="Y364" s="317"/>
      <c r="Z364" s="317"/>
      <c r="AA364" s="317"/>
      <c r="AB364" s="317"/>
      <c r="AC364" s="317"/>
      <c r="AD364" s="317"/>
      <c r="AE364" s="317"/>
      <c r="AF364" s="317"/>
      <c r="AG364" s="317"/>
      <c r="AH364" s="126"/>
    </row>
    <row r="365" spans="1:34" hidden="1" outlineLevel="1">
      <c r="B365" s="352"/>
      <c r="C365" s="318"/>
      <c r="D365" s="318"/>
      <c r="E365" s="319"/>
      <c r="F365" s="319"/>
      <c r="G365" s="338"/>
      <c r="H365" s="321"/>
      <c r="I365" s="322"/>
      <c r="J365" s="522"/>
      <c r="K365" s="490"/>
      <c r="L365" s="490"/>
      <c r="M365" s="490"/>
      <c r="N365" s="490"/>
      <c r="O365" s="490"/>
      <c r="P365" s="490"/>
      <c r="Q365" s="490"/>
      <c r="S365" s="314"/>
      <c r="T365" s="323" t="s">
        <v>139</v>
      </c>
      <c r="U365" s="324" t="s">
        <v>140</v>
      </c>
      <c r="V365" s="325" t="s">
        <v>141</v>
      </c>
      <c r="W365" s="326" t="s">
        <v>142</v>
      </c>
      <c r="X365" s="326" t="s">
        <v>500</v>
      </c>
      <c r="Y365" s="326" t="s">
        <v>143</v>
      </c>
      <c r="Z365" s="326" t="s">
        <v>501</v>
      </c>
      <c r="AA365" s="326" t="s">
        <v>145</v>
      </c>
      <c r="AB365" s="326" t="s">
        <v>144</v>
      </c>
      <c r="AC365" s="326" t="s">
        <v>146</v>
      </c>
      <c r="AD365" s="326" t="s">
        <v>283</v>
      </c>
      <c r="AE365" s="326" t="s">
        <v>147</v>
      </c>
      <c r="AF365" s="326" t="s">
        <v>148</v>
      </c>
      <c r="AG365" s="326" t="s">
        <v>149</v>
      </c>
      <c r="AH365" s="126"/>
    </row>
    <row r="366" spans="1:34" hidden="1" outlineLevel="1">
      <c r="B366" s="352"/>
      <c r="C366" s="318"/>
      <c r="D366" s="318"/>
      <c r="E366" s="319"/>
      <c r="F366" s="319"/>
      <c r="G366" s="338"/>
      <c r="H366" s="321"/>
      <c r="I366" s="322"/>
      <c r="J366" s="522"/>
      <c r="K366" s="490"/>
      <c r="L366" s="490"/>
      <c r="M366" s="490"/>
      <c r="N366" s="490"/>
      <c r="O366" s="490"/>
      <c r="P366" s="490"/>
      <c r="Q366" s="490"/>
      <c r="S366" s="314"/>
      <c r="T366" s="132" t="s">
        <v>151</v>
      </c>
      <c r="U366" s="456" t="s">
        <v>710</v>
      </c>
      <c r="V366" s="126" t="s">
        <v>675</v>
      </c>
      <c r="W366" s="510">
        <v>28.628293806340327</v>
      </c>
      <c r="X366" s="510" t="s">
        <v>679</v>
      </c>
      <c r="Y366" s="510">
        <v>0.1891139359224398</v>
      </c>
      <c r="Z366" s="510"/>
      <c r="AA366" s="510">
        <v>0.16517400277401817</v>
      </c>
      <c r="AB366" s="510" t="s">
        <v>679</v>
      </c>
      <c r="AC366" s="510" t="s">
        <v>679</v>
      </c>
      <c r="AD366" s="510" t="s">
        <v>679</v>
      </c>
      <c r="AE366" s="510" t="s">
        <v>679</v>
      </c>
      <c r="AF366" s="510" t="s">
        <v>679</v>
      </c>
      <c r="AG366" s="510" t="s">
        <v>679</v>
      </c>
      <c r="AH366" s="126"/>
    </row>
    <row r="367" spans="1:34" hidden="1" outlineLevel="1">
      <c r="B367" s="352"/>
      <c r="C367" s="318"/>
      <c r="D367" s="318"/>
      <c r="E367" s="319"/>
      <c r="F367" s="319"/>
      <c r="G367" s="338"/>
      <c r="H367" s="321"/>
      <c r="I367" s="322"/>
      <c r="J367" s="522"/>
      <c r="K367" s="490"/>
      <c r="L367" s="490"/>
      <c r="M367" s="490"/>
      <c r="N367" s="490"/>
      <c r="O367" s="490"/>
      <c r="P367" s="490"/>
      <c r="Q367" s="490"/>
      <c r="S367" s="314"/>
      <c r="T367" s="371"/>
      <c r="U367" s="335" t="s">
        <v>2</v>
      </c>
      <c r="V367" s="341"/>
      <c r="W367" s="336">
        <v>28.628293806340327</v>
      </c>
      <c r="X367" s="336" t="s">
        <v>679</v>
      </c>
      <c r="Y367" s="336">
        <v>0.1891139359224398</v>
      </c>
      <c r="Z367" s="336"/>
      <c r="AA367" s="336">
        <v>0.16517400277401817</v>
      </c>
      <c r="AB367" s="336" t="s">
        <v>679</v>
      </c>
      <c r="AC367" s="336" t="s">
        <v>679</v>
      </c>
      <c r="AD367" s="336" t="s">
        <v>679</v>
      </c>
      <c r="AE367" s="336" t="s">
        <v>679</v>
      </c>
      <c r="AF367" s="336" t="s">
        <v>679</v>
      </c>
      <c r="AG367" s="336" t="s">
        <v>679</v>
      </c>
      <c r="AH367" s="126"/>
    </row>
    <row r="368" spans="1:34" collapsed="1">
      <c r="B368" s="352"/>
      <c r="C368" s="318" t="s">
        <v>42</v>
      </c>
      <c r="D368" s="318"/>
      <c r="E368" s="319" t="s">
        <v>95</v>
      </c>
      <c r="F368" s="319" t="s">
        <v>94</v>
      </c>
      <c r="G368" s="338">
        <v>45000000000</v>
      </c>
      <c r="H368" s="321" t="s">
        <v>38</v>
      </c>
      <c r="I368" s="322">
        <f>SUM(K368:R368)</f>
        <v>287.89999999999998</v>
      </c>
      <c r="J368" s="522"/>
      <c r="K368" s="490">
        <v>189.99</v>
      </c>
      <c r="L368" s="490">
        <v>97.91</v>
      </c>
      <c r="M368" s="490">
        <v>0</v>
      </c>
      <c r="N368" s="490">
        <v>0</v>
      </c>
      <c r="O368" s="490">
        <v>0</v>
      </c>
      <c r="P368" s="490">
        <v>0</v>
      </c>
      <c r="Q368" s="490">
        <v>0</v>
      </c>
      <c r="R368" s="490">
        <v>0</v>
      </c>
      <c r="S368" s="314"/>
      <c r="T368" s="372" t="s">
        <v>628</v>
      </c>
      <c r="U368" s="343"/>
      <c r="V368" s="325"/>
      <c r="W368" s="326"/>
      <c r="X368" s="326"/>
      <c r="Y368" s="326"/>
      <c r="Z368" s="326"/>
      <c r="AA368" s="326"/>
      <c r="AB368" s="326"/>
      <c r="AC368" s="326"/>
      <c r="AD368" s="326"/>
      <c r="AE368" s="326"/>
      <c r="AF368" s="326"/>
      <c r="AG368" s="326"/>
      <c r="AH368" s="126"/>
    </row>
    <row r="369" spans="1:34" hidden="1" outlineLevel="1">
      <c r="B369" s="352"/>
      <c r="C369" s="318"/>
      <c r="D369" s="318"/>
      <c r="E369" s="319"/>
      <c r="F369" s="319"/>
      <c r="G369" s="338"/>
      <c r="H369" s="321"/>
      <c r="I369" s="322"/>
      <c r="J369" s="522"/>
      <c r="K369" s="490"/>
      <c r="L369" s="490"/>
      <c r="M369" s="490"/>
      <c r="N369" s="490"/>
      <c r="O369" s="490"/>
      <c r="P369" s="490"/>
      <c r="Q369" s="490"/>
      <c r="S369" s="314"/>
      <c r="T369" s="323" t="s">
        <v>139</v>
      </c>
      <c r="U369" s="343" t="s">
        <v>140</v>
      </c>
      <c r="V369" s="325" t="s">
        <v>141</v>
      </c>
      <c r="W369" s="326" t="s">
        <v>142</v>
      </c>
      <c r="X369" s="326" t="s">
        <v>500</v>
      </c>
      <c r="Y369" s="326" t="s">
        <v>143</v>
      </c>
      <c r="Z369" s="326" t="s">
        <v>501</v>
      </c>
      <c r="AA369" s="326" t="s">
        <v>145</v>
      </c>
      <c r="AB369" s="326" t="s">
        <v>144</v>
      </c>
      <c r="AC369" s="326" t="s">
        <v>146</v>
      </c>
      <c r="AD369" s="326" t="s">
        <v>283</v>
      </c>
      <c r="AE369" s="326" t="s">
        <v>147</v>
      </c>
      <c r="AF369" s="326" t="s">
        <v>148</v>
      </c>
      <c r="AG369" s="326" t="s">
        <v>149</v>
      </c>
      <c r="AH369" s="126"/>
    </row>
    <row r="370" spans="1:34" hidden="1" outlineLevel="1">
      <c r="B370" s="352"/>
      <c r="C370" s="318"/>
      <c r="D370" s="318"/>
      <c r="E370" s="319"/>
      <c r="F370" s="319"/>
      <c r="G370" s="338"/>
      <c r="H370" s="321"/>
      <c r="I370" s="322"/>
      <c r="J370" s="522"/>
      <c r="K370" s="490"/>
      <c r="L370" s="490"/>
      <c r="M370" s="490"/>
      <c r="N370" s="490"/>
      <c r="O370" s="490"/>
      <c r="P370" s="490"/>
      <c r="Q370" s="490"/>
      <c r="S370" s="314"/>
      <c r="T370" s="132" t="s">
        <v>151</v>
      </c>
      <c r="U370" s="456" t="s">
        <v>174</v>
      </c>
      <c r="V370" s="345" t="s">
        <v>675</v>
      </c>
      <c r="W370" s="510">
        <v>18.180626882536476</v>
      </c>
      <c r="X370" s="510" t="s">
        <v>679</v>
      </c>
      <c r="Y370" s="510">
        <v>37.437932852174377</v>
      </c>
      <c r="Z370" s="510"/>
      <c r="AA370" s="510">
        <v>32.698664932417621</v>
      </c>
      <c r="AB370" s="510" t="s">
        <v>679</v>
      </c>
      <c r="AC370" s="510" t="s">
        <v>679</v>
      </c>
      <c r="AD370" s="510" t="s">
        <v>679</v>
      </c>
      <c r="AE370" s="510" t="s">
        <v>679</v>
      </c>
      <c r="AF370" s="510" t="s">
        <v>679</v>
      </c>
      <c r="AG370" s="510" t="s">
        <v>679</v>
      </c>
      <c r="AH370" s="126"/>
    </row>
    <row r="371" spans="1:34" hidden="1" outlineLevel="1">
      <c r="B371" s="352"/>
      <c r="C371" s="318"/>
      <c r="D371" s="318"/>
      <c r="E371" s="319"/>
      <c r="F371" s="319"/>
      <c r="G371" s="338"/>
      <c r="H371" s="321"/>
      <c r="I371" s="322"/>
      <c r="J371" s="522"/>
      <c r="K371" s="490"/>
      <c r="L371" s="490"/>
      <c r="M371" s="490"/>
      <c r="N371" s="490"/>
      <c r="O371" s="490"/>
      <c r="P371" s="490"/>
      <c r="Q371" s="490"/>
      <c r="S371" s="314"/>
      <c r="T371" s="132" t="s">
        <v>699</v>
      </c>
      <c r="U371" s="456" t="s">
        <v>165</v>
      </c>
      <c r="V371" s="345" t="s">
        <v>1</v>
      </c>
      <c r="W371" s="510">
        <v>49.017312046747421</v>
      </c>
      <c r="X371" s="510" t="s">
        <v>679</v>
      </c>
      <c r="Y371" s="510">
        <v>86.291908078746403</v>
      </c>
      <c r="Z371" s="510"/>
      <c r="AA371" s="510">
        <v>64.695632243878535</v>
      </c>
      <c r="AB371" s="510" t="s">
        <v>679</v>
      </c>
      <c r="AC371" s="510" t="s">
        <v>679</v>
      </c>
      <c r="AD371" s="510" t="s">
        <v>679</v>
      </c>
      <c r="AE371" s="510" t="s">
        <v>679</v>
      </c>
      <c r="AF371" s="510" t="s">
        <v>679</v>
      </c>
      <c r="AG371" s="510" t="s">
        <v>679</v>
      </c>
      <c r="AH371" s="126"/>
    </row>
    <row r="372" spans="1:34" hidden="1" outlineLevel="1">
      <c r="B372" s="352"/>
      <c r="C372" s="318"/>
      <c r="D372" s="318"/>
      <c r="E372" s="319"/>
      <c r="F372" s="319"/>
      <c r="G372" s="338"/>
      <c r="H372" s="321"/>
      <c r="I372" s="322"/>
      <c r="J372" s="522"/>
      <c r="K372" s="490"/>
      <c r="L372" s="490"/>
      <c r="M372" s="490"/>
      <c r="N372" s="490"/>
      <c r="O372" s="490"/>
      <c r="P372" s="490"/>
      <c r="Q372" s="490"/>
      <c r="S372" s="314"/>
      <c r="T372" s="132" t="s">
        <v>151</v>
      </c>
      <c r="U372" s="456" t="s">
        <v>159</v>
      </c>
      <c r="V372" s="345" t="s">
        <v>681</v>
      </c>
      <c r="W372" s="510">
        <v>2.8479909152692402</v>
      </c>
      <c r="X372" s="510" t="s">
        <v>679</v>
      </c>
      <c r="Y372" s="510">
        <v>9.1094782091736359</v>
      </c>
      <c r="Z372" s="510"/>
      <c r="AA372" s="510">
        <v>4.4750311702565488</v>
      </c>
      <c r="AB372" s="510" t="s">
        <v>679</v>
      </c>
      <c r="AC372" s="510" t="s">
        <v>679</v>
      </c>
      <c r="AD372" s="510" t="s">
        <v>679</v>
      </c>
      <c r="AE372" s="510" t="s">
        <v>679</v>
      </c>
      <c r="AF372" s="510" t="s">
        <v>679</v>
      </c>
      <c r="AG372" s="510" t="s">
        <v>679</v>
      </c>
      <c r="AH372" s="126"/>
    </row>
    <row r="373" spans="1:34" hidden="1" outlineLevel="1">
      <c r="B373" s="352"/>
      <c r="C373" s="318"/>
      <c r="D373" s="318"/>
      <c r="E373" s="319"/>
      <c r="F373" s="319"/>
      <c r="G373" s="338"/>
      <c r="H373" s="321"/>
      <c r="I373" s="322"/>
      <c r="J373" s="522"/>
      <c r="K373" s="490"/>
      <c r="L373" s="490"/>
      <c r="M373" s="490"/>
      <c r="N373" s="490"/>
      <c r="O373" s="490"/>
      <c r="P373" s="490"/>
      <c r="Q373" s="490"/>
      <c r="S373" s="314"/>
      <c r="T373" s="132" t="s">
        <v>151</v>
      </c>
      <c r="U373" s="456" t="s">
        <v>170</v>
      </c>
      <c r="V373" s="345" t="s">
        <v>680</v>
      </c>
      <c r="W373" s="510">
        <v>123.08157980693248</v>
      </c>
      <c r="X373" s="510" t="s">
        <v>679</v>
      </c>
      <c r="Y373" s="510">
        <v>279.32951126277516</v>
      </c>
      <c r="Z373" s="510"/>
      <c r="AA373" s="510">
        <v>153.1843039765059</v>
      </c>
      <c r="AB373" s="510" t="s">
        <v>679</v>
      </c>
      <c r="AC373" s="510" t="s">
        <v>679</v>
      </c>
      <c r="AD373" s="510" t="s">
        <v>679</v>
      </c>
      <c r="AE373" s="510" t="s">
        <v>679</v>
      </c>
      <c r="AF373" s="510" t="s">
        <v>679</v>
      </c>
      <c r="AG373" s="510" t="s">
        <v>679</v>
      </c>
      <c r="AH373" s="126"/>
    </row>
    <row r="374" spans="1:34" hidden="1" outlineLevel="1">
      <c r="B374" s="352"/>
      <c r="C374" s="318"/>
      <c r="D374" s="318"/>
      <c r="E374" s="319"/>
      <c r="F374" s="319"/>
      <c r="G374" s="338"/>
      <c r="H374" s="321"/>
      <c r="I374" s="322"/>
      <c r="J374" s="522"/>
      <c r="K374" s="490"/>
      <c r="L374" s="490"/>
      <c r="M374" s="490"/>
      <c r="N374" s="490"/>
      <c r="O374" s="490"/>
      <c r="P374" s="490"/>
      <c r="Q374" s="490"/>
      <c r="S374" s="314"/>
      <c r="T374" s="132" t="s">
        <v>699</v>
      </c>
      <c r="U374" s="461" t="s">
        <v>173</v>
      </c>
      <c r="V374" s="345" t="s">
        <v>1</v>
      </c>
      <c r="W374" s="510">
        <v>108.3</v>
      </c>
      <c r="X374" s="510"/>
      <c r="Y374" s="510">
        <v>218.8</v>
      </c>
      <c r="Z374" s="510"/>
      <c r="AA374" s="510">
        <v>164.07511566167352</v>
      </c>
      <c r="AB374" s="510" t="s">
        <v>679</v>
      </c>
      <c r="AC374" s="510" t="s">
        <v>679</v>
      </c>
      <c r="AD374" s="510" t="s">
        <v>679</v>
      </c>
      <c r="AE374" s="510" t="s">
        <v>679</v>
      </c>
      <c r="AF374" s="510" t="s">
        <v>679</v>
      </c>
      <c r="AG374" s="510" t="s">
        <v>679</v>
      </c>
      <c r="AH374" s="126"/>
    </row>
    <row r="375" spans="1:34" ht="13.5" hidden="1" customHeight="1" outlineLevel="1">
      <c r="B375" s="352"/>
      <c r="C375" s="318"/>
      <c r="D375" s="318"/>
      <c r="E375" s="319"/>
      <c r="F375" s="319"/>
      <c r="G375" s="338"/>
      <c r="H375" s="321"/>
      <c r="I375" s="322"/>
      <c r="J375" s="522"/>
      <c r="K375" s="490"/>
      <c r="L375" s="490"/>
      <c r="M375" s="490"/>
      <c r="N375" s="490"/>
      <c r="O375" s="490"/>
      <c r="P375" s="490"/>
      <c r="Q375" s="490"/>
      <c r="S375" s="314"/>
      <c r="T375" s="371"/>
      <c r="U375" s="335" t="s">
        <v>2</v>
      </c>
      <c r="V375" s="341"/>
      <c r="W375" s="336">
        <v>301.43364966820974</v>
      </c>
      <c r="X375" s="336"/>
      <c r="Y375" s="336">
        <v>631.01443570300899</v>
      </c>
      <c r="Z375" s="336"/>
      <c r="AA375" s="336">
        <v>419.12874798473217</v>
      </c>
      <c r="AB375" s="336"/>
      <c r="AC375" s="336"/>
      <c r="AD375" s="336"/>
      <c r="AE375" s="336"/>
      <c r="AF375" s="336"/>
      <c r="AG375" s="336"/>
      <c r="AH375" s="126"/>
    </row>
    <row r="376" spans="1:34" collapsed="1">
      <c r="B376" s="352"/>
      <c r="C376" s="318" t="s">
        <v>350</v>
      </c>
      <c r="D376" s="318"/>
      <c r="E376" s="319" t="s">
        <v>382</v>
      </c>
      <c r="F376" s="319" t="s">
        <v>56</v>
      </c>
      <c r="G376" s="338">
        <v>334200000</v>
      </c>
      <c r="H376" s="321" t="s">
        <v>34</v>
      </c>
      <c r="I376" s="322">
        <f>SUM(K376:R376)</f>
        <v>334.19</v>
      </c>
      <c r="J376" s="522"/>
      <c r="K376" s="490">
        <v>112.3</v>
      </c>
      <c r="L376" s="490">
        <v>51</v>
      </c>
      <c r="M376" s="490">
        <v>0</v>
      </c>
      <c r="N376" s="490">
        <v>0</v>
      </c>
      <c r="O376" s="490">
        <v>0</v>
      </c>
      <c r="P376" s="490">
        <v>0</v>
      </c>
      <c r="Q376" s="490">
        <v>0</v>
      </c>
      <c r="R376" s="490">
        <v>170.89</v>
      </c>
      <c r="S376" s="314"/>
      <c r="T376" s="316" t="s">
        <v>671</v>
      </c>
      <c r="U376" s="343"/>
      <c r="V376" s="325"/>
      <c r="W376" s="326"/>
      <c r="X376" s="326"/>
      <c r="Y376" s="326"/>
      <c r="Z376" s="326"/>
      <c r="AA376" s="326"/>
      <c r="AB376" s="326"/>
      <c r="AC376" s="326"/>
      <c r="AD376" s="326"/>
      <c r="AE376" s="326"/>
      <c r="AF376" s="326"/>
      <c r="AG376" s="326"/>
      <c r="AH376" s="126"/>
    </row>
    <row r="377" spans="1:34" hidden="1" outlineLevel="1">
      <c r="B377" s="352"/>
      <c r="C377" s="318"/>
      <c r="D377" s="318"/>
      <c r="E377" s="319"/>
      <c r="F377" s="319"/>
      <c r="G377" s="338"/>
      <c r="H377" s="321"/>
      <c r="I377" s="322"/>
      <c r="J377" s="522"/>
      <c r="K377" s="490"/>
      <c r="L377" s="490"/>
      <c r="M377" s="490"/>
      <c r="N377" s="490"/>
      <c r="O377" s="490"/>
      <c r="P377" s="490"/>
      <c r="Q377" s="490"/>
      <c r="S377" s="314"/>
      <c r="T377" s="323" t="s">
        <v>139</v>
      </c>
      <c r="U377" s="343" t="s">
        <v>140</v>
      </c>
      <c r="V377" s="325" t="s">
        <v>141</v>
      </c>
      <c r="W377" s="326" t="s">
        <v>142</v>
      </c>
      <c r="X377" s="326" t="s">
        <v>500</v>
      </c>
      <c r="Y377" s="326" t="s">
        <v>143</v>
      </c>
      <c r="Z377" s="326" t="s">
        <v>501</v>
      </c>
      <c r="AA377" s="326" t="s">
        <v>145</v>
      </c>
      <c r="AB377" s="326" t="s">
        <v>144</v>
      </c>
      <c r="AC377" s="326" t="s">
        <v>146</v>
      </c>
      <c r="AD377" s="326" t="s">
        <v>283</v>
      </c>
      <c r="AE377" s="326" t="s">
        <v>147</v>
      </c>
      <c r="AF377" s="326" t="s">
        <v>148</v>
      </c>
      <c r="AG377" s="326" t="s">
        <v>149</v>
      </c>
      <c r="AH377" s="126"/>
    </row>
    <row r="378" spans="1:34" hidden="1" outlineLevel="1">
      <c r="B378" s="352"/>
      <c r="C378" s="318"/>
      <c r="D378" s="318"/>
      <c r="E378" s="319"/>
      <c r="F378" s="319"/>
      <c r="G378" s="338"/>
      <c r="H378" s="321"/>
      <c r="I378" s="322"/>
      <c r="J378" s="522"/>
      <c r="K378" s="490"/>
      <c r="L378" s="490"/>
      <c r="M378" s="490"/>
      <c r="N378" s="490"/>
      <c r="O378" s="490"/>
      <c r="P378" s="490"/>
      <c r="Q378" s="490"/>
      <c r="S378" s="314"/>
      <c r="T378" s="344" t="s">
        <v>151</v>
      </c>
      <c r="U378" s="456" t="s">
        <v>710</v>
      </c>
      <c r="V378" s="345" t="s">
        <v>675</v>
      </c>
      <c r="W378" s="510">
        <v>64.261573253419556</v>
      </c>
      <c r="X378" s="510"/>
      <c r="Y378" s="510">
        <v>0.42450168804090166</v>
      </c>
      <c r="Z378" s="510"/>
      <c r="AA378" s="510">
        <v>0.37076401935180392</v>
      </c>
      <c r="AB378" s="510"/>
      <c r="AC378" s="510"/>
      <c r="AD378" s="510"/>
      <c r="AE378" s="510"/>
      <c r="AF378" s="510"/>
      <c r="AG378" s="510"/>
      <c r="AH378" s="126"/>
    </row>
    <row r="379" spans="1:34" hidden="1" outlineLevel="1">
      <c r="B379" s="352"/>
      <c r="C379" s="318"/>
      <c r="D379" s="318"/>
      <c r="E379" s="319"/>
      <c r="F379" s="319"/>
      <c r="G379" s="338"/>
      <c r="H379" s="321"/>
      <c r="I379" s="322"/>
      <c r="J379" s="522"/>
      <c r="K379" s="490"/>
      <c r="L379" s="490"/>
      <c r="M379" s="490"/>
      <c r="N379" s="490"/>
      <c r="O379" s="490"/>
      <c r="P379" s="490"/>
      <c r="Q379" s="490"/>
      <c r="S379" s="314"/>
      <c r="T379" s="132" t="s">
        <v>699</v>
      </c>
      <c r="U379" s="456" t="s">
        <v>173</v>
      </c>
      <c r="V379" s="345" t="s">
        <v>1</v>
      </c>
      <c r="W379" s="510">
        <v>86.252547483649764</v>
      </c>
      <c r="X379" s="510" t="s">
        <v>679</v>
      </c>
      <c r="Y379" s="510">
        <v>174.28366443327778</v>
      </c>
      <c r="Z379" s="510"/>
      <c r="AA379" s="510">
        <v>130.66569173556135</v>
      </c>
      <c r="AB379" s="510" t="s">
        <v>679</v>
      </c>
      <c r="AC379" s="510" t="s">
        <v>679</v>
      </c>
      <c r="AD379" s="510" t="s">
        <v>679</v>
      </c>
      <c r="AE379" s="510" t="s">
        <v>679</v>
      </c>
      <c r="AF379" s="510" t="s">
        <v>679</v>
      </c>
      <c r="AG379" s="510" t="s">
        <v>679</v>
      </c>
      <c r="AH379" s="126"/>
    </row>
    <row r="380" spans="1:34" hidden="1" outlineLevel="1">
      <c r="B380" s="352"/>
      <c r="C380" s="318"/>
      <c r="D380" s="318"/>
      <c r="E380" s="319"/>
      <c r="F380" s="319"/>
      <c r="G380" s="338"/>
      <c r="H380" s="321"/>
      <c r="I380" s="322"/>
      <c r="J380" s="522"/>
      <c r="K380" s="490"/>
      <c r="L380" s="490"/>
      <c r="M380" s="490"/>
      <c r="N380" s="490"/>
      <c r="O380" s="490"/>
      <c r="P380" s="490"/>
      <c r="Q380" s="490"/>
      <c r="S380" s="314"/>
      <c r="T380" s="132" t="s">
        <v>151</v>
      </c>
      <c r="U380" s="456" t="s">
        <v>409</v>
      </c>
      <c r="V380" s="345" t="s">
        <v>681</v>
      </c>
      <c r="W380" s="510">
        <v>20.337658153522163</v>
      </c>
      <c r="X380" s="510" t="s">
        <v>679</v>
      </c>
      <c r="Y380" s="510">
        <v>41.70163588810366</v>
      </c>
      <c r="Z380" s="510"/>
      <c r="AA380" s="510">
        <v>20.485928630030926</v>
      </c>
      <c r="AB380" s="510" t="s">
        <v>679</v>
      </c>
      <c r="AC380" s="510" t="s">
        <v>679</v>
      </c>
      <c r="AD380" s="510" t="s">
        <v>679</v>
      </c>
      <c r="AE380" s="510" t="s">
        <v>679</v>
      </c>
      <c r="AF380" s="510" t="s">
        <v>679</v>
      </c>
      <c r="AG380" s="510" t="s">
        <v>679</v>
      </c>
      <c r="AH380" s="126"/>
    </row>
    <row r="381" spans="1:34" hidden="1" outlineLevel="1">
      <c r="B381" s="352"/>
      <c r="C381" s="318"/>
      <c r="D381" s="318"/>
      <c r="E381" s="319"/>
      <c r="F381" s="319"/>
      <c r="G381" s="338"/>
      <c r="H381" s="321"/>
      <c r="I381" s="322"/>
      <c r="J381" s="522"/>
      <c r="K381" s="490"/>
      <c r="L381" s="490"/>
      <c r="M381" s="490"/>
      <c r="N381" s="490"/>
      <c r="O381" s="490"/>
      <c r="P381" s="490"/>
      <c r="Q381" s="490"/>
      <c r="S381" s="314"/>
      <c r="T381" s="132" t="s">
        <v>151</v>
      </c>
      <c r="U381" s="456" t="s">
        <v>174</v>
      </c>
      <c r="V381" s="345" t="s">
        <v>675</v>
      </c>
      <c r="W381" s="510">
        <v>11.067429001398267</v>
      </c>
      <c r="X381" s="510" t="s">
        <v>679</v>
      </c>
      <c r="Y381" s="510">
        <v>22.790284761773218</v>
      </c>
      <c r="Z381" s="510"/>
      <c r="AA381" s="510">
        <v>19.905262613780348</v>
      </c>
      <c r="AB381" s="510" t="s">
        <v>679</v>
      </c>
      <c r="AC381" s="510" t="s">
        <v>679</v>
      </c>
      <c r="AD381" s="510" t="s">
        <v>679</v>
      </c>
      <c r="AE381" s="510" t="s">
        <v>679</v>
      </c>
      <c r="AF381" s="510" t="s">
        <v>679</v>
      </c>
      <c r="AG381" s="510" t="s">
        <v>679</v>
      </c>
      <c r="AH381" s="126"/>
    </row>
    <row r="382" spans="1:34" hidden="1" outlineLevel="1">
      <c r="A382" s="275"/>
      <c r="B382" s="275"/>
      <c r="C382" s="318"/>
      <c r="D382" s="318"/>
      <c r="E382" s="319"/>
      <c r="F382" s="319"/>
      <c r="G382" s="338"/>
      <c r="H382" s="321"/>
      <c r="I382" s="322"/>
      <c r="J382" s="522"/>
      <c r="K382" s="490"/>
      <c r="L382" s="490"/>
      <c r="M382" s="490"/>
      <c r="N382" s="490"/>
      <c r="O382" s="490"/>
      <c r="P382" s="490"/>
      <c r="Q382" s="490"/>
      <c r="S382" s="314"/>
      <c r="T382" s="132" t="s">
        <v>162</v>
      </c>
      <c r="U382" s="456" t="s">
        <v>410</v>
      </c>
      <c r="V382" s="345" t="s">
        <v>673</v>
      </c>
      <c r="W382" s="510" t="s">
        <v>679</v>
      </c>
      <c r="X382" s="510" t="s">
        <v>679</v>
      </c>
      <c r="Y382" s="510" t="s">
        <v>679</v>
      </c>
      <c r="Z382" s="510"/>
      <c r="AA382" s="510">
        <v>1.5500737861095242</v>
      </c>
      <c r="AB382" s="510" t="s">
        <v>679</v>
      </c>
      <c r="AC382" s="510" t="s">
        <v>679</v>
      </c>
      <c r="AD382" s="510" t="s">
        <v>679</v>
      </c>
      <c r="AE382" s="510" t="s">
        <v>679</v>
      </c>
      <c r="AF382" s="510">
        <v>33094.310452501988</v>
      </c>
      <c r="AG382" s="510" t="s">
        <v>679</v>
      </c>
      <c r="AH382" s="126"/>
    </row>
    <row r="383" spans="1:34" hidden="1" outlineLevel="1">
      <c r="A383" s="275"/>
      <c r="B383" s="275"/>
      <c r="C383" s="318"/>
      <c r="D383" s="318"/>
      <c r="E383" s="319"/>
      <c r="F383" s="319"/>
      <c r="G383" s="338"/>
      <c r="H383" s="321"/>
      <c r="I383" s="322"/>
      <c r="J383" s="522"/>
      <c r="K383" s="490"/>
      <c r="L383" s="490"/>
      <c r="M383" s="490"/>
      <c r="N383" s="490"/>
      <c r="O383" s="490"/>
      <c r="P383" s="490"/>
      <c r="Q383" s="490"/>
      <c r="S383" s="314"/>
      <c r="T383" s="132" t="s">
        <v>162</v>
      </c>
      <c r="U383" s="456" t="s">
        <v>411</v>
      </c>
      <c r="V383" s="345" t="s">
        <v>674</v>
      </c>
      <c r="W383" s="510" t="s">
        <v>679</v>
      </c>
      <c r="X383" s="510" t="s">
        <v>679</v>
      </c>
      <c r="Y383" s="510" t="s">
        <v>679</v>
      </c>
      <c r="Z383" s="510" t="s">
        <v>679</v>
      </c>
      <c r="AA383" s="510">
        <v>1.5632187319335333</v>
      </c>
      <c r="AB383" s="510" t="s">
        <v>679</v>
      </c>
      <c r="AC383" s="510" t="s">
        <v>679</v>
      </c>
      <c r="AD383" s="510" t="s">
        <v>679</v>
      </c>
      <c r="AE383" s="510" t="s">
        <v>679</v>
      </c>
      <c r="AF383" s="510">
        <v>49261.839094595663</v>
      </c>
      <c r="AG383" s="510" t="s">
        <v>679</v>
      </c>
      <c r="AH383" s="126"/>
    </row>
    <row r="384" spans="1:34" hidden="1" outlineLevel="1">
      <c r="A384" s="275"/>
      <c r="B384" s="275"/>
      <c r="C384" s="318"/>
      <c r="D384" s="318"/>
      <c r="E384" s="319"/>
      <c r="F384" s="319"/>
      <c r="G384" s="338"/>
      <c r="H384" s="321"/>
      <c r="I384" s="322"/>
      <c r="J384" s="522"/>
      <c r="K384" s="490"/>
      <c r="L384" s="490"/>
      <c r="M384" s="490"/>
      <c r="N384" s="490"/>
      <c r="O384" s="490"/>
      <c r="P384" s="490"/>
      <c r="Q384" s="490"/>
      <c r="S384" s="314"/>
      <c r="T384" s="371"/>
      <c r="U384" s="335" t="s">
        <v>2</v>
      </c>
      <c r="V384" s="341"/>
      <c r="W384" s="336">
        <v>181.91920789198974</v>
      </c>
      <c r="X384" s="336"/>
      <c r="Y384" s="336">
        <v>239.20008677119554</v>
      </c>
      <c r="Z384" s="336"/>
      <c r="AA384" s="336">
        <v>174.54093951676751</v>
      </c>
      <c r="AB384" s="336"/>
      <c r="AC384" s="336"/>
      <c r="AD384" s="336"/>
      <c r="AE384" s="336"/>
      <c r="AF384" s="336">
        <v>82356.149547097652</v>
      </c>
      <c r="AG384" s="336"/>
      <c r="AH384" s="126"/>
    </row>
    <row r="385" spans="1:34" collapsed="1">
      <c r="A385" s="275"/>
      <c r="B385" s="275"/>
      <c r="C385" s="318" t="s">
        <v>524</v>
      </c>
      <c r="D385" s="318"/>
      <c r="E385" s="319" t="s">
        <v>384</v>
      </c>
      <c r="F385" s="319" t="s">
        <v>383</v>
      </c>
      <c r="G385" s="338">
        <v>344800000</v>
      </c>
      <c r="H385" s="321" t="s">
        <v>34</v>
      </c>
      <c r="I385" s="322">
        <f>SUM(K385:R385)</f>
        <v>344.8</v>
      </c>
      <c r="J385" s="522"/>
      <c r="K385" s="490">
        <v>293.99</v>
      </c>
      <c r="L385" s="490">
        <v>5.08</v>
      </c>
      <c r="M385" s="490">
        <v>0</v>
      </c>
      <c r="N385" s="490">
        <v>22.05</v>
      </c>
      <c r="O385" s="490">
        <v>23.68</v>
      </c>
      <c r="P385" s="490">
        <v>0</v>
      </c>
      <c r="Q385" s="490">
        <v>0</v>
      </c>
      <c r="R385" s="490">
        <v>0</v>
      </c>
      <c r="S385" s="314"/>
      <c r="T385" s="316" t="s">
        <v>629</v>
      </c>
      <c r="U385" s="343"/>
      <c r="V385" s="325"/>
      <c r="W385" s="326"/>
      <c r="X385" s="326"/>
      <c r="Y385" s="326"/>
      <c r="Z385" s="326"/>
      <c r="AA385" s="326"/>
      <c r="AB385" s="326"/>
      <c r="AC385" s="326"/>
      <c r="AD385" s="326"/>
      <c r="AE385" s="326"/>
      <c r="AF385" s="326"/>
      <c r="AG385" s="326"/>
      <c r="AH385" s="126"/>
    </row>
    <row r="386" spans="1:34" hidden="1" outlineLevel="1">
      <c r="A386" s="275"/>
      <c r="B386" s="275"/>
      <c r="C386" s="318"/>
      <c r="D386" s="318"/>
      <c r="E386" s="319"/>
      <c r="F386" s="319"/>
      <c r="G386" s="338"/>
      <c r="H386" s="321"/>
      <c r="I386" s="322"/>
      <c r="J386" s="522"/>
      <c r="K386" s="490"/>
      <c r="L386" s="490"/>
      <c r="M386" s="490"/>
      <c r="N386" s="490"/>
      <c r="O386" s="490"/>
      <c r="P386" s="490"/>
      <c r="Q386" s="490"/>
      <c r="S386" s="314"/>
      <c r="T386" s="247" t="s">
        <v>139</v>
      </c>
      <c r="U386" s="343" t="s">
        <v>140</v>
      </c>
      <c r="V386" s="325" t="s">
        <v>141</v>
      </c>
      <c r="W386" s="326" t="s">
        <v>142</v>
      </c>
      <c r="X386" s="326" t="s">
        <v>500</v>
      </c>
      <c r="Y386" s="326" t="s">
        <v>143</v>
      </c>
      <c r="Z386" s="326" t="s">
        <v>501</v>
      </c>
      <c r="AA386" s="326" t="s">
        <v>145</v>
      </c>
      <c r="AB386" s="326" t="s">
        <v>144</v>
      </c>
      <c r="AC386" s="326" t="s">
        <v>146</v>
      </c>
      <c r="AD386" s="326" t="s">
        <v>283</v>
      </c>
      <c r="AE386" s="326" t="s">
        <v>147</v>
      </c>
      <c r="AF386" s="326" t="s">
        <v>148</v>
      </c>
      <c r="AG386" s="326" t="s">
        <v>149</v>
      </c>
      <c r="AH386" s="126"/>
    </row>
    <row r="387" spans="1:34" hidden="1" outlineLevel="1">
      <c r="A387" s="275"/>
      <c r="B387" s="275"/>
      <c r="C387" s="318"/>
      <c r="D387" s="318"/>
      <c r="E387" s="319"/>
      <c r="F387" s="319"/>
      <c r="G387" s="338"/>
      <c r="H387" s="321"/>
      <c r="I387" s="322"/>
      <c r="J387" s="522"/>
      <c r="K387" s="490"/>
      <c r="L387" s="490"/>
      <c r="M387" s="490"/>
      <c r="N387" s="490"/>
      <c r="O387" s="490"/>
      <c r="P387" s="490"/>
      <c r="Q387" s="490"/>
      <c r="S387" s="314"/>
      <c r="T387" s="132" t="s">
        <v>151</v>
      </c>
      <c r="U387" s="456" t="s">
        <v>402</v>
      </c>
      <c r="V387" s="345" t="s">
        <v>673</v>
      </c>
      <c r="W387" s="510"/>
      <c r="X387" s="510"/>
      <c r="Y387" s="510"/>
      <c r="Z387" s="510"/>
      <c r="AA387" s="510">
        <v>1753.7580430376695</v>
      </c>
      <c r="AB387" s="510"/>
      <c r="AC387" s="510"/>
      <c r="AD387" s="510"/>
      <c r="AE387" s="510"/>
      <c r="AF387" s="510"/>
      <c r="AG387" s="510"/>
      <c r="AH387" s="126"/>
    </row>
    <row r="388" spans="1:34" hidden="1" outlineLevel="1">
      <c r="A388" s="275"/>
      <c r="B388" s="275"/>
      <c r="C388" s="318"/>
      <c r="D388" s="318"/>
      <c r="E388" s="319"/>
      <c r="F388" s="319"/>
      <c r="G388" s="338"/>
      <c r="H388" s="321"/>
      <c r="I388" s="322"/>
      <c r="J388" s="522"/>
      <c r="K388" s="490"/>
      <c r="L388" s="490"/>
      <c r="M388" s="490"/>
      <c r="N388" s="490"/>
      <c r="O388" s="490"/>
      <c r="P388" s="490"/>
      <c r="Q388" s="490"/>
      <c r="S388" s="314"/>
      <c r="T388" s="132" t="s">
        <v>151</v>
      </c>
      <c r="U388" s="456" t="s">
        <v>409</v>
      </c>
      <c r="V388" s="345" t="s">
        <v>681</v>
      </c>
      <c r="W388" s="510">
        <v>13.025690683788264</v>
      </c>
      <c r="X388" s="510" t="s">
        <v>679</v>
      </c>
      <c r="Y388" s="510">
        <v>26.708709822243211</v>
      </c>
      <c r="Z388" s="510"/>
      <c r="AA388" s="510">
        <v>13.120653700176979</v>
      </c>
      <c r="AB388" s="510" t="s">
        <v>679</v>
      </c>
      <c r="AC388" s="510" t="s">
        <v>679</v>
      </c>
      <c r="AD388" s="510" t="s">
        <v>679</v>
      </c>
      <c r="AE388" s="510" t="s">
        <v>679</v>
      </c>
      <c r="AF388" s="510" t="s">
        <v>679</v>
      </c>
      <c r="AG388" s="510" t="s">
        <v>679</v>
      </c>
      <c r="AH388" s="126"/>
    </row>
    <row r="389" spans="1:34" hidden="1" outlineLevel="1">
      <c r="A389" s="275"/>
      <c r="B389" s="275"/>
      <c r="C389" s="318"/>
      <c r="D389" s="318"/>
      <c r="E389" s="319"/>
      <c r="F389" s="319"/>
      <c r="G389" s="338"/>
      <c r="H389" s="321"/>
      <c r="I389" s="322"/>
      <c r="J389" s="522"/>
      <c r="K389" s="490"/>
      <c r="L389" s="490"/>
      <c r="M389" s="490"/>
      <c r="N389" s="490"/>
      <c r="O389" s="490"/>
      <c r="P389" s="490"/>
      <c r="Q389" s="490"/>
      <c r="S389" s="314"/>
      <c r="T389" s="132" t="s">
        <v>699</v>
      </c>
      <c r="U389" s="456" t="s">
        <v>177</v>
      </c>
      <c r="V389" s="345" t="s">
        <v>680</v>
      </c>
      <c r="W389" s="510">
        <v>4.2914185762138741</v>
      </c>
      <c r="X389" s="510" t="s">
        <v>679</v>
      </c>
      <c r="Y389" s="510">
        <v>6.0185467485364157</v>
      </c>
      <c r="Z389" s="510"/>
      <c r="AA389" s="510">
        <v>3.3005710368973702</v>
      </c>
      <c r="AB389" s="510" t="s">
        <v>679</v>
      </c>
      <c r="AC389" s="510" t="s">
        <v>679</v>
      </c>
      <c r="AD389" s="510" t="s">
        <v>679</v>
      </c>
      <c r="AE389" s="510" t="s">
        <v>679</v>
      </c>
      <c r="AF389" s="510" t="s">
        <v>679</v>
      </c>
      <c r="AG389" s="510" t="s">
        <v>679</v>
      </c>
      <c r="AH389" s="126"/>
    </row>
    <row r="390" spans="1:34" hidden="1" outlineLevel="1">
      <c r="B390" s="352"/>
      <c r="C390" s="318"/>
      <c r="D390" s="318"/>
      <c r="E390" s="319"/>
      <c r="F390" s="319"/>
      <c r="G390" s="338"/>
      <c r="H390" s="321"/>
      <c r="I390" s="322"/>
      <c r="J390" s="522"/>
      <c r="K390" s="490"/>
      <c r="L390" s="490"/>
      <c r="M390" s="490"/>
      <c r="N390" s="490"/>
      <c r="O390" s="490"/>
      <c r="P390" s="490"/>
      <c r="Q390" s="490"/>
      <c r="S390" s="314"/>
      <c r="T390" s="132" t="s">
        <v>163</v>
      </c>
      <c r="U390" s="456" t="s">
        <v>179</v>
      </c>
      <c r="V390" s="345" t="s">
        <v>673</v>
      </c>
      <c r="W390" s="510" t="s">
        <v>679</v>
      </c>
      <c r="X390" s="510" t="s">
        <v>679</v>
      </c>
      <c r="Y390" s="510" t="s">
        <v>679</v>
      </c>
      <c r="Z390" s="510" t="s">
        <v>679</v>
      </c>
      <c r="AA390" s="510" t="s">
        <v>679</v>
      </c>
      <c r="AB390" s="510" t="s">
        <v>679</v>
      </c>
      <c r="AC390" s="510" t="s">
        <v>679</v>
      </c>
      <c r="AD390" s="510" t="s">
        <v>679</v>
      </c>
      <c r="AE390" s="510">
        <v>0.32328546360480903</v>
      </c>
      <c r="AF390" s="510" t="s">
        <v>679</v>
      </c>
      <c r="AG390" s="510">
        <v>5.6163310533381212</v>
      </c>
      <c r="AH390" s="126"/>
    </row>
    <row r="391" spans="1:34" hidden="1" outlineLevel="1">
      <c r="B391" s="352"/>
      <c r="C391" s="318"/>
      <c r="D391" s="318"/>
      <c r="E391" s="319"/>
      <c r="F391" s="319"/>
      <c r="G391" s="338"/>
      <c r="H391" s="321"/>
      <c r="I391" s="322"/>
      <c r="J391" s="522"/>
      <c r="K391" s="490"/>
      <c r="L391" s="490"/>
      <c r="M391" s="490"/>
      <c r="N391" s="490"/>
      <c r="O391" s="490"/>
      <c r="P391" s="490"/>
      <c r="Q391" s="490"/>
      <c r="S391" s="314"/>
      <c r="T391" s="132" t="s">
        <v>163</v>
      </c>
      <c r="U391" s="456" t="s">
        <v>621</v>
      </c>
      <c r="V391" s="345" t="s">
        <v>675</v>
      </c>
      <c r="W391" s="510" t="s">
        <v>679</v>
      </c>
      <c r="X391" s="510" t="s">
        <v>679</v>
      </c>
      <c r="Y391" s="510" t="s">
        <v>679</v>
      </c>
      <c r="Z391" s="510" t="s">
        <v>679</v>
      </c>
      <c r="AA391" s="510" t="s">
        <v>679</v>
      </c>
      <c r="AB391" s="510" t="s">
        <v>679</v>
      </c>
      <c r="AC391" s="510" t="s">
        <v>679</v>
      </c>
      <c r="AD391" s="510" t="s">
        <v>679</v>
      </c>
      <c r="AE391" s="510">
        <v>1.300507163704455</v>
      </c>
      <c r="AF391" s="510" t="s">
        <v>679</v>
      </c>
      <c r="AG391" s="510" t="s">
        <v>679</v>
      </c>
      <c r="AH391" s="126"/>
    </row>
    <row r="392" spans="1:34" hidden="1" outlineLevel="1">
      <c r="A392" s="275"/>
      <c r="B392" s="275"/>
      <c r="C392" s="318"/>
      <c r="D392" s="318"/>
      <c r="E392" s="319"/>
      <c r="F392" s="319"/>
      <c r="G392" s="338"/>
      <c r="H392" s="321"/>
      <c r="I392" s="322"/>
      <c r="J392" s="522"/>
      <c r="K392" s="490"/>
      <c r="L392" s="490"/>
      <c r="M392" s="490"/>
      <c r="N392" s="490"/>
      <c r="O392" s="490"/>
      <c r="P392" s="490"/>
      <c r="Q392" s="490"/>
      <c r="S392" s="314"/>
      <c r="T392" s="132" t="s">
        <v>166</v>
      </c>
      <c r="U392" s="456" t="s">
        <v>407</v>
      </c>
      <c r="V392" s="345" t="s">
        <v>674</v>
      </c>
      <c r="W392" s="510" t="s">
        <v>679</v>
      </c>
      <c r="X392" s="510" t="s">
        <v>679</v>
      </c>
      <c r="Y392" s="510" t="s">
        <v>679</v>
      </c>
      <c r="Z392" s="510" t="s">
        <v>679</v>
      </c>
      <c r="AA392" s="510">
        <v>1.6598963880558111</v>
      </c>
      <c r="AB392" s="510">
        <v>16421.877408279513</v>
      </c>
      <c r="AC392" s="510" t="s">
        <v>679</v>
      </c>
      <c r="AD392" s="510" t="s">
        <v>679</v>
      </c>
      <c r="AE392" s="510" t="s">
        <v>679</v>
      </c>
      <c r="AF392" s="510" t="s">
        <v>679</v>
      </c>
      <c r="AG392" s="510">
        <v>0.81747937558969375</v>
      </c>
      <c r="AH392" s="126"/>
    </row>
    <row r="393" spans="1:34" hidden="1" outlineLevel="1">
      <c r="A393" s="275"/>
      <c r="B393" s="275"/>
      <c r="C393" s="318"/>
      <c r="D393" s="318"/>
      <c r="E393" s="319"/>
      <c r="F393" s="319"/>
      <c r="G393" s="338"/>
      <c r="H393" s="321"/>
      <c r="I393" s="322"/>
      <c r="J393" s="522"/>
      <c r="K393" s="490"/>
      <c r="L393" s="490"/>
      <c r="M393" s="490"/>
      <c r="N393" s="490"/>
      <c r="O393" s="490"/>
      <c r="P393" s="490"/>
      <c r="Q393" s="490"/>
      <c r="S393" s="314"/>
      <c r="T393" s="132" t="s">
        <v>163</v>
      </c>
      <c r="U393" s="456" t="s">
        <v>672</v>
      </c>
      <c r="V393" s="345" t="s">
        <v>688</v>
      </c>
      <c r="W393" s="510" t="s">
        <v>679</v>
      </c>
      <c r="X393" s="510" t="s">
        <v>679</v>
      </c>
      <c r="Y393" s="510" t="s">
        <v>679</v>
      </c>
      <c r="Z393" s="510" t="s">
        <v>679</v>
      </c>
      <c r="AA393" s="510" t="s">
        <v>679</v>
      </c>
      <c r="AB393" s="510" t="s">
        <v>679</v>
      </c>
      <c r="AC393" s="510" t="s">
        <v>679</v>
      </c>
      <c r="AD393" s="510" t="s">
        <v>679</v>
      </c>
      <c r="AE393" s="510">
        <v>4.5595207342334581</v>
      </c>
      <c r="AF393" s="510" t="s">
        <v>679</v>
      </c>
      <c r="AG393" s="510">
        <v>77.119733698824703</v>
      </c>
      <c r="AH393" s="126"/>
    </row>
    <row r="394" spans="1:34" hidden="1" outlineLevel="1">
      <c r="A394" s="275"/>
      <c r="B394" s="275"/>
      <c r="C394" s="318"/>
      <c r="D394" s="318"/>
      <c r="E394" s="319"/>
      <c r="F394" s="319"/>
      <c r="G394" s="338"/>
      <c r="H394" s="321"/>
      <c r="I394" s="322"/>
      <c r="J394" s="522"/>
      <c r="K394" s="490"/>
      <c r="L394" s="490"/>
      <c r="M394" s="490"/>
      <c r="N394" s="490"/>
      <c r="O394" s="490"/>
      <c r="P394" s="490"/>
      <c r="Q394" s="490"/>
      <c r="S394" s="314"/>
      <c r="T394" s="369"/>
      <c r="U394" s="335" t="s">
        <v>2</v>
      </c>
      <c r="V394" s="341"/>
      <c r="W394" s="336">
        <v>17.317109260002137</v>
      </c>
      <c r="X394" s="336"/>
      <c r="Y394" s="336">
        <v>32.72725657077963</v>
      </c>
      <c r="Z394" s="336"/>
      <c r="AA394" s="336">
        <v>1771.8391641627998</v>
      </c>
      <c r="AB394" s="336">
        <v>16421.877408279513</v>
      </c>
      <c r="AC394" s="336"/>
      <c r="AD394" s="336"/>
      <c r="AE394" s="336">
        <v>6.183313361542722</v>
      </c>
      <c r="AF394" s="336"/>
      <c r="AG394" s="336">
        <v>83.553544127752517</v>
      </c>
      <c r="AH394" s="126"/>
    </row>
    <row r="395" spans="1:34" collapsed="1">
      <c r="A395" s="275"/>
      <c r="B395" s="275"/>
      <c r="C395" s="319" t="s">
        <v>350</v>
      </c>
      <c r="D395" s="318"/>
      <c r="E395" s="319" t="s">
        <v>385</v>
      </c>
      <c r="F395" s="319" t="s">
        <v>386</v>
      </c>
      <c r="G395" s="338">
        <v>150000000</v>
      </c>
      <c r="H395" s="339" t="s">
        <v>35</v>
      </c>
      <c r="I395" s="322">
        <f>SUM(K395:R395)</f>
        <v>144.4</v>
      </c>
      <c r="J395" s="522"/>
      <c r="K395" s="490">
        <v>113.71000000000001</v>
      </c>
      <c r="L395" s="490">
        <v>0</v>
      </c>
      <c r="M395" s="490">
        <v>0</v>
      </c>
      <c r="N395" s="490">
        <v>30.69</v>
      </c>
      <c r="O395" s="490">
        <v>0</v>
      </c>
      <c r="P395" s="490">
        <v>0</v>
      </c>
      <c r="Q395" s="490">
        <v>0</v>
      </c>
      <c r="R395" s="490">
        <v>0</v>
      </c>
      <c r="S395" s="314"/>
      <c r="T395" s="641" t="s">
        <v>630</v>
      </c>
      <c r="U395" s="343"/>
      <c r="V395" s="325"/>
      <c r="W395" s="326"/>
      <c r="X395" s="326"/>
      <c r="Y395" s="326"/>
      <c r="Z395" s="326"/>
      <c r="AA395" s="326"/>
      <c r="AB395" s="326"/>
      <c r="AC395" s="326"/>
      <c r="AD395" s="326"/>
      <c r="AE395" s="326"/>
      <c r="AF395" s="326"/>
      <c r="AG395" s="326"/>
      <c r="AH395" s="126"/>
    </row>
    <row r="396" spans="1:34" hidden="1" outlineLevel="1">
      <c r="A396" s="275"/>
      <c r="B396" s="275"/>
      <c r="C396" s="319"/>
      <c r="D396" s="318"/>
      <c r="E396" s="319"/>
      <c r="F396" s="319"/>
      <c r="G396" s="338"/>
      <c r="H396" s="339"/>
      <c r="I396" s="322"/>
      <c r="J396" s="522"/>
      <c r="K396" s="490"/>
      <c r="L396" s="490"/>
      <c r="M396" s="490"/>
      <c r="N396" s="490"/>
      <c r="O396" s="490"/>
      <c r="P396" s="490"/>
      <c r="Q396" s="490"/>
      <c r="S396" s="314"/>
      <c r="T396" s="638" t="s">
        <v>139</v>
      </c>
      <c r="U396" s="343" t="s">
        <v>140</v>
      </c>
      <c r="V396" s="325" t="s">
        <v>141</v>
      </c>
      <c r="W396" s="326" t="s">
        <v>142</v>
      </c>
      <c r="X396" s="326" t="s">
        <v>500</v>
      </c>
      <c r="Y396" s="326" t="s">
        <v>143</v>
      </c>
      <c r="Z396" s="326" t="s">
        <v>501</v>
      </c>
      <c r="AA396" s="326" t="s">
        <v>145</v>
      </c>
      <c r="AB396" s="326" t="s">
        <v>144</v>
      </c>
      <c r="AC396" s="326" t="s">
        <v>146</v>
      </c>
      <c r="AD396" s="326" t="s">
        <v>283</v>
      </c>
      <c r="AE396" s="326" t="s">
        <v>147</v>
      </c>
      <c r="AF396" s="326" t="s">
        <v>148</v>
      </c>
      <c r="AG396" s="326" t="s">
        <v>149</v>
      </c>
      <c r="AH396" s="126"/>
    </row>
    <row r="397" spans="1:34" hidden="1" outlineLevel="1">
      <c r="A397" s="275"/>
      <c r="B397" s="275"/>
      <c r="C397" s="319"/>
      <c r="D397" s="318"/>
      <c r="E397" s="319"/>
      <c r="F397" s="319"/>
      <c r="G397" s="338"/>
      <c r="H397" s="339"/>
      <c r="I397" s="322"/>
      <c r="J397" s="522"/>
      <c r="K397" s="490"/>
      <c r="L397" s="490"/>
      <c r="M397" s="490"/>
      <c r="N397" s="490"/>
      <c r="O397" s="490"/>
      <c r="P397" s="490"/>
      <c r="Q397" s="490"/>
      <c r="S397" s="314"/>
      <c r="T397" s="642" t="s">
        <v>151</v>
      </c>
      <c r="U397" s="456" t="s">
        <v>412</v>
      </c>
      <c r="V397" s="345" t="s">
        <v>674</v>
      </c>
      <c r="W397" s="510">
        <v>6.3263377924240283</v>
      </c>
      <c r="X397" s="510" t="s">
        <v>679</v>
      </c>
      <c r="Y397" s="510">
        <v>18.18102586657113</v>
      </c>
      <c r="Z397" s="510"/>
      <c r="AA397" s="510">
        <v>7.7269359932927291</v>
      </c>
      <c r="AB397" s="510" t="s">
        <v>679</v>
      </c>
      <c r="AC397" s="510" t="s">
        <v>679</v>
      </c>
      <c r="AD397" s="510" t="s">
        <v>679</v>
      </c>
      <c r="AE397" s="510" t="s">
        <v>679</v>
      </c>
      <c r="AF397" s="510" t="s">
        <v>679</v>
      </c>
      <c r="AG397" s="510" t="s">
        <v>679</v>
      </c>
      <c r="AH397" s="126"/>
    </row>
    <row r="398" spans="1:34" hidden="1" outlineLevel="1">
      <c r="A398" s="275"/>
      <c r="B398" s="275"/>
      <c r="C398" s="319"/>
      <c r="D398" s="318"/>
      <c r="E398" s="319"/>
      <c r="F398" s="319"/>
      <c r="G398" s="338"/>
      <c r="H398" s="339"/>
      <c r="I398" s="322"/>
      <c r="J398" s="522"/>
      <c r="K398" s="490"/>
      <c r="L398" s="490"/>
      <c r="M398" s="490"/>
      <c r="N398" s="490"/>
      <c r="O398" s="490"/>
      <c r="P398" s="490"/>
      <c r="Q398" s="490"/>
      <c r="S398" s="314"/>
      <c r="T398" s="642" t="s">
        <v>163</v>
      </c>
      <c r="U398" s="456" t="s">
        <v>179</v>
      </c>
      <c r="V398" s="345" t="s">
        <v>673</v>
      </c>
      <c r="W398" s="510" t="s">
        <v>679</v>
      </c>
      <c r="X398" s="510" t="s">
        <v>679</v>
      </c>
      <c r="Y398" s="510" t="s">
        <v>679</v>
      </c>
      <c r="Z398" s="510" t="s">
        <v>679</v>
      </c>
      <c r="AA398" s="510" t="s">
        <v>679</v>
      </c>
      <c r="AB398" s="510" t="s">
        <v>679</v>
      </c>
      <c r="AC398" s="510" t="s">
        <v>679</v>
      </c>
      <c r="AD398" s="510" t="s">
        <v>679</v>
      </c>
      <c r="AE398" s="510">
        <v>52.788080565715504</v>
      </c>
      <c r="AF398" s="510" t="s">
        <v>679</v>
      </c>
      <c r="AG398" s="510">
        <v>4788.5550893204781</v>
      </c>
      <c r="AH398" s="126"/>
    </row>
    <row r="399" spans="1:34" hidden="1" outlineLevel="1">
      <c r="B399" s="352"/>
      <c r="C399" s="319"/>
      <c r="D399" s="318"/>
      <c r="E399" s="319"/>
      <c r="F399" s="319"/>
      <c r="G399" s="338"/>
      <c r="H399" s="339"/>
      <c r="I399" s="322"/>
      <c r="J399" s="522"/>
      <c r="K399" s="490"/>
      <c r="L399" s="490"/>
      <c r="M399" s="490"/>
      <c r="N399" s="490"/>
      <c r="O399" s="490"/>
      <c r="P399" s="490"/>
      <c r="Q399" s="490"/>
      <c r="S399" s="314"/>
      <c r="T399" s="642" t="s">
        <v>151</v>
      </c>
      <c r="U399" s="456" t="s">
        <v>402</v>
      </c>
      <c r="V399" s="345" t="s">
        <v>673</v>
      </c>
      <c r="W399" s="510" t="s">
        <v>679</v>
      </c>
      <c r="X399" s="510" t="s">
        <v>679</v>
      </c>
      <c r="Y399" s="510" t="s">
        <v>679</v>
      </c>
      <c r="Z399" s="510" t="s">
        <v>679</v>
      </c>
      <c r="AA399" s="510">
        <v>708.83545983691135</v>
      </c>
      <c r="AB399" s="510" t="s">
        <v>679</v>
      </c>
      <c r="AC399" s="510" t="s">
        <v>679</v>
      </c>
      <c r="AD399" s="510" t="s">
        <v>679</v>
      </c>
      <c r="AE399" s="510" t="s">
        <v>679</v>
      </c>
      <c r="AF399" s="510" t="s">
        <v>679</v>
      </c>
      <c r="AG399" s="510" t="s">
        <v>679</v>
      </c>
      <c r="AH399" s="126"/>
    </row>
    <row r="400" spans="1:34" hidden="1" outlineLevel="1">
      <c r="B400" s="352"/>
      <c r="C400" s="319"/>
      <c r="D400" s="318"/>
      <c r="E400" s="319"/>
      <c r="F400" s="319"/>
      <c r="G400" s="338"/>
      <c r="H400" s="339"/>
      <c r="I400" s="322"/>
      <c r="J400" s="522"/>
      <c r="K400" s="490"/>
      <c r="L400" s="490"/>
      <c r="M400" s="490"/>
      <c r="N400" s="490"/>
      <c r="O400" s="490"/>
      <c r="P400" s="490"/>
      <c r="Q400" s="490"/>
      <c r="S400" s="314"/>
      <c r="T400" s="369"/>
      <c r="U400" s="335" t="s">
        <v>2</v>
      </c>
      <c r="V400" s="341"/>
      <c r="W400" s="336">
        <v>6.3263377924240283</v>
      </c>
      <c r="X400" s="336"/>
      <c r="Y400" s="336">
        <v>18.18102586657113</v>
      </c>
      <c r="Z400" s="336"/>
      <c r="AA400" s="336">
        <v>716.56239583020408</v>
      </c>
      <c r="AB400" s="336"/>
      <c r="AC400" s="336"/>
      <c r="AD400" s="336"/>
      <c r="AE400" s="336">
        <v>52.788080565715504</v>
      </c>
      <c r="AF400" s="336"/>
      <c r="AG400" s="336">
        <v>4788.5550893204781</v>
      </c>
      <c r="AH400" s="126"/>
    </row>
    <row r="401" spans="1:34" collapsed="1">
      <c r="A401" s="275"/>
      <c r="B401" s="275"/>
      <c r="C401" s="319" t="s">
        <v>525</v>
      </c>
      <c r="D401" s="318"/>
      <c r="E401" s="319" t="s">
        <v>429</v>
      </c>
      <c r="F401" s="319" t="s">
        <v>430</v>
      </c>
      <c r="G401" s="338">
        <v>100000000</v>
      </c>
      <c r="H401" s="339" t="s">
        <v>34</v>
      </c>
      <c r="I401" s="322">
        <f>SUM(K401:R401)</f>
        <v>25</v>
      </c>
      <c r="J401" s="522"/>
      <c r="K401" s="490">
        <v>0</v>
      </c>
      <c r="L401" s="490">
        <v>25</v>
      </c>
      <c r="M401" s="490">
        <v>0</v>
      </c>
      <c r="N401" s="490">
        <v>0</v>
      </c>
      <c r="O401" s="490">
        <v>0</v>
      </c>
      <c r="P401" s="490">
        <v>0</v>
      </c>
      <c r="Q401" s="490">
        <v>0</v>
      </c>
      <c r="R401" s="490">
        <v>0</v>
      </c>
      <c r="S401" s="314"/>
      <c r="T401" s="639"/>
      <c r="U401" s="343"/>
      <c r="V401" s="325"/>
      <c r="W401" s="326"/>
      <c r="X401" s="326"/>
      <c r="Y401" s="326"/>
      <c r="Z401" s="326"/>
      <c r="AA401" s="326"/>
      <c r="AB401" s="326"/>
      <c r="AC401" s="326"/>
      <c r="AD401" s="326"/>
      <c r="AE401" s="326"/>
      <c r="AF401" s="326"/>
      <c r="AG401" s="326"/>
      <c r="AH401" s="126"/>
    </row>
    <row r="402" spans="1:34" hidden="1" outlineLevel="1">
      <c r="A402" s="275"/>
      <c r="B402" s="275"/>
      <c r="C402" s="319"/>
      <c r="D402" s="318"/>
      <c r="E402" s="319"/>
      <c r="F402" s="319"/>
      <c r="G402" s="338"/>
      <c r="H402" s="339"/>
      <c r="J402" s="522"/>
      <c r="K402" s="490"/>
      <c r="L402" s="490"/>
      <c r="M402" s="490"/>
      <c r="N402" s="490"/>
      <c r="O402" s="490"/>
      <c r="P402" s="490"/>
      <c r="Q402" s="490"/>
      <c r="T402" s="638" t="s">
        <v>139</v>
      </c>
      <c r="U402" s="343" t="s">
        <v>140</v>
      </c>
      <c r="V402" s="325" t="s">
        <v>141</v>
      </c>
      <c r="W402" s="326" t="s">
        <v>142</v>
      </c>
      <c r="X402" s="326" t="s">
        <v>500</v>
      </c>
      <c r="Y402" s="326" t="s">
        <v>143</v>
      </c>
      <c r="Z402" s="326" t="s">
        <v>501</v>
      </c>
      <c r="AA402" s="326" t="s">
        <v>145</v>
      </c>
      <c r="AB402" s="326" t="s">
        <v>144</v>
      </c>
      <c r="AC402" s="326" t="s">
        <v>146</v>
      </c>
      <c r="AD402" s="326" t="s">
        <v>283</v>
      </c>
      <c r="AE402" s="326" t="s">
        <v>147</v>
      </c>
      <c r="AF402" s="326" t="s">
        <v>148</v>
      </c>
      <c r="AG402" s="326" t="s">
        <v>149</v>
      </c>
      <c r="AH402" s="126"/>
    </row>
    <row r="403" spans="1:34" hidden="1" outlineLevel="1">
      <c r="B403" s="352"/>
      <c r="C403" s="318"/>
      <c r="D403" s="318"/>
      <c r="E403" s="319"/>
      <c r="F403" s="319"/>
      <c r="G403" s="338"/>
      <c r="H403" s="321"/>
      <c r="I403" s="322"/>
      <c r="J403" s="522"/>
      <c r="K403" s="490"/>
      <c r="L403" s="490"/>
      <c r="M403" s="490"/>
      <c r="N403" s="490"/>
      <c r="O403" s="490"/>
      <c r="P403" s="490"/>
      <c r="Q403" s="490"/>
      <c r="S403" s="314"/>
      <c r="T403" s="642" t="s">
        <v>699</v>
      </c>
      <c r="U403" s="327" t="s">
        <v>714</v>
      </c>
      <c r="V403" s="345" t="s">
        <v>400</v>
      </c>
      <c r="W403" s="510">
        <v>44.642857142857146</v>
      </c>
      <c r="X403" s="510" t="s">
        <v>679</v>
      </c>
      <c r="Y403" s="510">
        <v>101.78571428571429</v>
      </c>
      <c r="Z403" s="510"/>
      <c r="AA403" s="510">
        <v>76.311803571428584</v>
      </c>
      <c r="AB403" s="510" t="s">
        <v>679</v>
      </c>
      <c r="AC403" s="510" t="s">
        <v>679</v>
      </c>
      <c r="AD403" s="510" t="s">
        <v>679</v>
      </c>
      <c r="AE403" s="510" t="s">
        <v>679</v>
      </c>
      <c r="AF403" s="510" t="s">
        <v>679</v>
      </c>
      <c r="AG403" s="510" t="s">
        <v>679</v>
      </c>
      <c r="AH403" s="126"/>
    </row>
    <row r="404" spans="1:34" hidden="1" outlineLevel="1">
      <c r="B404" s="352"/>
      <c r="C404" s="318"/>
      <c r="D404" s="318"/>
      <c r="E404" s="319"/>
      <c r="F404" s="319"/>
      <c r="G404" s="338"/>
      <c r="H404" s="321"/>
      <c r="J404" s="522"/>
      <c r="K404" s="490"/>
      <c r="L404" s="490"/>
      <c r="M404" s="490"/>
      <c r="N404" s="490"/>
      <c r="O404" s="490"/>
      <c r="P404" s="490"/>
      <c r="Q404" s="490"/>
      <c r="S404" s="314"/>
      <c r="T404" s="369"/>
      <c r="U404" s="335" t="s">
        <v>2</v>
      </c>
      <c r="V404" s="341"/>
      <c r="W404" s="336">
        <v>44.642857142857146</v>
      </c>
      <c r="X404" s="336"/>
      <c r="Y404" s="336">
        <v>101.78571428571429</v>
      </c>
      <c r="Z404" s="336">
        <v>0</v>
      </c>
      <c r="AA404" s="336">
        <v>76.311803571428584</v>
      </c>
      <c r="AB404" s="336" t="s">
        <v>679</v>
      </c>
      <c r="AC404" s="336" t="s">
        <v>679</v>
      </c>
      <c r="AD404" s="336" t="s">
        <v>679</v>
      </c>
      <c r="AE404" s="336" t="s">
        <v>679</v>
      </c>
      <c r="AF404" s="336" t="s">
        <v>679</v>
      </c>
      <c r="AG404" s="336" t="s">
        <v>679</v>
      </c>
      <c r="AH404" s="126"/>
    </row>
    <row r="405" spans="1:34" collapsed="1">
      <c r="A405" s="413"/>
      <c r="B405" s="413"/>
      <c r="C405" s="566" t="s">
        <v>747</v>
      </c>
      <c r="D405" s="566"/>
      <c r="E405" s="567" t="s">
        <v>429</v>
      </c>
      <c r="F405" s="567" t="s">
        <v>453</v>
      </c>
      <c r="G405" s="568">
        <v>145000000</v>
      </c>
      <c r="H405" s="241" t="s">
        <v>35</v>
      </c>
      <c r="I405" s="569">
        <v>125.3</v>
      </c>
      <c r="J405" s="522"/>
      <c r="K405" s="490">
        <v>0</v>
      </c>
      <c r="L405" s="490">
        <v>0</v>
      </c>
      <c r="M405" s="490">
        <v>107.3</v>
      </c>
      <c r="N405" s="490">
        <v>18</v>
      </c>
      <c r="O405" s="570">
        <v>0</v>
      </c>
      <c r="P405" s="570">
        <v>0</v>
      </c>
      <c r="R405" s="570">
        <v>0</v>
      </c>
      <c r="S405" s="571"/>
      <c r="T405" s="639"/>
      <c r="AH405" s="126"/>
    </row>
    <row r="406" spans="1:34" hidden="1" outlineLevel="1">
      <c r="A406" s="275"/>
      <c r="B406" s="275"/>
      <c r="C406" s="318"/>
      <c r="D406" s="318"/>
      <c r="E406" s="567"/>
      <c r="F406" s="567"/>
      <c r="G406" s="568"/>
      <c r="H406" s="241"/>
      <c r="I406" s="569"/>
      <c r="J406" s="522"/>
      <c r="K406" s="490"/>
      <c r="L406" s="490"/>
      <c r="M406" s="560"/>
      <c r="N406" s="560"/>
      <c r="O406" s="560"/>
      <c r="P406" s="560"/>
      <c r="R406" s="560"/>
      <c r="S406" s="314"/>
      <c r="T406" s="638" t="s">
        <v>139</v>
      </c>
      <c r="U406" s="343" t="s">
        <v>140</v>
      </c>
      <c r="V406" s="325" t="s">
        <v>141</v>
      </c>
      <c r="W406" s="326" t="s">
        <v>142</v>
      </c>
      <c r="X406" s="326" t="s">
        <v>500</v>
      </c>
      <c r="Y406" s="326" t="s">
        <v>143</v>
      </c>
      <c r="Z406" s="326" t="s">
        <v>501</v>
      </c>
      <c r="AA406" s="326" t="s">
        <v>145</v>
      </c>
      <c r="AB406" s="326" t="s">
        <v>144</v>
      </c>
      <c r="AC406" s="326" t="s">
        <v>146</v>
      </c>
      <c r="AD406" s="326" t="s">
        <v>283</v>
      </c>
      <c r="AE406" s="326" t="s">
        <v>147</v>
      </c>
      <c r="AF406" s="326" t="s">
        <v>148</v>
      </c>
      <c r="AG406" s="326" t="s">
        <v>149</v>
      </c>
      <c r="AH406" s="126"/>
    </row>
    <row r="407" spans="1:34" hidden="1" outlineLevel="1">
      <c r="B407" s="352"/>
      <c r="C407" s="318"/>
      <c r="D407" s="318"/>
      <c r="E407" s="567"/>
      <c r="F407" s="567"/>
      <c r="G407" s="568"/>
      <c r="H407" s="241"/>
      <c r="I407" s="569"/>
      <c r="J407" s="522"/>
      <c r="K407" s="490"/>
      <c r="L407" s="490"/>
      <c r="M407" s="560"/>
      <c r="N407" s="560"/>
      <c r="O407" s="560"/>
      <c r="P407" s="560"/>
      <c r="R407" s="560"/>
      <c r="S407" s="640" t="s">
        <v>739</v>
      </c>
      <c r="T407" s="643" t="s">
        <v>521</v>
      </c>
      <c r="U407" s="526" t="s">
        <v>743</v>
      </c>
      <c r="V407" s="345" t="s">
        <v>690</v>
      </c>
      <c r="W407" s="559" t="s">
        <v>679</v>
      </c>
      <c r="X407" s="559">
        <v>300</v>
      </c>
      <c r="Y407" s="559"/>
      <c r="Z407" s="559">
        <v>6300</v>
      </c>
      <c r="AA407" s="559">
        <v>3292.9470000000006</v>
      </c>
      <c r="AB407" s="559" t="s">
        <v>679</v>
      </c>
      <c r="AC407" s="559" t="s">
        <v>679</v>
      </c>
      <c r="AD407" s="559" t="s">
        <v>679</v>
      </c>
      <c r="AE407" s="559">
        <v>80</v>
      </c>
      <c r="AF407" s="559" t="s">
        <v>679</v>
      </c>
      <c r="AG407" s="559">
        <v>1100</v>
      </c>
      <c r="AH407" s="126"/>
    </row>
    <row r="408" spans="1:34" hidden="1" outlineLevel="1">
      <c r="B408" s="352"/>
      <c r="C408" s="318"/>
      <c r="D408" s="318"/>
      <c r="E408" s="567"/>
      <c r="F408" s="567"/>
      <c r="G408" s="568"/>
      <c r="H408" s="241"/>
      <c r="I408" s="569"/>
      <c r="J408" s="522"/>
      <c r="K408" s="490"/>
      <c r="L408" s="490"/>
      <c r="M408" s="560"/>
      <c r="N408" s="560"/>
      <c r="O408" s="560"/>
      <c r="P408" s="560"/>
      <c r="R408" s="560"/>
      <c r="S408" s="640" t="s">
        <v>739</v>
      </c>
      <c r="T408" s="643" t="s">
        <v>521</v>
      </c>
      <c r="U408" s="526" t="s">
        <v>716</v>
      </c>
      <c r="V408" s="345" t="s">
        <v>690</v>
      </c>
      <c r="W408" s="559" t="s">
        <v>679</v>
      </c>
      <c r="X408" s="559">
        <v>215</v>
      </c>
      <c r="Y408" s="559"/>
      <c r="Z408" s="559">
        <v>2250</v>
      </c>
      <c r="AA408" s="559">
        <v>1176.0525000000002</v>
      </c>
      <c r="AB408" s="559" t="s">
        <v>679</v>
      </c>
      <c r="AC408" s="559" t="s">
        <v>679</v>
      </c>
      <c r="AD408" s="559" t="s">
        <v>679</v>
      </c>
      <c r="AE408" s="559">
        <v>145</v>
      </c>
      <c r="AF408" s="559" t="s">
        <v>679</v>
      </c>
      <c r="AG408" s="559">
        <v>151</v>
      </c>
      <c r="AH408" s="126"/>
    </row>
    <row r="409" spans="1:34" hidden="1" outlineLevel="1">
      <c r="A409" s="275"/>
      <c r="B409" s="275"/>
      <c r="C409" s="318"/>
      <c r="D409" s="318"/>
      <c r="E409" s="567"/>
      <c r="F409" s="567"/>
      <c r="G409" s="568"/>
      <c r="H409" s="241"/>
      <c r="I409" s="569"/>
      <c r="J409" s="522"/>
      <c r="K409" s="490"/>
      <c r="L409" s="490"/>
      <c r="M409" s="560"/>
      <c r="N409" s="560"/>
      <c r="O409" s="560"/>
      <c r="P409" s="560"/>
      <c r="R409" s="560"/>
      <c r="S409" s="640" t="s">
        <v>746</v>
      </c>
      <c r="T409" s="644" t="s">
        <v>163</v>
      </c>
      <c r="U409" s="456" t="s">
        <v>717</v>
      </c>
      <c r="V409" s="345" t="s">
        <v>735</v>
      </c>
      <c r="W409" s="559"/>
      <c r="X409" s="559"/>
      <c r="Y409" s="559"/>
      <c r="Z409" s="559"/>
      <c r="AA409" s="559"/>
      <c r="AB409" s="559"/>
      <c r="AC409" s="559"/>
      <c r="AD409" s="559"/>
      <c r="AE409" s="559">
        <v>0.42331288343558288</v>
      </c>
      <c r="AF409" s="559"/>
      <c r="AG409" s="559">
        <v>17.863803680981597</v>
      </c>
      <c r="AH409" s="126"/>
    </row>
    <row r="410" spans="1:34" hidden="1" outlineLevel="1">
      <c r="A410" s="275"/>
      <c r="B410" s="275"/>
      <c r="C410" s="318"/>
      <c r="D410" s="318"/>
      <c r="E410" s="567"/>
      <c r="F410" s="567"/>
      <c r="G410" s="568"/>
      <c r="H410" s="241"/>
      <c r="I410" s="569"/>
      <c r="J410" s="522"/>
      <c r="K410" s="490"/>
      <c r="L410" s="490"/>
      <c r="M410" s="560"/>
      <c r="N410" s="560"/>
      <c r="O410" s="560"/>
      <c r="P410" s="560"/>
      <c r="R410" s="560"/>
      <c r="S410" s="314"/>
      <c r="T410" s="369"/>
      <c r="U410" s="373" t="s">
        <v>2</v>
      </c>
      <c r="V410" s="351"/>
      <c r="W410" s="336"/>
      <c r="X410" s="336">
        <v>515</v>
      </c>
      <c r="Y410" s="336"/>
      <c r="Z410" s="336">
        <v>8550</v>
      </c>
      <c r="AA410" s="336">
        <v>4468.9995000000008</v>
      </c>
      <c r="AB410" s="336"/>
      <c r="AC410" s="336"/>
      <c r="AD410" s="336"/>
      <c r="AE410" s="336">
        <v>225.42331288343559</v>
      </c>
      <c r="AF410" s="336"/>
      <c r="AG410" s="336">
        <v>1268.8638036809816</v>
      </c>
      <c r="AH410" s="126"/>
    </row>
    <row r="411" spans="1:34" collapsed="1">
      <c r="A411" s="413"/>
      <c r="B411" s="413"/>
      <c r="C411" s="566" t="s">
        <v>748</v>
      </c>
      <c r="D411" s="566"/>
      <c r="E411" s="567" t="s">
        <v>429</v>
      </c>
      <c r="F411" s="567" t="s">
        <v>453</v>
      </c>
      <c r="G411" s="568">
        <v>123000000</v>
      </c>
      <c r="H411" s="241" t="s">
        <v>34</v>
      </c>
      <c r="I411" s="569">
        <v>123</v>
      </c>
      <c r="J411" s="522"/>
      <c r="K411" s="490">
        <v>0</v>
      </c>
      <c r="L411" s="490">
        <v>0</v>
      </c>
      <c r="M411" s="490">
        <v>0</v>
      </c>
      <c r="N411" s="490">
        <v>123</v>
      </c>
      <c r="O411" s="570">
        <v>0</v>
      </c>
      <c r="P411" s="570">
        <v>0</v>
      </c>
      <c r="R411" s="570">
        <v>0</v>
      </c>
      <c r="S411" s="571"/>
      <c r="T411" s="637"/>
      <c r="U411" s="277"/>
      <c r="W411" s="277"/>
      <c r="X411" s="277"/>
      <c r="Y411" s="277"/>
      <c r="Z411" s="277"/>
      <c r="AA411" s="277"/>
      <c r="AB411" s="277"/>
      <c r="AC411" s="277"/>
      <c r="AD411" s="277"/>
      <c r="AE411" s="277"/>
      <c r="AF411" s="277"/>
      <c r="AG411" s="277"/>
      <c r="AH411" s="126"/>
    </row>
    <row r="412" spans="1:34" hidden="1" outlineLevel="1">
      <c r="A412" s="275"/>
      <c r="B412" s="275"/>
      <c r="C412" s="318"/>
      <c r="D412" s="318"/>
      <c r="E412" s="567"/>
      <c r="F412" s="567"/>
      <c r="G412" s="568"/>
      <c r="H412" s="241"/>
      <c r="I412" s="569"/>
      <c r="J412" s="522"/>
      <c r="K412" s="560"/>
      <c r="L412" s="560"/>
      <c r="M412" s="560"/>
      <c r="N412" s="560"/>
      <c r="O412" s="560"/>
      <c r="P412" s="560"/>
      <c r="R412" s="560"/>
      <c r="S412" s="314"/>
      <c r="T412" s="638" t="s">
        <v>139</v>
      </c>
      <c r="U412" s="343" t="s">
        <v>140</v>
      </c>
      <c r="V412" s="325" t="s">
        <v>141</v>
      </c>
      <c r="W412" s="326" t="s">
        <v>142</v>
      </c>
      <c r="X412" s="326" t="s">
        <v>500</v>
      </c>
      <c r="Y412" s="326" t="s">
        <v>143</v>
      </c>
      <c r="Z412" s="326" t="s">
        <v>501</v>
      </c>
      <c r="AA412" s="326" t="s">
        <v>145</v>
      </c>
      <c r="AB412" s="326" t="s">
        <v>144</v>
      </c>
      <c r="AC412" s="326" t="s">
        <v>146</v>
      </c>
      <c r="AD412" s="326" t="s">
        <v>283</v>
      </c>
      <c r="AE412" s="326" t="s">
        <v>147</v>
      </c>
      <c r="AF412" s="326" t="s">
        <v>148</v>
      </c>
      <c r="AG412" s="326" t="s">
        <v>149</v>
      </c>
      <c r="AH412" s="126"/>
    </row>
    <row r="413" spans="1:34" hidden="1" outlineLevel="1">
      <c r="A413" s="413"/>
      <c r="B413" s="413"/>
      <c r="D413" s="277"/>
      <c r="F413" s="277"/>
      <c r="G413" s="277"/>
      <c r="H413" s="277"/>
      <c r="M413" s="277"/>
      <c r="R413" s="277"/>
      <c r="S413" s="571"/>
      <c r="T413" s="643" t="s">
        <v>163</v>
      </c>
      <c r="U413" s="456" t="s">
        <v>717</v>
      </c>
      <c r="V413" s="345" t="s">
        <v>718</v>
      </c>
      <c r="W413" s="559"/>
      <c r="X413" s="559"/>
      <c r="Y413" s="559"/>
      <c r="Z413" s="559"/>
      <c r="AA413" s="559"/>
      <c r="AB413" s="559"/>
      <c r="AC413" s="559"/>
      <c r="AD413" s="559"/>
      <c r="AE413" s="559">
        <v>2.8926380368098163</v>
      </c>
      <c r="AF413" s="559"/>
      <c r="AG413" s="559">
        <v>122.06932515337424</v>
      </c>
      <c r="AH413" s="126"/>
    </row>
    <row r="414" spans="1:34" hidden="1" outlineLevel="1">
      <c r="A414" s="413"/>
      <c r="B414" s="413"/>
      <c r="C414" s="566"/>
      <c r="D414" s="566"/>
      <c r="E414" s="567"/>
      <c r="F414" s="567"/>
      <c r="G414" s="568"/>
      <c r="H414" s="241"/>
      <c r="I414" s="569"/>
      <c r="J414" s="522"/>
      <c r="K414" s="490"/>
      <c r="L414" s="490"/>
      <c r="M414" s="490"/>
      <c r="N414" s="490"/>
      <c r="O414" s="570"/>
      <c r="P414" s="570"/>
      <c r="R414" s="570"/>
      <c r="S414" s="571"/>
      <c r="T414" s="369"/>
      <c r="U414" s="373" t="s">
        <v>2</v>
      </c>
      <c r="V414" s="351"/>
      <c r="W414" s="336"/>
      <c r="X414" s="336"/>
      <c r="Y414" s="336"/>
      <c r="Z414" s="336"/>
      <c r="AA414" s="336"/>
      <c r="AB414" s="336"/>
      <c r="AC414" s="336"/>
      <c r="AD414" s="336"/>
      <c r="AE414" s="336">
        <v>2.9</v>
      </c>
      <c r="AF414" s="336"/>
      <c r="AG414" s="336">
        <v>122.1</v>
      </c>
      <c r="AH414" s="126"/>
    </row>
    <row r="415" spans="1:34" collapsed="1">
      <c r="A415" s="275"/>
      <c r="B415" s="275"/>
      <c r="C415" s="566" t="s">
        <v>749</v>
      </c>
      <c r="D415" s="566"/>
      <c r="E415" s="567" t="s">
        <v>429</v>
      </c>
      <c r="F415" s="567" t="s">
        <v>453</v>
      </c>
      <c r="G415" s="568">
        <v>100000000</v>
      </c>
      <c r="H415" s="241" t="s">
        <v>34</v>
      </c>
      <c r="I415" s="569">
        <v>100</v>
      </c>
      <c r="J415" s="522"/>
      <c r="K415" s="490">
        <v>0</v>
      </c>
      <c r="L415" s="490">
        <v>0</v>
      </c>
      <c r="M415" s="490">
        <v>0</v>
      </c>
      <c r="N415" s="490">
        <v>100</v>
      </c>
      <c r="O415" s="570">
        <v>0</v>
      </c>
      <c r="P415" s="570">
        <v>0</v>
      </c>
      <c r="R415" s="570">
        <v>0</v>
      </c>
      <c r="S415" s="314"/>
      <c r="T415" s="637"/>
      <c r="U415" s="277"/>
      <c r="W415" s="277"/>
      <c r="X415" s="277"/>
      <c r="Y415" s="277"/>
      <c r="Z415" s="277"/>
      <c r="AA415" s="277"/>
      <c r="AB415" s="277"/>
      <c r="AC415" s="277"/>
      <c r="AD415" s="277"/>
      <c r="AE415" s="277"/>
      <c r="AF415" s="277"/>
      <c r="AG415" s="277"/>
      <c r="AH415" s="126"/>
    </row>
    <row r="416" spans="1:34" hidden="1" outlineLevel="1">
      <c r="A416" s="275"/>
      <c r="B416" s="275"/>
      <c r="C416" s="318"/>
      <c r="D416" s="318"/>
      <c r="E416" s="319"/>
      <c r="F416" s="319"/>
      <c r="G416" s="338"/>
      <c r="H416" s="321"/>
      <c r="I416" s="322"/>
      <c r="J416" s="522"/>
      <c r="K416" s="560"/>
      <c r="L416" s="560"/>
      <c r="M416" s="560"/>
      <c r="N416" s="560"/>
      <c r="O416" s="560"/>
      <c r="P416" s="560"/>
      <c r="Q416" s="560"/>
      <c r="R416" s="552"/>
      <c r="S416" s="314"/>
      <c r="T416" s="638" t="s">
        <v>139</v>
      </c>
      <c r="U416" s="343" t="s">
        <v>140</v>
      </c>
      <c r="V416" s="325" t="s">
        <v>141</v>
      </c>
      <c r="W416" s="326" t="s">
        <v>142</v>
      </c>
      <c r="X416" s="326" t="s">
        <v>500</v>
      </c>
      <c r="Y416" s="326" t="s">
        <v>143</v>
      </c>
      <c r="Z416" s="326" t="s">
        <v>501</v>
      </c>
      <c r="AA416" s="326" t="s">
        <v>145</v>
      </c>
      <c r="AB416" s="326" t="s">
        <v>144</v>
      </c>
      <c r="AC416" s="326" t="s">
        <v>146</v>
      </c>
      <c r="AD416" s="326" t="s">
        <v>283</v>
      </c>
      <c r="AE416" s="326" t="s">
        <v>147</v>
      </c>
      <c r="AF416" s="326" t="s">
        <v>148</v>
      </c>
      <c r="AG416" s="326" t="s">
        <v>149</v>
      </c>
      <c r="AH416" s="126"/>
    </row>
    <row r="417" spans="1:34" hidden="1" outlineLevel="1">
      <c r="A417" s="275"/>
      <c r="B417" s="275"/>
      <c r="C417" s="318"/>
      <c r="D417" s="318"/>
      <c r="E417" s="319"/>
      <c r="F417" s="319"/>
      <c r="G417" s="338"/>
      <c r="H417" s="321"/>
      <c r="I417" s="322"/>
      <c r="J417" s="522"/>
      <c r="K417" s="570"/>
      <c r="L417" s="570"/>
      <c r="M417" s="570"/>
      <c r="N417" s="490"/>
      <c r="O417" s="490"/>
      <c r="P417" s="490"/>
      <c r="Q417" s="490"/>
      <c r="S417" s="314"/>
      <c r="T417" s="643" t="s">
        <v>163</v>
      </c>
      <c r="U417" s="456" t="s">
        <v>717</v>
      </c>
      <c r="V417" s="345" t="s">
        <v>718</v>
      </c>
      <c r="W417" s="559"/>
      <c r="X417" s="559"/>
      <c r="Y417" s="559"/>
      <c r="Z417" s="559"/>
      <c r="AA417" s="559"/>
      <c r="AB417" s="559"/>
      <c r="AC417" s="559"/>
      <c r="AD417" s="559"/>
      <c r="AE417" s="559">
        <v>2.3517382413087939</v>
      </c>
      <c r="AF417" s="559"/>
      <c r="AG417" s="559">
        <v>99.2433537832311</v>
      </c>
      <c r="AH417" s="126"/>
    </row>
    <row r="418" spans="1:34" hidden="1" outlineLevel="1">
      <c r="A418" s="275"/>
      <c r="B418" s="275"/>
      <c r="C418" s="318"/>
      <c r="D418" s="318"/>
      <c r="E418" s="319"/>
      <c r="F418" s="319"/>
      <c r="G418" s="338"/>
      <c r="H418" s="321"/>
      <c r="I418" s="322"/>
      <c r="J418" s="522"/>
      <c r="K418" s="490"/>
      <c r="L418" s="490"/>
      <c r="M418" s="490"/>
      <c r="N418" s="490"/>
      <c r="O418" s="490"/>
      <c r="P418" s="490"/>
      <c r="Q418" s="490"/>
      <c r="S418" s="314"/>
      <c r="T418" s="369"/>
      <c r="U418" s="373" t="s">
        <v>2</v>
      </c>
      <c r="V418" s="351"/>
      <c r="W418" s="336"/>
      <c r="X418" s="336"/>
      <c r="Y418" s="336"/>
      <c r="Z418" s="336"/>
      <c r="AA418" s="336"/>
      <c r="AB418" s="336"/>
      <c r="AC418" s="336"/>
      <c r="AD418" s="336"/>
      <c r="AE418" s="336">
        <v>2.3517382413087939</v>
      </c>
      <c r="AF418" s="336"/>
      <c r="AG418" s="336">
        <v>99.2433537832311</v>
      </c>
      <c r="AH418" s="126"/>
    </row>
    <row r="419" spans="1:34" hidden="1" outlineLevel="1">
      <c r="A419" s="275"/>
      <c r="B419" s="275"/>
      <c r="C419" s="318"/>
      <c r="D419" s="318"/>
      <c r="E419" s="319"/>
      <c r="F419" s="319"/>
      <c r="G419" s="338"/>
      <c r="H419" s="321"/>
      <c r="I419" s="322"/>
      <c r="J419" s="522"/>
      <c r="K419" s="490"/>
      <c r="L419" s="490"/>
      <c r="M419" s="490"/>
      <c r="N419" s="490"/>
      <c r="O419" s="490"/>
      <c r="P419" s="490"/>
      <c r="Q419" s="490"/>
      <c r="S419" s="314"/>
      <c r="T419" s="637"/>
      <c r="U419" s="374"/>
      <c r="W419" s="326"/>
      <c r="X419" s="326"/>
      <c r="Y419" s="326"/>
      <c r="Z419" s="326"/>
      <c r="AA419" s="326"/>
      <c r="AB419" s="326"/>
      <c r="AC419" s="326"/>
      <c r="AD419" s="326"/>
      <c r="AE419" s="326"/>
      <c r="AF419" s="326"/>
      <c r="AG419" s="326"/>
      <c r="AH419" s="126"/>
    </row>
    <row r="420" spans="1:34" collapsed="1">
      <c r="A420" s="275"/>
      <c r="B420" s="275"/>
      <c r="C420" s="318"/>
      <c r="D420" s="318"/>
      <c r="E420" s="319"/>
      <c r="F420" s="319"/>
      <c r="G420" s="338"/>
      <c r="H420" s="321"/>
      <c r="I420" s="322"/>
      <c r="J420" s="522"/>
      <c r="K420" s="490"/>
      <c r="L420" s="490"/>
      <c r="M420" s="490"/>
      <c r="N420" s="490"/>
      <c r="O420" s="490"/>
      <c r="P420" s="490"/>
      <c r="Q420" s="490"/>
      <c r="S420" s="314"/>
      <c r="T420" s="637"/>
      <c r="U420" s="374"/>
      <c r="W420" s="326"/>
      <c r="X420" s="326"/>
      <c r="Y420" s="326"/>
      <c r="Z420" s="326"/>
      <c r="AA420" s="326"/>
      <c r="AB420" s="326"/>
      <c r="AC420" s="326"/>
      <c r="AD420" s="326"/>
      <c r="AE420" s="326"/>
      <c r="AF420" s="326"/>
      <c r="AG420" s="326"/>
      <c r="AH420" s="126"/>
    </row>
    <row r="421" spans="1:34">
      <c r="A421" s="275"/>
      <c r="B421" s="275"/>
      <c r="C421" s="318"/>
      <c r="D421" s="318"/>
      <c r="E421" s="319"/>
      <c r="F421" s="319"/>
      <c r="G421" s="338"/>
      <c r="H421" s="321"/>
      <c r="I421" s="322"/>
      <c r="J421" s="522"/>
      <c r="K421" s="490"/>
      <c r="L421" s="490"/>
      <c r="M421" s="490"/>
      <c r="N421" s="490"/>
      <c r="O421" s="490"/>
      <c r="P421" s="490"/>
      <c r="Q421" s="490"/>
      <c r="S421" s="314"/>
      <c r="T421" s="277"/>
      <c r="U421" s="374"/>
      <c r="W421" s="326"/>
      <c r="X421" s="326"/>
      <c r="Y421" s="326"/>
      <c r="Z421" s="326"/>
      <c r="AA421" s="326"/>
      <c r="AB421" s="326"/>
      <c r="AC421" s="326"/>
      <c r="AD421" s="326"/>
      <c r="AE421" s="326"/>
      <c r="AF421" s="326"/>
      <c r="AG421" s="326"/>
      <c r="AH421" s="126"/>
    </row>
    <row r="422" spans="1:34">
      <c r="A422" s="275"/>
      <c r="B422" s="275"/>
      <c r="C422" s="335" t="s">
        <v>646</v>
      </c>
      <c r="D422" s="329"/>
      <c r="E422" s="330"/>
      <c r="F422" s="330"/>
      <c r="G422" s="342"/>
      <c r="H422" s="332"/>
      <c r="I422" s="333"/>
      <c r="J422" s="522"/>
      <c r="K422" s="490"/>
      <c r="L422" s="490"/>
      <c r="M422" s="490"/>
      <c r="N422" s="490"/>
      <c r="O422" s="490"/>
      <c r="P422" s="490"/>
      <c r="Q422" s="490"/>
      <c r="S422" s="314"/>
      <c r="T422" s="277"/>
      <c r="U422" s="374"/>
      <c r="W422" s="326"/>
      <c r="X422" s="326"/>
      <c r="Y422" s="326"/>
      <c r="Z422" s="326"/>
      <c r="AA422" s="326"/>
      <c r="AB422" s="326"/>
      <c r="AC422" s="326"/>
      <c r="AD422" s="326"/>
      <c r="AE422" s="326"/>
      <c r="AF422" s="326"/>
      <c r="AG422" s="326"/>
      <c r="AH422" s="126"/>
    </row>
    <row r="423" spans="1:34">
      <c r="B423" s="352"/>
      <c r="C423" s="319" t="s">
        <v>526</v>
      </c>
      <c r="D423" s="318"/>
      <c r="E423" s="319" t="s">
        <v>64</v>
      </c>
      <c r="F423" s="319" t="s">
        <v>92</v>
      </c>
      <c r="G423" s="338">
        <v>76500000</v>
      </c>
      <c r="H423" s="339" t="s">
        <v>34</v>
      </c>
      <c r="I423" s="313">
        <f>SUM(K423:R423)</f>
        <v>76.490000000000009</v>
      </c>
      <c r="J423" s="522"/>
      <c r="K423" s="490">
        <v>57.260000000000005</v>
      </c>
      <c r="L423" s="490">
        <v>14.03</v>
      </c>
      <c r="M423" s="490">
        <v>0</v>
      </c>
      <c r="N423" s="490" t="s">
        <v>40</v>
      </c>
      <c r="O423" s="490">
        <v>5.2</v>
      </c>
      <c r="P423" s="490">
        <v>0</v>
      </c>
      <c r="Q423" s="490">
        <v>0</v>
      </c>
      <c r="R423" s="490">
        <v>0</v>
      </c>
      <c r="T423" s="316" t="s">
        <v>632</v>
      </c>
      <c r="V423" s="126"/>
      <c r="W423" s="317"/>
      <c r="X423" s="317"/>
      <c r="Y423" s="317"/>
      <c r="Z423" s="317"/>
      <c r="AA423" s="317"/>
      <c r="AB423" s="317"/>
      <c r="AC423" s="317"/>
      <c r="AD423" s="317"/>
      <c r="AE423" s="317"/>
      <c r="AF423" s="317"/>
      <c r="AG423" s="317"/>
      <c r="AH423" s="126"/>
    </row>
    <row r="424" spans="1:34" hidden="1" outlineLevel="1">
      <c r="B424" s="352"/>
      <c r="C424" s="318"/>
      <c r="D424" s="318"/>
      <c r="E424" s="319"/>
      <c r="F424" s="319"/>
      <c r="G424" s="338"/>
      <c r="H424" s="321"/>
      <c r="I424" s="322"/>
      <c r="J424" s="522"/>
      <c r="K424" s="490"/>
      <c r="L424" s="490"/>
      <c r="M424" s="490"/>
      <c r="N424" s="490"/>
      <c r="O424" s="490"/>
      <c r="P424" s="490"/>
      <c r="Q424" s="490"/>
      <c r="T424" s="323" t="s">
        <v>139</v>
      </c>
      <c r="U424" s="324" t="s">
        <v>140</v>
      </c>
      <c r="V424" s="325" t="s">
        <v>141</v>
      </c>
      <c r="W424" s="326" t="s">
        <v>142</v>
      </c>
      <c r="X424" s="326" t="s">
        <v>500</v>
      </c>
      <c r="Y424" s="326" t="s">
        <v>143</v>
      </c>
      <c r="Z424" s="326" t="s">
        <v>501</v>
      </c>
      <c r="AA424" s="326" t="s">
        <v>145</v>
      </c>
      <c r="AB424" s="326" t="s">
        <v>144</v>
      </c>
      <c r="AC424" s="326" t="s">
        <v>146</v>
      </c>
      <c r="AD424" s="326" t="s">
        <v>283</v>
      </c>
      <c r="AE424" s="326" t="s">
        <v>147</v>
      </c>
      <c r="AF424" s="326" t="s">
        <v>148</v>
      </c>
      <c r="AG424" s="326" t="s">
        <v>149</v>
      </c>
      <c r="AH424" s="126"/>
    </row>
    <row r="425" spans="1:34" hidden="1" outlineLevel="1">
      <c r="B425" s="352"/>
      <c r="C425" s="318"/>
      <c r="D425" s="318"/>
      <c r="E425" s="319"/>
      <c r="F425" s="319"/>
      <c r="G425" s="338"/>
      <c r="H425" s="321"/>
      <c r="I425" s="322"/>
      <c r="J425" s="522"/>
      <c r="K425" s="490"/>
      <c r="L425" s="490"/>
      <c r="M425" s="490"/>
      <c r="N425" s="490"/>
      <c r="O425" s="490"/>
      <c r="P425" s="490"/>
      <c r="Q425" s="490"/>
      <c r="S425" s="314"/>
      <c r="T425" s="132" t="s">
        <v>699</v>
      </c>
      <c r="U425" s="456" t="s">
        <v>168</v>
      </c>
      <c r="V425" s="126" t="s">
        <v>682</v>
      </c>
      <c r="W425" s="510">
        <v>14.965265283615796</v>
      </c>
      <c r="X425" s="510" t="s">
        <v>679</v>
      </c>
      <c r="Y425" s="510">
        <v>9.3284180044472222</v>
      </c>
      <c r="Z425" s="510"/>
      <c r="AA425" s="510">
        <v>8.2992136460165593</v>
      </c>
      <c r="AB425" s="510" t="s">
        <v>679</v>
      </c>
      <c r="AC425" s="510" t="s">
        <v>679</v>
      </c>
      <c r="AD425" s="510" t="s">
        <v>679</v>
      </c>
      <c r="AE425" s="510" t="s">
        <v>679</v>
      </c>
      <c r="AF425" s="510" t="s">
        <v>679</v>
      </c>
      <c r="AG425" s="510" t="s">
        <v>679</v>
      </c>
      <c r="AH425" s="126"/>
    </row>
    <row r="426" spans="1:34" hidden="1" outlineLevel="1">
      <c r="B426" s="352"/>
      <c r="C426" s="318"/>
      <c r="D426" s="318"/>
      <c r="E426" s="319"/>
      <c r="F426" s="319"/>
      <c r="G426" s="338"/>
      <c r="H426" s="321"/>
      <c r="I426" s="322"/>
      <c r="J426" s="522"/>
      <c r="K426" s="490"/>
      <c r="L426" s="490"/>
      <c r="M426" s="490"/>
      <c r="N426" s="490"/>
      <c r="O426" s="490"/>
      <c r="P426" s="490"/>
      <c r="Q426" s="490"/>
      <c r="S426" s="314"/>
      <c r="T426" s="132" t="s">
        <v>151</v>
      </c>
      <c r="U426" s="456" t="s">
        <v>155</v>
      </c>
      <c r="V426" s="126" t="s">
        <v>1</v>
      </c>
      <c r="W426" s="510">
        <v>7.0035616014977036</v>
      </c>
      <c r="X426" s="510" t="s">
        <v>679</v>
      </c>
      <c r="Y426" s="510">
        <v>20.465212248568996</v>
      </c>
      <c r="Z426" s="510"/>
      <c r="AA426" s="510">
        <v>15.343383579119632</v>
      </c>
      <c r="AB426" s="510" t="s">
        <v>679</v>
      </c>
      <c r="AC426" s="510" t="s">
        <v>679</v>
      </c>
      <c r="AD426" s="510" t="s">
        <v>679</v>
      </c>
      <c r="AE426" s="510" t="s">
        <v>679</v>
      </c>
      <c r="AF426" s="510" t="s">
        <v>679</v>
      </c>
      <c r="AG426" s="510" t="s">
        <v>679</v>
      </c>
      <c r="AH426" s="126"/>
    </row>
    <row r="427" spans="1:34" hidden="1" outlineLevel="1">
      <c r="B427" s="352"/>
      <c r="C427" s="318"/>
      <c r="D427" s="318"/>
      <c r="E427" s="319"/>
      <c r="F427" s="319"/>
      <c r="G427" s="338"/>
      <c r="H427" s="321"/>
      <c r="I427" s="322"/>
      <c r="J427" s="522"/>
      <c r="K427" s="490"/>
      <c r="L427" s="490"/>
      <c r="M427" s="490"/>
      <c r="N427" s="490"/>
      <c r="O427" s="490"/>
      <c r="P427" s="490"/>
      <c r="Q427" s="490"/>
      <c r="S427" s="314"/>
      <c r="T427" s="132" t="s">
        <v>151</v>
      </c>
      <c r="U427" s="456" t="s">
        <v>170</v>
      </c>
      <c r="V427" s="126" t="s">
        <v>680</v>
      </c>
      <c r="W427" s="510">
        <v>34.228706106442118</v>
      </c>
      <c r="X427" s="510" t="s">
        <v>679</v>
      </c>
      <c r="Y427" s="510">
        <v>77.680898822287631</v>
      </c>
      <c r="Z427" s="510"/>
      <c r="AA427" s="510">
        <v>42.600204914142545</v>
      </c>
      <c r="AB427" s="510" t="s">
        <v>679</v>
      </c>
      <c r="AC427" s="510" t="s">
        <v>679</v>
      </c>
      <c r="AD427" s="510" t="s">
        <v>679</v>
      </c>
      <c r="AE427" s="510" t="s">
        <v>679</v>
      </c>
      <c r="AF427" s="510" t="s">
        <v>679</v>
      </c>
      <c r="AG427" s="510" t="s">
        <v>679</v>
      </c>
      <c r="AH427" s="126"/>
    </row>
    <row r="428" spans="1:34" hidden="1" outlineLevel="1">
      <c r="B428" s="352"/>
      <c r="C428" s="318"/>
      <c r="D428" s="318"/>
      <c r="E428" s="319"/>
      <c r="F428" s="319"/>
      <c r="G428" s="338"/>
      <c r="H428" s="339"/>
      <c r="I428" s="322"/>
      <c r="J428" s="522"/>
      <c r="K428" s="490"/>
      <c r="L428" s="490"/>
      <c r="M428" s="490"/>
      <c r="N428" s="490"/>
      <c r="O428" s="490"/>
      <c r="P428" s="490"/>
      <c r="Q428" s="490"/>
      <c r="S428" s="314"/>
      <c r="T428" s="132" t="s">
        <v>166</v>
      </c>
      <c r="U428" s="456" t="s">
        <v>167</v>
      </c>
      <c r="V428" s="126" t="s">
        <v>674</v>
      </c>
      <c r="W428" s="510" t="s">
        <v>679</v>
      </c>
      <c r="X428" s="510" t="s">
        <v>679</v>
      </c>
      <c r="Y428" s="510" t="s">
        <v>679</v>
      </c>
      <c r="Z428" s="510" t="s">
        <v>679</v>
      </c>
      <c r="AA428" s="510">
        <v>0.1052081339851719</v>
      </c>
      <c r="AB428" s="510">
        <v>1040.857183069096</v>
      </c>
      <c r="AC428" s="510" t="s">
        <v>679</v>
      </c>
      <c r="AD428" s="510" t="s">
        <v>679</v>
      </c>
      <c r="AE428" s="510" t="s">
        <v>679</v>
      </c>
      <c r="AF428" s="510" t="s">
        <v>679</v>
      </c>
      <c r="AG428" s="510">
        <v>48.363091483561789</v>
      </c>
      <c r="AH428" s="126"/>
    </row>
    <row r="429" spans="1:34" ht="14.5" hidden="1" customHeight="1" outlineLevel="1">
      <c r="B429" s="352"/>
      <c r="C429" s="318"/>
      <c r="D429" s="318"/>
      <c r="E429" s="319"/>
      <c r="F429" s="319"/>
      <c r="G429" s="338"/>
      <c r="H429" s="339"/>
      <c r="I429" s="322"/>
      <c r="J429" s="522"/>
      <c r="K429" s="490"/>
      <c r="L429" s="490"/>
      <c r="M429" s="490"/>
      <c r="N429" s="490"/>
      <c r="O429" s="490"/>
      <c r="P429" s="490"/>
      <c r="Q429" s="490"/>
      <c r="S429" s="314"/>
      <c r="T429" s="334"/>
      <c r="U429" s="335" t="s">
        <v>2</v>
      </c>
      <c r="V429" s="341"/>
      <c r="W429" s="336">
        <v>56.197532991555619</v>
      </c>
      <c r="X429" s="336"/>
      <c r="Y429" s="336">
        <v>107.47452907530385</v>
      </c>
      <c r="Z429" s="336"/>
      <c r="AA429" s="336">
        <v>66.34801027326391</v>
      </c>
      <c r="AB429" s="336">
        <v>1040.857183069096</v>
      </c>
      <c r="AC429" s="336"/>
      <c r="AD429" s="336"/>
      <c r="AE429" s="336"/>
      <c r="AF429" s="336"/>
      <c r="AG429" s="336">
        <v>48.363091483561789</v>
      </c>
      <c r="AH429" s="126"/>
    </row>
    <row r="430" spans="1:34" ht="13" customHeight="1" collapsed="1">
      <c r="B430" s="352"/>
      <c r="C430" s="319" t="s">
        <v>527</v>
      </c>
      <c r="D430" s="318"/>
      <c r="E430" s="319" t="s">
        <v>96</v>
      </c>
      <c r="F430" s="319" t="s">
        <v>71</v>
      </c>
      <c r="G430" s="338">
        <v>25000000</v>
      </c>
      <c r="H430" s="339" t="s">
        <v>34</v>
      </c>
      <c r="I430" s="322">
        <f>SUM(K430:R430)</f>
        <v>25</v>
      </c>
      <c r="J430" s="522"/>
      <c r="K430" s="490">
        <v>0</v>
      </c>
      <c r="L430" s="490">
        <v>0</v>
      </c>
      <c r="M430" s="490">
        <v>0</v>
      </c>
      <c r="N430" s="490">
        <v>25</v>
      </c>
      <c r="O430" s="490">
        <v>0</v>
      </c>
      <c r="P430" s="490">
        <v>0</v>
      </c>
      <c r="Q430" s="490">
        <v>0</v>
      </c>
      <c r="R430" s="490">
        <v>0</v>
      </c>
      <c r="S430" s="314"/>
      <c r="T430" s="314" t="s">
        <v>633</v>
      </c>
      <c r="U430" s="356"/>
      <c r="V430" s="126"/>
      <c r="W430" s="317"/>
      <c r="X430" s="317"/>
      <c r="Y430" s="317"/>
      <c r="Z430" s="317"/>
      <c r="AA430" s="317"/>
      <c r="AB430" s="317"/>
      <c r="AC430" s="317"/>
      <c r="AD430" s="317"/>
      <c r="AE430" s="317"/>
      <c r="AF430" s="317"/>
      <c r="AG430" s="317"/>
      <c r="AH430" s="126"/>
    </row>
    <row r="431" spans="1:34" ht="14.5" hidden="1" customHeight="1" outlineLevel="1">
      <c r="B431" s="352"/>
      <c r="C431" s="318"/>
      <c r="D431" s="318"/>
      <c r="E431" s="319"/>
      <c r="F431" s="319"/>
      <c r="G431" s="338"/>
      <c r="H431" s="339"/>
      <c r="I431" s="322"/>
      <c r="J431" s="522"/>
      <c r="K431" s="490"/>
      <c r="L431" s="490"/>
      <c r="M431" s="490"/>
      <c r="N431" s="490"/>
      <c r="O431" s="490"/>
      <c r="P431" s="490"/>
      <c r="Q431" s="490"/>
      <c r="S431" s="314"/>
      <c r="T431" s="323" t="s">
        <v>139</v>
      </c>
      <c r="U431" s="324" t="s">
        <v>140</v>
      </c>
      <c r="V431" s="325" t="s">
        <v>141</v>
      </c>
      <c r="W431" s="326" t="s">
        <v>142</v>
      </c>
      <c r="X431" s="326" t="s">
        <v>500</v>
      </c>
      <c r="Y431" s="326" t="s">
        <v>143</v>
      </c>
      <c r="Z431" s="326" t="s">
        <v>501</v>
      </c>
      <c r="AA431" s="326" t="s">
        <v>145</v>
      </c>
      <c r="AB431" s="326" t="s">
        <v>144</v>
      </c>
      <c r="AC431" s="326" t="s">
        <v>146</v>
      </c>
      <c r="AD431" s="326" t="s">
        <v>283</v>
      </c>
      <c r="AE431" s="326" t="s">
        <v>147</v>
      </c>
      <c r="AF431" s="326" t="s">
        <v>148</v>
      </c>
      <c r="AG431" s="326" t="s">
        <v>149</v>
      </c>
      <c r="AH431" s="126"/>
    </row>
    <row r="432" spans="1:34" hidden="1" outlineLevel="1">
      <c r="B432" s="352"/>
      <c r="C432" s="318"/>
      <c r="D432" s="318"/>
      <c r="E432" s="319"/>
      <c r="F432" s="319"/>
      <c r="G432" s="338"/>
      <c r="H432" s="339"/>
      <c r="I432" s="322"/>
      <c r="J432" s="522"/>
      <c r="K432" s="490"/>
      <c r="L432" s="490"/>
      <c r="M432" s="490"/>
      <c r="N432" s="490"/>
      <c r="O432" s="490"/>
      <c r="P432" s="490"/>
      <c r="Q432" s="490"/>
      <c r="S432" s="314"/>
      <c r="T432" s="132" t="s">
        <v>163</v>
      </c>
      <c r="U432" s="456" t="s">
        <v>702</v>
      </c>
      <c r="V432" s="126" t="s">
        <v>689</v>
      </c>
      <c r="W432" s="510" t="s">
        <v>679</v>
      </c>
      <c r="X432" s="510" t="s">
        <v>679</v>
      </c>
      <c r="Y432" s="510" t="s">
        <v>679</v>
      </c>
      <c r="Z432" s="510"/>
      <c r="AA432" s="510" t="s">
        <v>679</v>
      </c>
      <c r="AB432" s="510" t="s">
        <v>679</v>
      </c>
      <c r="AC432" s="510" t="s">
        <v>679</v>
      </c>
      <c r="AD432" s="510" t="s">
        <v>679</v>
      </c>
      <c r="AE432" s="510">
        <v>2.0498043191908755</v>
      </c>
      <c r="AF432" s="510" t="s">
        <v>679</v>
      </c>
      <c r="AG432" s="510">
        <v>140.67284543466795</v>
      </c>
      <c r="AH432" s="126"/>
    </row>
    <row r="433" spans="1:78" hidden="1" outlineLevel="1">
      <c r="B433" s="352"/>
      <c r="C433" s="318"/>
      <c r="D433" s="318"/>
      <c r="E433" s="319"/>
      <c r="F433" s="319"/>
      <c r="G433" s="338"/>
      <c r="H433" s="339"/>
      <c r="I433" s="322"/>
      <c r="J433" s="522"/>
      <c r="K433" s="490"/>
      <c r="L433" s="490"/>
      <c r="M433" s="490"/>
      <c r="N433" s="490"/>
      <c r="O433" s="490"/>
      <c r="P433" s="490"/>
      <c r="Q433" s="490"/>
      <c r="S433" s="314"/>
      <c r="T433" s="334"/>
      <c r="U433" s="335" t="s">
        <v>2</v>
      </c>
      <c r="V433" s="341"/>
      <c r="W433" s="551" t="s">
        <v>679</v>
      </c>
      <c r="X433" s="336"/>
      <c r="Y433" s="336"/>
      <c r="Z433" s="336"/>
      <c r="AA433" s="336"/>
      <c r="AB433" s="336"/>
      <c r="AC433" s="336"/>
      <c r="AD433" s="336"/>
      <c r="AE433" s="336">
        <v>2.0498043191908755</v>
      </c>
      <c r="AF433" s="336"/>
      <c r="AG433" s="336">
        <v>140.67284543466795</v>
      </c>
      <c r="AH433" s="345"/>
      <c r="AI433" s="365"/>
      <c r="AJ433" s="365"/>
      <c r="AK433" s="365"/>
      <c r="AL433" s="365"/>
      <c r="AM433" s="365"/>
      <c r="AN433" s="365"/>
      <c r="AO433" s="365"/>
      <c r="AP433" s="365"/>
      <c r="AQ433" s="365"/>
      <c r="AR433" s="365"/>
      <c r="AS433" s="365"/>
      <c r="AT433" s="365"/>
      <c r="AU433" s="365"/>
      <c r="AV433" s="365"/>
      <c r="AW433" s="365"/>
      <c r="AX433" s="365"/>
      <c r="AY433" s="365"/>
      <c r="AZ433" s="365"/>
      <c r="BA433" s="365"/>
      <c r="BB433" s="365"/>
      <c r="BC433" s="365"/>
      <c r="BD433" s="365"/>
      <c r="BE433" s="365"/>
      <c r="BF433" s="365"/>
      <c r="BG433" s="365"/>
      <c r="BH433" s="365"/>
      <c r="BI433" s="365"/>
      <c r="BJ433" s="365"/>
      <c r="BK433" s="365"/>
      <c r="BL433" s="365"/>
      <c r="BM433" s="365"/>
      <c r="BN433" s="365"/>
      <c r="BO433" s="365"/>
      <c r="BP433" s="365"/>
      <c r="BQ433" s="365"/>
      <c r="BR433" s="365"/>
      <c r="BS433" s="365"/>
      <c r="BT433" s="365"/>
      <c r="BU433" s="365"/>
      <c r="BV433" s="365"/>
      <c r="BW433" s="365"/>
      <c r="BX433" s="365"/>
      <c r="BY433" s="365"/>
      <c r="BZ433" s="365"/>
    </row>
    <row r="434" spans="1:78" ht="13" customHeight="1" collapsed="1">
      <c r="B434" s="352"/>
      <c r="C434" s="319" t="s">
        <v>528</v>
      </c>
      <c r="D434" s="318"/>
      <c r="E434" s="319" t="s">
        <v>96</v>
      </c>
      <c r="F434" s="319" t="s">
        <v>93</v>
      </c>
      <c r="G434" s="338">
        <v>85000000</v>
      </c>
      <c r="H434" s="339" t="s">
        <v>34</v>
      </c>
      <c r="I434" s="322">
        <f>SUM(K434:R434)</f>
        <v>85</v>
      </c>
      <c r="J434" s="522"/>
      <c r="K434" s="490">
        <v>9.85</v>
      </c>
      <c r="L434" s="490">
        <v>15.530000000000001</v>
      </c>
      <c r="M434" s="490">
        <v>0</v>
      </c>
      <c r="N434" s="490">
        <v>32.96</v>
      </c>
      <c r="O434" s="490">
        <v>25.31</v>
      </c>
      <c r="P434" s="490">
        <v>0</v>
      </c>
      <c r="Q434" s="490">
        <v>1.35</v>
      </c>
      <c r="R434" s="490">
        <v>0</v>
      </c>
      <c r="S434" s="314"/>
      <c r="T434" s="375" t="s">
        <v>634</v>
      </c>
      <c r="U434" s="356"/>
      <c r="V434" s="126"/>
      <c r="W434" s="317"/>
      <c r="X434" s="317"/>
      <c r="Y434" s="317"/>
      <c r="Z434" s="317"/>
      <c r="AA434" s="317"/>
      <c r="AB434" s="317"/>
      <c r="AC434" s="317"/>
      <c r="AD434" s="317"/>
      <c r="AE434" s="317"/>
      <c r="AF434" s="317"/>
      <c r="AG434" s="317"/>
      <c r="AH434" s="126"/>
    </row>
    <row r="435" spans="1:78" ht="14.5" hidden="1" customHeight="1" outlineLevel="1">
      <c r="B435" s="352"/>
      <c r="C435" s="318"/>
      <c r="D435" s="318"/>
      <c r="E435" s="319"/>
      <c r="F435" s="319"/>
      <c r="G435" s="338"/>
      <c r="H435" s="339"/>
      <c r="I435" s="322"/>
      <c r="J435" s="522"/>
      <c r="K435" s="490"/>
      <c r="L435" s="490"/>
      <c r="M435" s="490"/>
      <c r="N435" s="490"/>
      <c r="O435" s="490"/>
      <c r="P435" s="490"/>
      <c r="Q435" s="490"/>
      <c r="S435" s="314"/>
      <c r="T435" s="323" t="s">
        <v>139</v>
      </c>
      <c r="U435" s="324" t="s">
        <v>140</v>
      </c>
      <c r="V435" s="325" t="s">
        <v>141</v>
      </c>
      <c r="W435" s="326" t="s">
        <v>142</v>
      </c>
      <c r="X435" s="326" t="s">
        <v>500</v>
      </c>
      <c r="Y435" s="326" t="s">
        <v>143</v>
      </c>
      <c r="Z435" s="326" t="s">
        <v>501</v>
      </c>
      <c r="AA435" s="326" t="s">
        <v>145</v>
      </c>
      <c r="AB435" s="326" t="s">
        <v>144</v>
      </c>
      <c r="AC435" s="326" t="s">
        <v>146</v>
      </c>
      <c r="AD435" s="326" t="s">
        <v>283</v>
      </c>
      <c r="AE435" s="326" t="s">
        <v>147</v>
      </c>
      <c r="AF435" s="326" t="s">
        <v>148</v>
      </c>
      <c r="AG435" s="326" t="s">
        <v>149</v>
      </c>
      <c r="AH435" s="126"/>
    </row>
    <row r="436" spans="1:78" hidden="1" outlineLevel="1">
      <c r="B436" s="352"/>
      <c r="C436" s="318"/>
      <c r="D436" s="318"/>
      <c r="E436" s="319"/>
      <c r="F436" s="319"/>
      <c r="G436" s="338"/>
      <c r="H436" s="339"/>
      <c r="I436" s="322"/>
      <c r="J436" s="522"/>
      <c r="K436" s="490"/>
      <c r="L436" s="490"/>
      <c r="M436" s="490"/>
      <c r="N436" s="490"/>
      <c r="O436" s="490"/>
      <c r="P436" s="490"/>
      <c r="Q436" s="490"/>
      <c r="S436" s="314"/>
      <c r="T436" s="132" t="s">
        <v>151</v>
      </c>
      <c r="U436" s="456" t="s">
        <v>710</v>
      </c>
      <c r="V436" s="126" t="s">
        <v>675</v>
      </c>
      <c r="W436" s="510">
        <v>8.8121466872641321</v>
      </c>
      <c r="X436" s="510" t="s">
        <v>679</v>
      </c>
      <c r="Y436" s="510">
        <v>5.8211633401126006E-2</v>
      </c>
      <c r="Z436" s="510"/>
      <c r="AA436" s="510">
        <v>5.0842622728877469E-2</v>
      </c>
      <c r="AB436" s="510" t="s">
        <v>679</v>
      </c>
      <c r="AC436" s="510" t="s">
        <v>679</v>
      </c>
      <c r="AD436" s="510" t="s">
        <v>679</v>
      </c>
      <c r="AE436" s="510" t="s">
        <v>679</v>
      </c>
      <c r="AF436" s="510" t="s">
        <v>679</v>
      </c>
      <c r="AG436" s="510" t="s">
        <v>679</v>
      </c>
      <c r="AH436" s="126"/>
    </row>
    <row r="437" spans="1:78" hidden="1" outlineLevel="1">
      <c r="B437" s="352"/>
      <c r="C437" s="318"/>
      <c r="D437" s="318"/>
      <c r="E437" s="319"/>
      <c r="F437" s="319"/>
      <c r="G437" s="338"/>
      <c r="H437" s="339"/>
      <c r="I437" s="322"/>
      <c r="J437" s="522"/>
      <c r="K437" s="490"/>
      <c r="L437" s="490"/>
      <c r="M437" s="490"/>
      <c r="N437" s="490"/>
      <c r="O437" s="490"/>
      <c r="P437" s="490"/>
      <c r="Q437" s="490"/>
      <c r="S437" s="314"/>
      <c r="T437" s="132" t="s">
        <v>699</v>
      </c>
      <c r="U437" s="456" t="s">
        <v>177</v>
      </c>
      <c r="V437" s="126" t="s">
        <v>680</v>
      </c>
      <c r="W437" s="510">
        <v>1.1742267364049772</v>
      </c>
      <c r="X437" s="510" t="s">
        <v>679</v>
      </c>
      <c r="Y437" s="510">
        <v>1.6468070827688224</v>
      </c>
      <c r="Z437" s="510"/>
      <c r="AA437" s="510">
        <v>0.90310900419042206</v>
      </c>
      <c r="AB437" s="510" t="s">
        <v>679</v>
      </c>
      <c r="AC437" s="510" t="s">
        <v>679</v>
      </c>
      <c r="AD437" s="510" t="s">
        <v>679</v>
      </c>
      <c r="AE437" s="510" t="s">
        <v>679</v>
      </c>
      <c r="AF437" s="510" t="s">
        <v>679</v>
      </c>
      <c r="AG437" s="510" t="s">
        <v>679</v>
      </c>
      <c r="AH437" s="126"/>
    </row>
    <row r="438" spans="1:78" hidden="1" outlineLevel="1">
      <c r="B438" s="352"/>
      <c r="C438" s="318"/>
      <c r="D438" s="318"/>
      <c r="E438" s="319"/>
      <c r="F438" s="319"/>
      <c r="G438" s="338"/>
      <c r="H438" s="339"/>
      <c r="I438" s="322"/>
      <c r="J438" s="522"/>
      <c r="K438" s="490"/>
      <c r="L438" s="490"/>
      <c r="M438" s="490"/>
      <c r="N438" s="490"/>
      <c r="O438" s="490"/>
      <c r="P438" s="490"/>
      <c r="Q438" s="490"/>
      <c r="S438" s="314"/>
      <c r="T438" s="132" t="s">
        <v>699</v>
      </c>
      <c r="U438" s="456" t="s">
        <v>178</v>
      </c>
      <c r="V438" s="126" t="s">
        <v>680</v>
      </c>
      <c r="W438" s="510">
        <v>13.717660500322275</v>
      </c>
      <c r="X438" s="510" t="s">
        <v>679</v>
      </c>
      <c r="Y438" s="510">
        <v>18.739848923323454</v>
      </c>
      <c r="Z438" s="510"/>
      <c r="AA438" s="510">
        <v>10.276933149550581</v>
      </c>
      <c r="AB438" s="510" t="s">
        <v>679</v>
      </c>
      <c r="AC438" s="510" t="s">
        <v>679</v>
      </c>
      <c r="AD438" s="510" t="s">
        <v>679</v>
      </c>
      <c r="AE438" s="510" t="s">
        <v>679</v>
      </c>
      <c r="AF438" s="510" t="s">
        <v>679</v>
      </c>
      <c r="AG438" s="510" t="s">
        <v>679</v>
      </c>
      <c r="AH438" s="126"/>
    </row>
    <row r="439" spans="1:78" hidden="1" outlineLevel="1">
      <c r="B439" s="352"/>
      <c r="C439" s="318"/>
      <c r="D439" s="318"/>
      <c r="E439" s="319"/>
      <c r="F439" s="319"/>
      <c r="G439" s="338"/>
      <c r="H439" s="339"/>
      <c r="I439" s="322"/>
      <c r="J439" s="522"/>
      <c r="K439" s="490"/>
      <c r="L439" s="490"/>
      <c r="M439" s="490"/>
      <c r="N439" s="490"/>
      <c r="O439" s="490"/>
      <c r="P439" s="490"/>
      <c r="Q439" s="490"/>
      <c r="S439" s="314"/>
      <c r="T439" s="132" t="s">
        <v>699</v>
      </c>
      <c r="U439" s="456" t="s">
        <v>413</v>
      </c>
      <c r="V439" s="126" t="s">
        <v>680</v>
      </c>
      <c r="W439" s="510">
        <v>22.209940305875811</v>
      </c>
      <c r="X439" s="510" t="s">
        <v>679</v>
      </c>
      <c r="Y439" s="510">
        <v>40.228092728011958</v>
      </c>
      <c r="Z439" s="510"/>
      <c r="AA439" s="510">
        <v>22.061086052041759</v>
      </c>
      <c r="AB439" s="510" t="s">
        <v>679</v>
      </c>
      <c r="AC439" s="510" t="s">
        <v>679</v>
      </c>
      <c r="AD439" s="510" t="s">
        <v>679</v>
      </c>
      <c r="AE439" s="510" t="s">
        <v>679</v>
      </c>
      <c r="AF439" s="510" t="s">
        <v>679</v>
      </c>
      <c r="AG439" s="510" t="s">
        <v>679</v>
      </c>
      <c r="AH439" s="126"/>
    </row>
    <row r="440" spans="1:78" hidden="1" outlineLevel="1">
      <c r="B440" s="352"/>
      <c r="C440" s="318"/>
      <c r="D440" s="318"/>
      <c r="E440" s="319"/>
      <c r="F440" s="319"/>
      <c r="G440" s="338"/>
      <c r="H440" s="339"/>
      <c r="I440" s="322"/>
      <c r="J440" s="522"/>
      <c r="K440" s="490"/>
      <c r="L440" s="490"/>
      <c r="M440" s="490"/>
      <c r="N440" s="490"/>
      <c r="O440" s="490"/>
      <c r="P440" s="490"/>
      <c r="Q440" s="490"/>
      <c r="S440" s="314"/>
      <c r="T440" s="132" t="s">
        <v>161</v>
      </c>
      <c r="U440" s="456" t="s">
        <v>502</v>
      </c>
      <c r="V440" s="126" t="s">
        <v>673</v>
      </c>
      <c r="W440" s="510" t="s">
        <v>679</v>
      </c>
      <c r="X440" s="510" t="s">
        <v>679</v>
      </c>
      <c r="Y440" s="510" t="s">
        <v>679</v>
      </c>
      <c r="Z440" s="510"/>
      <c r="AA440" s="510" t="s">
        <v>679</v>
      </c>
      <c r="AB440" s="510" t="s">
        <v>679</v>
      </c>
      <c r="AC440" s="510">
        <v>1124.5239111941528</v>
      </c>
      <c r="AD440" s="510" t="s">
        <v>679</v>
      </c>
      <c r="AE440" s="510" t="s">
        <v>679</v>
      </c>
      <c r="AF440" s="510" t="s">
        <v>679</v>
      </c>
      <c r="AG440" s="510">
        <v>31.564589945322677</v>
      </c>
      <c r="AH440" s="345"/>
      <c r="AI440" s="365"/>
      <c r="AJ440" s="365"/>
      <c r="AK440" s="365"/>
      <c r="AL440" s="365"/>
      <c r="AM440" s="365"/>
      <c r="AN440" s="365"/>
      <c r="AO440" s="365"/>
      <c r="AP440" s="365"/>
      <c r="AQ440" s="365"/>
      <c r="AR440" s="365"/>
      <c r="AS440" s="365"/>
    </row>
    <row r="441" spans="1:78" hidden="1" outlineLevel="1">
      <c r="B441" s="352"/>
      <c r="C441" s="318"/>
      <c r="D441" s="318"/>
      <c r="E441" s="319"/>
      <c r="F441" s="319"/>
      <c r="G441" s="338"/>
      <c r="H441" s="339"/>
      <c r="I441" s="322"/>
      <c r="J441" s="522"/>
      <c r="K441" s="490"/>
      <c r="L441" s="490"/>
      <c r="M441" s="490"/>
      <c r="N441" s="490"/>
      <c r="O441" s="490"/>
      <c r="P441" s="490"/>
      <c r="Q441" s="490"/>
      <c r="S441" s="314"/>
      <c r="T441" s="132" t="s">
        <v>163</v>
      </c>
      <c r="U441" s="456" t="s">
        <v>179</v>
      </c>
      <c r="V441" s="126" t="s">
        <v>673</v>
      </c>
      <c r="W441" s="510" t="s">
        <v>679</v>
      </c>
      <c r="X441" s="510" t="s">
        <v>679</v>
      </c>
      <c r="Y441" s="510" t="s">
        <v>679</v>
      </c>
      <c r="Z441" s="510" t="s">
        <v>679</v>
      </c>
      <c r="AA441" s="510" t="s">
        <v>679</v>
      </c>
      <c r="AB441" s="510" t="s">
        <v>679</v>
      </c>
      <c r="AC441" s="510" t="s">
        <v>679</v>
      </c>
      <c r="AD441" s="510" t="s">
        <v>679</v>
      </c>
      <c r="AE441" s="510">
        <v>17.797019266251151</v>
      </c>
      <c r="AF441" s="510" t="s">
        <v>679</v>
      </c>
      <c r="AG441" s="510" t="s">
        <v>679</v>
      </c>
      <c r="AH441" s="345"/>
      <c r="AI441" s="365"/>
      <c r="AJ441" s="365"/>
      <c r="AK441" s="365"/>
      <c r="AL441" s="365"/>
      <c r="AM441" s="365"/>
      <c r="AN441" s="365"/>
      <c r="AO441" s="365"/>
      <c r="AP441" s="365"/>
      <c r="AQ441" s="365"/>
      <c r="AR441" s="365"/>
      <c r="AS441" s="365"/>
      <c r="AT441" s="365"/>
      <c r="AU441" s="365"/>
      <c r="AV441" s="365"/>
      <c r="AW441" s="365"/>
      <c r="AX441" s="365"/>
      <c r="AY441" s="365"/>
      <c r="AZ441" s="365"/>
      <c r="BA441" s="365"/>
      <c r="BB441" s="365"/>
      <c r="BC441" s="365"/>
      <c r="BD441" s="365"/>
      <c r="BE441" s="365"/>
      <c r="BF441" s="365"/>
      <c r="BG441" s="365"/>
      <c r="BH441" s="365"/>
      <c r="BI441" s="365"/>
      <c r="BJ441" s="365"/>
      <c r="BK441" s="365"/>
      <c r="BL441" s="365"/>
      <c r="BM441" s="365"/>
      <c r="BN441" s="365"/>
      <c r="BO441" s="365"/>
      <c r="BP441" s="365"/>
      <c r="BQ441" s="365"/>
      <c r="BR441" s="365"/>
      <c r="BS441" s="365"/>
      <c r="BT441" s="365"/>
      <c r="BU441" s="365"/>
      <c r="BV441" s="365"/>
      <c r="BW441" s="365"/>
      <c r="BX441" s="365"/>
      <c r="BY441" s="365"/>
      <c r="BZ441" s="365"/>
    </row>
    <row r="442" spans="1:78" hidden="1" outlineLevel="1">
      <c r="B442" s="352"/>
      <c r="C442" s="318"/>
      <c r="D442" s="318"/>
      <c r="E442" s="319"/>
      <c r="F442" s="319"/>
      <c r="G442" s="338"/>
      <c r="H442" s="339"/>
      <c r="I442" s="322"/>
      <c r="J442" s="522"/>
      <c r="K442" s="490"/>
      <c r="L442" s="490"/>
      <c r="M442" s="490"/>
      <c r="N442" s="490"/>
      <c r="O442" s="490"/>
      <c r="P442" s="490"/>
      <c r="Q442" s="490"/>
      <c r="S442" s="314"/>
      <c r="T442" s="132" t="s">
        <v>166</v>
      </c>
      <c r="U442" s="456" t="s">
        <v>167</v>
      </c>
      <c r="V442" s="126" t="s">
        <v>674</v>
      </c>
      <c r="W442" s="510" t="s">
        <v>679</v>
      </c>
      <c r="X442" s="510" t="s">
        <v>679</v>
      </c>
      <c r="Y442" s="510" t="s">
        <v>679</v>
      </c>
      <c r="Z442" s="510" t="s">
        <v>679</v>
      </c>
      <c r="AA442" s="510">
        <v>0.51109748007000011</v>
      </c>
      <c r="AB442" s="510">
        <v>5056.4482348327865</v>
      </c>
      <c r="AC442" s="510" t="s">
        <v>679</v>
      </c>
      <c r="AD442" s="510" t="s">
        <v>679</v>
      </c>
      <c r="AE442" s="510" t="s">
        <v>679</v>
      </c>
      <c r="AF442" s="510" t="s">
        <v>679</v>
      </c>
      <c r="AG442" s="510">
        <v>234.94622753338751</v>
      </c>
      <c r="AH442" s="345"/>
      <c r="AI442" s="365"/>
      <c r="AJ442" s="365"/>
      <c r="AK442" s="365"/>
      <c r="AL442" s="365"/>
      <c r="AM442" s="365"/>
      <c r="AN442" s="365"/>
      <c r="AO442" s="365"/>
      <c r="AP442" s="365"/>
      <c r="AQ442" s="365"/>
      <c r="AR442" s="365"/>
      <c r="AS442" s="365"/>
      <c r="AT442" s="365"/>
      <c r="AU442" s="365"/>
      <c r="AV442" s="365"/>
      <c r="AW442" s="365"/>
      <c r="AX442" s="365"/>
      <c r="AY442" s="365"/>
      <c r="AZ442" s="365"/>
      <c r="BA442" s="365"/>
      <c r="BB442" s="365"/>
      <c r="BC442" s="365"/>
      <c r="BD442" s="365"/>
      <c r="BE442" s="365"/>
      <c r="BF442" s="365"/>
      <c r="BG442" s="365"/>
      <c r="BH442" s="365"/>
      <c r="BI442" s="365"/>
      <c r="BJ442" s="365"/>
      <c r="BK442" s="365"/>
      <c r="BL442" s="365"/>
      <c r="BM442" s="365"/>
      <c r="BN442" s="365"/>
      <c r="BO442" s="365"/>
      <c r="BP442" s="365"/>
      <c r="BQ442" s="365"/>
      <c r="BR442" s="365"/>
      <c r="BS442" s="365"/>
      <c r="BT442" s="365"/>
      <c r="BU442" s="365"/>
      <c r="BV442" s="365"/>
      <c r="BW442" s="365"/>
      <c r="BX442" s="365"/>
      <c r="BY442" s="365"/>
      <c r="BZ442" s="365"/>
    </row>
    <row r="443" spans="1:78" hidden="1" outlineLevel="1">
      <c r="B443" s="352"/>
      <c r="C443" s="318"/>
      <c r="D443" s="318"/>
      <c r="E443" s="319"/>
      <c r="F443" s="319"/>
      <c r="G443" s="338"/>
      <c r="H443" s="339"/>
      <c r="I443" s="322"/>
      <c r="J443" s="522"/>
      <c r="K443" s="490"/>
      <c r="L443" s="490"/>
      <c r="M443" s="490"/>
      <c r="N443" s="490"/>
      <c r="O443" s="490"/>
      <c r="P443" s="490"/>
      <c r="Q443" s="490"/>
      <c r="S443" s="314"/>
      <c r="T443" s="334"/>
      <c r="U443" s="335" t="s">
        <v>2</v>
      </c>
      <c r="V443" s="341"/>
      <c r="W443" s="336">
        <v>45.913974229867193</v>
      </c>
      <c r="X443" s="336"/>
      <c r="Y443" s="336">
        <v>60.672960367505361</v>
      </c>
      <c r="Z443" s="336"/>
      <c r="AA443" s="336">
        <v>33.803068308581636</v>
      </c>
      <c r="AB443" s="336">
        <v>5056.4482348327865</v>
      </c>
      <c r="AC443" s="336">
        <v>1124.5239111941528</v>
      </c>
      <c r="AD443" s="336"/>
      <c r="AE443" s="336">
        <v>17.797019266251151</v>
      </c>
      <c r="AF443" s="336"/>
      <c r="AG443" s="336">
        <v>266.51081747871018</v>
      </c>
      <c r="AH443" s="345"/>
      <c r="AI443" s="365"/>
      <c r="AJ443" s="365"/>
      <c r="AK443" s="365"/>
      <c r="AL443" s="365"/>
      <c r="AM443" s="365"/>
      <c r="AN443" s="365"/>
      <c r="AO443" s="365"/>
      <c r="AP443" s="365"/>
      <c r="AQ443" s="365"/>
      <c r="AR443" s="365"/>
      <c r="AS443" s="365"/>
      <c r="AT443" s="365"/>
      <c r="AU443" s="365"/>
      <c r="AV443" s="365"/>
      <c r="AW443" s="365"/>
      <c r="AX443" s="365"/>
      <c r="AY443" s="365"/>
      <c r="AZ443" s="365"/>
      <c r="BA443" s="365"/>
      <c r="BB443" s="365"/>
      <c r="BC443" s="365"/>
      <c r="BD443" s="365"/>
      <c r="BE443" s="365"/>
      <c r="BF443" s="365"/>
      <c r="BG443" s="365"/>
      <c r="BH443" s="365"/>
      <c r="BI443" s="365"/>
      <c r="BJ443" s="365"/>
      <c r="BK443" s="365"/>
      <c r="BL443" s="365"/>
      <c r="BM443" s="365"/>
      <c r="BN443" s="365"/>
      <c r="BO443" s="365"/>
      <c r="BP443" s="365"/>
      <c r="BQ443" s="365"/>
      <c r="BR443" s="365"/>
      <c r="BS443" s="365"/>
      <c r="BT443" s="365"/>
      <c r="BU443" s="365"/>
      <c r="BV443" s="365"/>
      <c r="BW443" s="365"/>
      <c r="BX443" s="365"/>
      <c r="BY443" s="365"/>
      <c r="BZ443" s="365"/>
    </row>
    <row r="444" spans="1:78" collapsed="1">
      <c r="B444" s="352"/>
      <c r="C444" s="319" t="s">
        <v>529</v>
      </c>
      <c r="D444" s="318"/>
      <c r="E444" s="319" t="s">
        <v>309</v>
      </c>
      <c r="F444" s="319" t="s">
        <v>81</v>
      </c>
      <c r="G444" s="338">
        <v>75000000</v>
      </c>
      <c r="H444" s="339" t="s">
        <v>34</v>
      </c>
      <c r="I444" s="322">
        <f>SUM(K444:R444)</f>
        <v>75</v>
      </c>
      <c r="J444" s="522"/>
      <c r="K444" s="490">
        <v>64.7</v>
      </c>
      <c r="L444" s="490">
        <v>0</v>
      </c>
      <c r="M444" s="490">
        <v>0</v>
      </c>
      <c r="N444" s="490">
        <v>0</v>
      </c>
      <c r="O444" s="490">
        <v>0</v>
      </c>
      <c r="P444" s="490">
        <v>4.6399999999999997</v>
      </c>
      <c r="Q444" s="490">
        <v>1.8199999999999998</v>
      </c>
      <c r="R444" s="490">
        <v>3.84</v>
      </c>
      <c r="S444" s="314"/>
      <c r="T444" s="316" t="s">
        <v>635</v>
      </c>
      <c r="V444" s="126"/>
      <c r="W444" s="317"/>
      <c r="X444" s="317"/>
      <c r="Y444" s="317"/>
      <c r="Z444" s="317"/>
      <c r="AA444" s="317"/>
      <c r="AB444" s="317"/>
      <c r="AC444" s="317"/>
      <c r="AD444" s="317"/>
      <c r="AE444" s="317"/>
      <c r="AF444" s="317"/>
      <c r="AG444" s="317"/>
      <c r="AH444" s="345"/>
      <c r="AI444" s="365"/>
      <c r="AJ444" s="365"/>
      <c r="AK444" s="365"/>
      <c r="AL444" s="365"/>
      <c r="AM444" s="365"/>
      <c r="AN444" s="365"/>
      <c r="AO444" s="365"/>
      <c r="AP444" s="365"/>
      <c r="AQ444" s="365"/>
      <c r="AR444" s="365"/>
      <c r="AS444" s="365"/>
      <c r="AT444" s="365"/>
      <c r="AU444" s="365"/>
      <c r="AV444" s="365"/>
      <c r="AW444" s="365"/>
      <c r="AX444" s="365"/>
      <c r="AY444" s="365"/>
      <c r="AZ444" s="365"/>
      <c r="BA444" s="365"/>
      <c r="BB444" s="365"/>
      <c r="BC444" s="365"/>
      <c r="BD444" s="365"/>
      <c r="BE444" s="365"/>
      <c r="BF444" s="365"/>
      <c r="BG444" s="365"/>
      <c r="BH444" s="365"/>
      <c r="BI444" s="365"/>
      <c r="BJ444" s="365"/>
      <c r="BK444" s="365"/>
      <c r="BL444" s="365"/>
      <c r="BM444" s="365"/>
      <c r="BN444" s="365"/>
      <c r="BO444" s="365"/>
      <c r="BP444" s="365"/>
      <c r="BQ444" s="365"/>
      <c r="BR444" s="365"/>
      <c r="BS444" s="365"/>
      <c r="BT444" s="365"/>
      <c r="BU444" s="365"/>
      <c r="BV444" s="365"/>
      <c r="BW444" s="365"/>
      <c r="BX444" s="365"/>
      <c r="BY444" s="365"/>
      <c r="BZ444" s="365"/>
    </row>
    <row r="445" spans="1:78" hidden="1" outlineLevel="1">
      <c r="B445" s="352"/>
      <c r="C445" s="318"/>
      <c r="D445" s="318"/>
      <c r="E445" s="319"/>
      <c r="F445" s="319"/>
      <c r="G445" s="338"/>
      <c r="H445" s="339"/>
      <c r="I445" s="322"/>
      <c r="J445" s="522"/>
      <c r="K445" s="490"/>
      <c r="L445" s="490"/>
      <c r="M445" s="490"/>
      <c r="N445" s="490"/>
      <c r="O445" s="490"/>
      <c r="P445" s="490"/>
      <c r="Q445" s="490"/>
      <c r="S445" s="314"/>
      <c r="T445" s="323" t="s">
        <v>139</v>
      </c>
      <c r="U445" s="324" t="s">
        <v>140</v>
      </c>
      <c r="V445" s="325" t="s">
        <v>141</v>
      </c>
      <c r="W445" s="326" t="s">
        <v>142</v>
      </c>
      <c r="X445" s="326" t="s">
        <v>500</v>
      </c>
      <c r="Y445" s="326" t="s">
        <v>143</v>
      </c>
      <c r="Z445" s="326" t="s">
        <v>501</v>
      </c>
      <c r="AA445" s="326" t="s">
        <v>145</v>
      </c>
      <c r="AB445" s="326" t="s">
        <v>144</v>
      </c>
      <c r="AC445" s="326" t="s">
        <v>146</v>
      </c>
      <c r="AD445" s="326" t="s">
        <v>283</v>
      </c>
      <c r="AE445" s="326" t="s">
        <v>147</v>
      </c>
      <c r="AF445" s="326" t="s">
        <v>148</v>
      </c>
      <c r="AG445" s="326" t="s">
        <v>149</v>
      </c>
      <c r="AH445" s="345"/>
      <c r="AI445" s="365"/>
      <c r="AJ445" s="365"/>
      <c r="AK445" s="365"/>
      <c r="AL445" s="365"/>
      <c r="AM445" s="365"/>
      <c r="AN445" s="365"/>
      <c r="AO445" s="365"/>
      <c r="AP445" s="365"/>
      <c r="AQ445" s="365"/>
      <c r="AR445" s="365"/>
      <c r="AS445" s="365"/>
      <c r="AT445" s="365"/>
      <c r="AU445" s="365"/>
      <c r="AV445" s="365"/>
      <c r="AW445" s="365"/>
      <c r="AX445" s="365"/>
      <c r="AY445" s="365"/>
      <c r="AZ445" s="365"/>
      <c r="BA445" s="365"/>
      <c r="BB445" s="365"/>
      <c r="BC445" s="365"/>
      <c r="BD445" s="365"/>
      <c r="BE445" s="365"/>
      <c r="BF445" s="365"/>
      <c r="BG445" s="365"/>
      <c r="BH445" s="365"/>
      <c r="BI445" s="365"/>
      <c r="BJ445" s="365"/>
      <c r="BK445" s="365"/>
      <c r="BL445" s="365"/>
      <c r="BM445" s="365"/>
      <c r="BN445" s="365"/>
      <c r="BO445" s="365"/>
      <c r="BP445" s="365"/>
      <c r="BQ445" s="365"/>
      <c r="BR445" s="365"/>
      <c r="BS445" s="365"/>
      <c r="BT445" s="365"/>
      <c r="BU445" s="365"/>
      <c r="BV445" s="365"/>
      <c r="BW445" s="365"/>
      <c r="BX445" s="365"/>
      <c r="BY445" s="365"/>
      <c r="BZ445" s="365"/>
    </row>
    <row r="446" spans="1:78" s="365" customFormat="1" hidden="1" outlineLevel="1">
      <c r="A446" s="271"/>
      <c r="B446" s="352"/>
      <c r="C446" s="318"/>
      <c r="D446" s="318"/>
      <c r="E446" s="319"/>
      <c r="F446" s="319"/>
      <c r="G446" s="338"/>
      <c r="H446" s="339"/>
      <c r="I446" s="322"/>
      <c r="J446" s="522"/>
      <c r="K446" s="490"/>
      <c r="L446" s="490"/>
      <c r="M446" s="490"/>
      <c r="N446" s="490"/>
      <c r="O446" s="490"/>
      <c r="P446" s="490"/>
      <c r="Q446" s="490"/>
      <c r="S446" s="314"/>
      <c r="T446" s="132" t="s">
        <v>151</v>
      </c>
      <c r="U446" s="456" t="s">
        <v>174</v>
      </c>
      <c r="V446" s="126" t="s">
        <v>675</v>
      </c>
      <c r="W446" s="510">
        <v>0.81735503603140891</v>
      </c>
      <c r="X446" s="510" t="s">
        <v>679</v>
      </c>
      <c r="Y446" s="510">
        <v>1.6831148426858467</v>
      </c>
      <c r="Z446" s="510"/>
      <c r="AA446" s="510">
        <v>1.4700493347502452</v>
      </c>
      <c r="AB446" s="510" t="s">
        <v>679</v>
      </c>
      <c r="AC446" s="510" t="s">
        <v>679</v>
      </c>
      <c r="AD446" s="510" t="s">
        <v>679</v>
      </c>
      <c r="AE446" s="510" t="s">
        <v>679</v>
      </c>
      <c r="AF446" s="510" t="s">
        <v>679</v>
      </c>
      <c r="AG446" s="510" t="s">
        <v>679</v>
      </c>
      <c r="AH446" s="345"/>
    </row>
    <row r="447" spans="1:78" s="365" customFormat="1" hidden="1" outlineLevel="1">
      <c r="A447" s="271"/>
      <c r="B447" s="352"/>
      <c r="C447" s="318"/>
      <c r="D447" s="318"/>
      <c r="E447" s="319"/>
      <c r="F447" s="319"/>
      <c r="G447" s="338"/>
      <c r="H447" s="339"/>
      <c r="I447" s="322"/>
      <c r="J447" s="522"/>
      <c r="K447" s="490"/>
      <c r="L447" s="490"/>
      <c r="M447" s="490"/>
      <c r="N447" s="490"/>
      <c r="O447" s="490"/>
      <c r="P447" s="490"/>
      <c r="Q447" s="490"/>
      <c r="S447" s="314"/>
      <c r="T447" s="132" t="s">
        <v>151</v>
      </c>
      <c r="U447" s="456" t="s">
        <v>159</v>
      </c>
      <c r="V447" s="126" t="s">
        <v>681</v>
      </c>
      <c r="W447" s="510">
        <v>47.533790630438581</v>
      </c>
      <c r="X447" s="510" t="s">
        <v>679</v>
      </c>
      <c r="Y447" s="510">
        <v>152.03982134418675</v>
      </c>
      <c r="Z447" s="510"/>
      <c r="AA447" s="510">
        <v>74.689562235331735</v>
      </c>
      <c r="AB447" s="510" t="s">
        <v>679</v>
      </c>
      <c r="AC447" s="510" t="s">
        <v>679</v>
      </c>
      <c r="AD447" s="510" t="s">
        <v>679</v>
      </c>
      <c r="AE447" s="510" t="s">
        <v>679</v>
      </c>
      <c r="AF447" s="510" t="s">
        <v>679</v>
      </c>
      <c r="AG447" s="510" t="s">
        <v>679</v>
      </c>
      <c r="AH447" s="345"/>
    </row>
    <row r="448" spans="1:78" s="365" customFormat="1" hidden="1" outlineLevel="1">
      <c r="A448" s="271"/>
      <c r="B448" s="352"/>
      <c r="C448" s="318"/>
      <c r="D448" s="318"/>
      <c r="E448" s="319"/>
      <c r="F448" s="319"/>
      <c r="G448" s="338"/>
      <c r="H448" s="339"/>
      <c r="I448" s="322"/>
      <c r="J448" s="522"/>
      <c r="K448" s="490"/>
      <c r="L448" s="490"/>
      <c r="M448" s="490"/>
      <c r="N448" s="490"/>
      <c r="O448" s="490"/>
      <c r="P448" s="490"/>
      <c r="Q448" s="490"/>
      <c r="S448" s="314"/>
      <c r="T448" s="132" t="s">
        <v>161</v>
      </c>
      <c r="U448" s="456" t="s">
        <v>502</v>
      </c>
      <c r="V448" s="126" t="s">
        <v>673</v>
      </c>
      <c r="W448" s="510" t="s">
        <v>679</v>
      </c>
      <c r="X448" s="510" t="s">
        <v>679</v>
      </c>
      <c r="Y448" s="510" t="s">
        <v>679</v>
      </c>
      <c r="Z448" s="510" t="s">
        <v>679</v>
      </c>
      <c r="AA448" s="510" t="s">
        <v>679</v>
      </c>
      <c r="AB448" s="510" t="s">
        <v>679</v>
      </c>
      <c r="AC448" s="510">
        <v>149.93652149255368</v>
      </c>
      <c r="AD448" s="510" t="s">
        <v>679</v>
      </c>
      <c r="AE448" s="510" t="s">
        <v>679</v>
      </c>
      <c r="AF448" s="510" t="s">
        <v>679</v>
      </c>
      <c r="AG448" s="510">
        <v>4.2086119927096899</v>
      </c>
      <c r="AH448" s="345"/>
    </row>
    <row r="449" spans="1:78" s="365" customFormat="1" hidden="1" outlineLevel="1">
      <c r="A449" s="271"/>
      <c r="B449" s="352"/>
      <c r="C449" s="318"/>
      <c r="D449" s="318"/>
      <c r="E449" s="319"/>
      <c r="F449" s="319"/>
      <c r="G449" s="338"/>
      <c r="H449" s="339"/>
      <c r="I449" s="322"/>
      <c r="J449" s="522"/>
      <c r="K449" s="490"/>
      <c r="L449" s="490"/>
      <c r="M449" s="490"/>
      <c r="N449" s="490"/>
      <c r="O449" s="490"/>
      <c r="P449" s="490"/>
      <c r="Q449" s="490"/>
      <c r="S449" s="314"/>
      <c r="T449" s="132" t="s">
        <v>161</v>
      </c>
      <c r="U449" s="456" t="s">
        <v>503</v>
      </c>
      <c r="V449" s="126" t="s">
        <v>673</v>
      </c>
      <c r="W449" s="510" t="s">
        <v>679</v>
      </c>
      <c r="X449" s="510" t="s">
        <v>679</v>
      </c>
      <c r="Y449" s="510" t="s">
        <v>679</v>
      </c>
      <c r="Z449" s="510" t="s">
        <v>679</v>
      </c>
      <c r="AA449" s="510" t="s">
        <v>679</v>
      </c>
      <c r="AB449" s="510" t="s">
        <v>679</v>
      </c>
      <c r="AC449" s="510">
        <v>342.10212249872507</v>
      </c>
      <c r="AD449" s="510" t="s">
        <v>679</v>
      </c>
      <c r="AE449" s="510" t="s">
        <v>679</v>
      </c>
      <c r="AF449" s="510" t="s">
        <v>679</v>
      </c>
      <c r="AG449" s="510">
        <v>9.6025643462128585</v>
      </c>
      <c r="AH449" s="345"/>
    </row>
    <row r="450" spans="1:78" s="365" customFormat="1" hidden="1" outlineLevel="1">
      <c r="A450" s="271"/>
      <c r="B450" s="352"/>
      <c r="C450" s="318"/>
      <c r="D450" s="318"/>
      <c r="E450" s="319"/>
      <c r="F450" s="319"/>
      <c r="G450" s="338"/>
      <c r="H450" s="339"/>
      <c r="I450" s="322"/>
      <c r="J450" s="522"/>
      <c r="K450" s="490"/>
      <c r="L450" s="490"/>
      <c r="M450" s="490"/>
      <c r="N450" s="490"/>
      <c r="O450" s="490"/>
      <c r="P450" s="490"/>
      <c r="Q450" s="490"/>
      <c r="S450" s="314"/>
      <c r="T450" s="132" t="s">
        <v>172</v>
      </c>
      <c r="U450" s="456" t="s">
        <v>401</v>
      </c>
      <c r="V450" s="126" t="s">
        <v>674</v>
      </c>
      <c r="W450" s="510" t="s">
        <v>679</v>
      </c>
      <c r="X450" s="510" t="s">
        <v>679</v>
      </c>
      <c r="Y450" s="510" t="s">
        <v>679</v>
      </c>
      <c r="Z450" s="510" t="s">
        <v>679</v>
      </c>
      <c r="AA450" s="510" t="s">
        <v>679</v>
      </c>
      <c r="AB450" s="510" t="s">
        <v>679</v>
      </c>
      <c r="AC450" s="510" t="s">
        <v>679</v>
      </c>
      <c r="AD450" s="510">
        <v>6070.4593271495851</v>
      </c>
      <c r="AE450" s="510" t="s">
        <v>679</v>
      </c>
      <c r="AF450" s="510" t="s">
        <v>679</v>
      </c>
      <c r="AG450" s="510">
        <v>16.847201870273306</v>
      </c>
      <c r="AH450" s="345"/>
    </row>
    <row r="451" spans="1:78" s="365" customFormat="1" hidden="1" outlineLevel="1">
      <c r="A451" s="271"/>
      <c r="B451" s="352"/>
      <c r="C451" s="318"/>
      <c r="D451" s="318"/>
      <c r="E451" s="319"/>
      <c r="F451" s="319"/>
      <c r="G451" s="338"/>
      <c r="H451" s="339"/>
      <c r="I451" s="322"/>
      <c r="J451" s="522"/>
      <c r="K451" s="490"/>
      <c r="L451" s="490"/>
      <c r="M451" s="490"/>
      <c r="N451" s="490"/>
      <c r="O451" s="490"/>
      <c r="P451" s="490"/>
      <c r="Q451" s="490"/>
      <c r="S451" s="314"/>
      <c r="T451" s="132" t="s">
        <v>162</v>
      </c>
      <c r="U451" s="456" t="s">
        <v>410</v>
      </c>
      <c r="V451" s="126" t="s">
        <v>673</v>
      </c>
      <c r="W451" s="510" t="s">
        <v>679</v>
      </c>
      <c r="X451" s="510" t="s">
        <v>679</v>
      </c>
      <c r="Y451" s="510" t="s">
        <v>679</v>
      </c>
      <c r="Z451" s="510" t="s">
        <v>679</v>
      </c>
      <c r="AA451" s="510">
        <v>2.9922616674056381E-3</v>
      </c>
      <c r="AB451" s="510" t="s">
        <v>679</v>
      </c>
      <c r="AC451" s="510" t="s">
        <v>679</v>
      </c>
      <c r="AD451" s="510" t="s">
        <v>679</v>
      </c>
      <c r="AE451" s="510" t="s">
        <v>679</v>
      </c>
      <c r="AF451" s="510">
        <v>329.72203383133518</v>
      </c>
      <c r="AG451" s="510" t="s">
        <v>679</v>
      </c>
      <c r="AH451" s="345"/>
    </row>
    <row r="452" spans="1:78" s="365" customFormat="1" hidden="1" outlineLevel="1">
      <c r="A452" s="271"/>
      <c r="B452" s="352"/>
      <c r="C452" s="318"/>
      <c r="D452" s="318"/>
      <c r="E452" s="319"/>
      <c r="F452" s="319"/>
      <c r="G452" s="338"/>
      <c r="H452" s="339"/>
      <c r="I452" s="322"/>
      <c r="J452" s="522"/>
      <c r="K452" s="490"/>
      <c r="L452" s="490"/>
      <c r="M452" s="490"/>
      <c r="N452" s="490"/>
      <c r="O452" s="490"/>
      <c r="P452" s="490"/>
      <c r="Q452" s="490"/>
      <c r="S452" s="314"/>
      <c r="T452" s="334"/>
      <c r="U452" s="335" t="s">
        <v>2</v>
      </c>
      <c r="V452" s="341"/>
      <c r="W452" s="336">
        <v>48.351145666469989</v>
      </c>
      <c r="X452" s="336"/>
      <c r="Y452" s="336">
        <v>153.7229361868726</v>
      </c>
      <c r="Z452" s="336"/>
      <c r="AA452" s="336">
        <v>76.162603831749379</v>
      </c>
      <c r="AB452" s="336"/>
      <c r="AC452" s="336">
        <v>492.03864399127872</v>
      </c>
      <c r="AD452" s="336">
        <v>6070.4593271495851</v>
      </c>
      <c r="AE452" s="336"/>
      <c r="AF452" s="336">
        <v>329.72203383133518</v>
      </c>
      <c r="AG452" s="336">
        <v>30.658378209195853</v>
      </c>
      <c r="AH452" s="345"/>
    </row>
    <row r="453" spans="1:78" s="365" customFormat="1" collapsed="1">
      <c r="A453" s="271"/>
      <c r="B453" s="352"/>
      <c r="C453" s="126" t="s">
        <v>380</v>
      </c>
      <c r="D453" s="131"/>
      <c r="E453" s="318" t="s">
        <v>95</v>
      </c>
      <c r="F453" s="319" t="s">
        <v>94</v>
      </c>
      <c r="G453" s="338">
        <v>40000000</v>
      </c>
      <c r="H453" s="376" t="s">
        <v>34</v>
      </c>
      <c r="I453" s="322">
        <f>SUM(K453:R453)</f>
        <v>40</v>
      </c>
      <c r="J453" s="522"/>
      <c r="K453" s="490">
        <v>19.34</v>
      </c>
      <c r="L453" s="490">
        <v>20.66</v>
      </c>
      <c r="M453" s="490">
        <v>0</v>
      </c>
      <c r="N453" s="490">
        <v>0</v>
      </c>
      <c r="O453" s="490">
        <v>0</v>
      </c>
      <c r="P453" s="490">
        <v>0</v>
      </c>
      <c r="Q453" s="490">
        <v>0</v>
      </c>
      <c r="R453" s="490">
        <v>0</v>
      </c>
      <c r="S453" s="314"/>
      <c r="T453" s="316" t="s">
        <v>636</v>
      </c>
      <c r="U453" s="131"/>
      <c r="V453" s="126"/>
      <c r="W453" s="317"/>
      <c r="X453" s="317"/>
      <c r="Y453" s="317"/>
      <c r="Z453" s="317"/>
      <c r="AA453" s="317"/>
      <c r="AB453" s="317"/>
      <c r="AC453" s="317"/>
      <c r="AD453" s="317"/>
      <c r="AE453" s="317"/>
      <c r="AF453" s="317"/>
      <c r="AG453" s="317"/>
      <c r="AH453" s="126"/>
      <c r="AI453" s="277"/>
      <c r="AJ453" s="277"/>
      <c r="AK453" s="277"/>
      <c r="AL453" s="277"/>
      <c r="AM453" s="277"/>
      <c r="AN453" s="277"/>
      <c r="AO453" s="277"/>
      <c r="AP453" s="277"/>
      <c r="AQ453" s="277"/>
      <c r="AR453" s="277"/>
      <c r="AS453" s="277"/>
      <c r="AT453" s="277"/>
      <c r="AU453" s="277"/>
      <c r="AV453" s="277"/>
      <c r="AW453" s="277"/>
      <c r="AX453" s="277"/>
      <c r="AY453" s="277"/>
      <c r="AZ453" s="277"/>
      <c r="BA453" s="277"/>
      <c r="BB453" s="277"/>
      <c r="BC453" s="277"/>
      <c r="BD453" s="277"/>
      <c r="BE453" s="277"/>
      <c r="BF453" s="277"/>
      <c r="BG453" s="277"/>
      <c r="BH453" s="277"/>
      <c r="BI453" s="277"/>
      <c r="BJ453" s="277"/>
      <c r="BK453" s="277"/>
      <c r="BL453" s="277"/>
      <c r="BM453" s="277"/>
      <c r="BN453" s="277"/>
      <c r="BO453" s="277"/>
      <c r="BP453" s="277"/>
      <c r="BQ453" s="277"/>
      <c r="BR453" s="277"/>
      <c r="BS453" s="277"/>
      <c r="BT453" s="277"/>
      <c r="BU453" s="277"/>
      <c r="BV453" s="277"/>
      <c r="BW453" s="277"/>
      <c r="BX453" s="277"/>
      <c r="BY453" s="277"/>
      <c r="BZ453" s="277"/>
    </row>
    <row r="454" spans="1:78" s="365" customFormat="1" hidden="1" outlineLevel="1">
      <c r="A454" s="271"/>
      <c r="B454" s="352"/>
      <c r="C454" s="318"/>
      <c r="D454" s="318"/>
      <c r="E454" s="319"/>
      <c r="F454" s="319"/>
      <c r="G454" s="338"/>
      <c r="H454" s="376"/>
      <c r="I454" s="322"/>
      <c r="J454" s="522"/>
      <c r="K454" s="490"/>
      <c r="L454" s="490"/>
      <c r="M454" s="490"/>
      <c r="N454" s="490"/>
      <c r="O454" s="490"/>
      <c r="P454" s="490"/>
      <c r="Q454" s="490"/>
      <c r="S454" s="314"/>
      <c r="T454" s="323" t="s">
        <v>139</v>
      </c>
      <c r="U454" s="343" t="s">
        <v>140</v>
      </c>
      <c r="V454" s="325" t="s">
        <v>141</v>
      </c>
      <c r="W454" s="326" t="s">
        <v>142</v>
      </c>
      <c r="X454" s="326" t="s">
        <v>500</v>
      </c>
      <c r="Y454" s="326" t="s">
        <v>143</v>
      </c>
      <c r="Z454" s="326" t="s">
        <v>501</v>
      </c>
      <c r="AA454" s="326" t="s">
        <v>145</v>
      </c>
      <c r="AB454" s="326" t="s">
        <v>144</v>
      </c>
      <c r="AC454" s="326" t="s">
        <v>146</v>
      </c>
      <c r="AD454" s="326" t="s">
        <v>283</v>
      </c>
      <c r="AE454" s="326" t="s">
        <v>147</v>
      </c>
      <c r="AF454" s="326" t="s">
        <v>148</v>
      </c>
      <c r="AG454" s="326" t="s">
        <v>149</v>
      </c>
      <c r="AH454" s="126"/>
      <c r="AI454" s="277"/>
      <c r="AJ454" s="277"/>
      <c r="AK454" s="277"/>
      <c r="AL454" s="277"/>
      <c r="AM454" s="277"/>
      <c r="AN454" s="277"/>
      <c r="AO454" s="277"/>
      <c r="AP454" s="277"/>
      <c r="AQ454" s="277"/>
      <c r="AR454" s="277"/>
      <c r="AS454" s="277"/>
      <c r="AT454" s="277"/>
      <c r="AU454" s="277"/>
      <c r="AV454" s="277"/>
      <c r="AW454" s="277"/>
      <c r="AX454" s="277"/>
      <c r="AY454" s="277"/>
      <c r="AZ454" s="277"/>
      <c r="BA454" s="277"/>
      <c r="BB454" s="277"/>
      <c r="BC454" s="277"/>
      <c r="BD454" s="277"/>
      <c r="BE454" s="277"/>
      <c r="BF454" s="277"/>
      <c r="BG454" s="277"/>
      <c r="BH454" s="277"/>
      <c r="BI454" s="277"/>
      <c r="BJ454" s="277"/>
      <c r="BK454" s="277"/>
      <c r="BL454" s="277"/>
      <c r="BM454" s="277"/>
      <c r="BN454" s="277"/>
      <c r="BO454" s="277"/>
      <c r="BP454" s="277"/>
      <c r="BQ454" s="277"/>
      <c r="BR454" s="277"/>
      <c r="BS454" s="277"/>
      <c r="BT454" s="277"/>
      <c r="BU454" s="277"/>
      <c r="BV454" s="277"/>
      <c r="BW454" s="277"/>
      <c r="BX454" s="277"/>
      <c r="BY454" s="277"/>
      <c r="BZ454" s="277"/>
    </row>
    <row r="455" spans="1:78" s="365" customFormat="1" hidden="1" outlineLevel="1">
      <c r="A455" s="271"/>
      <c r="B455" s="352"/>
      <c r="C455" s="318"/>
      <c r="D455" s="318"/>
      <c r="E455" s="319"/>
      <c r="F455" s="319"/>
      <c r="G455" s="338"/>
      <c r="H455" s="376"/>
      <c r="I455" s="322"/>
      <c r="J455" s="522"/>
      <c r="K455" s="490"/>
      <c r="L455" s="490"/>
      <c r="M455" s="490"/>
      <c r="N455" s="490"/>
      <c r="O455" s="490"/>
      <c r="P455" s="490"/>
      <c r="Q455" s="490"/>
      <c r="S455" s="314"/>
      <c r="T455" s="344" t="s">
        <v>151</v>
      </c>
      <c r="U455" s="456" t="s">
        <v>409</v>
      </c>
      <c r="V455" s="345" t="s">
        <v>681</v>
      </c>
      <c r="W455" s="510">
        <v>15.455021952421166</v>
      </c>
      <c r="X455" s="510" t="s">
        <v>679</v>
      </c>
      <c r="Y455" s="510">
        <v>31.689966132649307</v>
      </c>
      <c r="Z455" s="510"/>
      <c r="AA455" s="510">
        <v>15.567695862663973</v>
      </c>
      <c r="AB455" s="510" t="s">
        <v>679</v>
      </c>
      <c r="AC455" s="510" t="s">
        <v>679</v>
      </c>
      <c r="AD455" s="510" t="s">
        <v>679</v>
      </c>
      <c r="AE455" s="510" t="s">
        <v>679</v>
      </c>
      <c r="AF455" s="510" t="s">
        <v>679</v>
      </c>
      <c r="AG455" s="510" t="s">
        <v>679</v>
      </c>
      <c r="AH455" s="126"/>
      <c r="AI455" s="277"/>
      <c r="AJ455" s="277"/>
      <c r="AK455" s="277"/>
      <c r="AL455" s="277"/>
      <c r="AM455" s="277"/>
      <c r="AN455" s="277"/>
      <c r="AO455" s="277"/>
      <c r="AP455" s="277"/>
      <c r="AQ455" s="277"/>
      <c r="AR455" s="277"/>
      <c r="AS455" s="277"/>
      <c r="AT455" s="277"/>
      <c r="AU455" s="277"/>
      <c r="AV455" s="277"/>
      <c r="AW455" s="277"/>
      <c r="AX455" s="277"/>
      <c r="AY455" s="277"/>
      <c r="AZ455" s="277"/>
      <c r="BA455" s="277"/>
      <c r="BB455" s="277"/>
      <c r="BC455" s="277"/>
      <c r="BD455" s="277"/>
      <c r="BE455" s="277"/>
      <c r="BF455" s="277"/>
      <c r="BG455" s="277"/>
      <c r="BH455" s="277"/>
      <c r="BI455" s="277"/>
      <c r="BJ455" s="277"/>
      <c r="BK455" s="277"/>
      <c r="BL455" s="277"/>
      <c r="BM455" s="277"/>
      <c r="BN455" s="277"/>
      <c r="BO455" s="277"/>
      <c r="BP455" s="277"/>
      <c r="BQ455" s="277"/>
      <c r="BR455" s="277"/>
      <c r="BS455" s="277"/>
      <c r="BT455" s="277"/>
      <c r="BU455" s="277"/>
      <c r="BV455" s="277"/>
      <c r="BW455" s="277"/>
      <c r="BX455" s="277"/>
      <c r="BY455" s="277"/>
      <c r="BZ455" s="277"/>
    </row>
    <row r="456" spans="1:78" s="365" customFormat="1" hidden="1" outlineLevel="1">
      <c r="A456" s="271"/>
      <c r="B456" s="352"/>
      <c r="C456" s="318"/>
      <c r="D456" s="318"/>
      <c r="E456" s="319"/>
      <c r="F456" s="319"/>
      <c r="G456" s="338"/>
      <c r="H456" s="376"/>
      <c r="I456" s="322"/>
      <c r="J456" s="522"/>
      <c r="K456" s="490"/>
      <c r="L456" s="490"/>
      <c r="M456" s="490"/>
      <c r="N456" s="490"/>
      <c r="O456" s="490"/>
      <c r="P456" s="490"/>
      <c r="Q456" s="490"/>
      <c r="S456" s="314"/>
      <c r="T456" s="344" t="s">
        <v>699</v>
      </c>
      <c r="U456" s="456" t="s">
        <v>413</v>
      </c>
      <c r="V456" s="345" t="s">
        <v>680</v>
      </c>
      <c r="W456" s="510">
        <v>162.57676303901096</v>
      </c>
      <c r="X456" s="510" t="s">
        <v>679</v>
      </c>
      <c r="Y456" s="510">
        <v>294.46963876904755</v>
      </c>
      <c r="Z456" s="510"/>
      <c r="AA456" s="510">
        <v>161.48714990094567</v>
      </c>
      <c r="AB456" s="510" t="s">
        <v>679</v>
      </c>
      <c r="AC456" s="510" t="s">
        <v>679</v>
      </c>
      <c r="AD456" s="510" t="s">
        <v>679</v>
      </c>
      <c r="AE456" s="510" t="s">
        <v>679</v>
      </c>
      <c r="AF456" s="510" t="s">
        <v>679</v>
      </c>
      <c r="AG456" s="510" t="s">
        <v>679</v>
      </c>
      <c r="AH456" s="126"/>
      <c r="AI456" s="277"/>
      <c r="AJ456" s="277"/>
      <c r="AK456" s="277"/>
      <c r="AL456" s="277"/>
      <c r="AM456" s="277"/>
      <c r="AN456" s="277"/>
      <c r="AO456" s="277"/>
      <c r="AP456" s="277"/>
      <c r="AQ456" s="277"/>
      <c r="AR456" s="277"/>
      <c r="AS456" s="277"/>
      <c r="AT456" s="277"/>
      <c r="AU456" s="277"/>
      <c r="AV456" s="277"/>
      <c r="AW456" s="277"/>
      <c r="AX456" s="277"/>
      <c r="AY456" s="277"/>
      <c r="AZ456" s="277"/>
      <c r="BA456" s="277"/>
      <c r="BB456" s="277"/>
      <c r="BC456" s="277"/>
      <c r="BD456" s="277"/>
      <c r="BE456" s="277"/>
      <c r="BF456" s="277"/>
      <c r="BG456" s="277"/>
      <c r="BH456" s="277"/>
      <c r="BI456" s="277"/>
      <c r="BJ456" s="277"/>
      <c r="BK456" s="277"/>
      <c r="BL456" s="277"/>
      <c r="BM456" s="277"/>
      <c r="BN456" s="277"/>
      <c r="BO456" s="277"/>
      <c r="BP456" s="277"/>
      <c r="BQ456" s="277"/>
      <c r="BR456" s="277"/>
      <c r="BS456" s="277"/>
      <c r="BT456" s="277"/>
      <c r="BU456" s="277"/>
      <c r="BV456" s="277"/>
      <c r="BW456" s="277"/>
      <c r="BX456" s="277"/>
      <c r="BY456" s="277"/>
      <c r="BZ456" s="277"/>
    </row>
    <row r="457" spans="1:78" hidden="1" outlineLevel="1">
      <c r="B457" s="352"/>
      <c r="C457" s="318"/>
      <c r="D457" s="318"/>
      <c r="E457" s="319"/>
      <c r="F457" s="319"/>
      <c r="G457" s="338"/>
      <c r="H457" s="376"/>
      <c r="I457" s="322"/>
      <c r="J457" s="522"/>
      <c r="K457" s="490"/>
      <c r="L457" s="490"/>
      <c r="M457" s="490"/>
      <c r="N457" s="490"/>
      <c r="O457" s="490"/>
      <c r="P457" s="490"/>
      <c r="Q457" s="490"/>
      <c r="S457" s="314"/>
      <c r="T457" s="344" t="s">
        <v>699</v>
      </c>
      <c r="U457" s="456" t="s">
        <v>178</v>
      </c>
      <c r="V457" s="345" t="s">
        <v>680</v>
      </c>
      <c r="W457" s="510">
        <v>17.096790946149461</v>
      </c>
      <c r="X457" s="510" t="s">
        <v>679</v>
      </c>
      <c r="Y457" s="510">
        <v>23.356116693291696</v>
      </c>
      <c r="Z457" s="510"/>
      <c r="AA457" s="510">
        <v>12.808494394601166</v>
      </c>
      <c r="AB457" s="510" t="s">
        <v>679</v>
      </c>
      <c r="AC457" s="510" t="s">
        <v>679</v>
      </c>
      <c r="AD457" s="510" t="s">
        <v>679</v>
      </c>
      <c r="AE457" s="510" t="s">
        <v>679</v>
      </c>
      <c r="AF457" s="510" t="s">
        <v>679</v>
      </c>
      <c r="AG457" s="510" t="s">
        <v>679</v>
      </c>
      <c r="AH457" s="126"/>
    </row>
    <row r="458" spans="1:78" hidden="1" outlineLevel="1">
      <c r="B458" s="352"/>
      <c r="C458" s="126"/>
      <c r="D458" s="131"/>
      <c r="E458" s="126"/>
      <c r="F458" s="132"/>
      <c r="G458" s="338"/>
      <c r="H458" s="376"/>
      <c r="I458" s="322"/>
      <c r="J458" s="522"/>
      <c r="K458" s="490"/>
      <c r="L458" s="490"/>
      <c r="M458" s="490"/>
      <c r="N458" s="490"/>
      <c r="O458" s="490"/>
      <c r="P458" s="490"/>
      <c r="Q458" s="490"/>
      <c r="S458" s="314"/>
      <c r="T458" s="177"/>
      <c r="U458" s="377" t="s">
        <v>2</v>
      </c>
      <c r="V458" s="177"/>
      <c r="W458" s="336">
        <v>195.12857593758159</v>
      </c>
      <c r="X458" s="336"/>
      <c r="Y458" s="336">
        <v>349.51572159498858</v>
      </c>
      <c r="Z458" s="336"/>
      <c r="AA458" s="336">
        <v>189.8633401582108</v>
      </c>
      <c r="AB458" s="336"/>
      <c r="AC458" s="336"/>
      <c r="AD458" s="336"/>
      <c r="AE458" s="336"/>
      <c r="AF458" s="336"/>
      <c r="AG458" s="336"/>
      <c r="AH458" s="126"/>
    </row>
    <row r="459" spans="1:78" collapsed="1">
      <c r="A459" s="275"/>
      <c r="B459" s="275"/>
      <c r="C459" s="319" t="s">
        <v>759</v>
      </c>
      <c r="D459" s="318"/>
      <c r="E459" s="319" t="s">
        <v>95</v>
      </c>
      <c r="F459" s="319" t="s">
        <v>388</v>
      </c>
      <c r="G459" s="338">
        <v>21900000</v>
      </c>
      <c r="H459" s="339" t="s">
        <v>34</v>
      </c>
      <c r="I459" s="322">
        <f>SUM(K459:R459)</f>
        <v>16</v>
      </c>
      <c r="J459" s="522"/>
      <c r="K459" s="490">
        <v>0</v>
      </c>
      <c r="L459" s="490">
        <v>0</v>
      </c>
      <c r="M459" s="490">
        <v>0</v>
      </c>
      <c r="N459" s="490">
        <v>0</v>
      </c>
      <c r="O459" s="490">
        <v>16</v>
      </c>
      <c r="P459" s="490">
        <v>0</v>
      </c>
      <c r="Q459" s="490">
        <v>0</v>
      </c>
      <c r="R459" s="490">
        <v>0</v>
      </c>
      <c r="S459" s="314"/>
      <c r="T459" s="378" t="s">
        <v>637</v>
      </c>
      <c r="V459" s="126"/>
      <c r="W459" s="317"/>
      <c r="X459" s="317"/>
      <c r="Y459" s="317"/>
      <c r="Z459" s="317"/>
      <c r="AA459" s="317"/>
      <c r="AB459" s="317"/>
      <c r="AC459" s="317"/>
      <c r="AD459" s="317"/>
      <c r="AE459" s="317"/>
      <c r="AF459" s="317"/>
      <c r="AG459" s="317"/>
      <c r="AH459" s="126"/>
    </row>
    <row r="460" spans="1:78" hidden="1" outlineLevel="1">
      <c r="A460" s="275"/>
      <c r="B460" s="275"/>
      <c r="C460" s="318"/>
      <c r="D460" s="318"/>
      <c r="E460" s="319"/>
      <c r="F460" s="319"/>
      <c r="G460" s="338"/>
      <c r="H460" s="376"/>
      <c r="I460" s="322"/>
      <c r="J460" s="522"/>
      <c r="K460" s="490"/>
      <c r="L460" s="490"/>
      <c r="M460" s="490"/>
      <c r="N460" s="490"/>
      <c r="O460" s="490"/>
      <c r="P460" s="490"/>
      <c r="Q460" s="490"/>
      <c r="S460" s="314"/>
      <c r="T460" s="323" t="s">
        <v>139</v>
      </c>
      <c r="U460" s="343" t="s">
        <v>140</v>
      </c>
      <c r="V460" s="325" t="s">
        <v>141</v>
      </c>
      <c r="W460" s="326" t="s">
        <v>142</v>
      </c>
      <c r="X460" s="326" t="s">
        <v>500</v>
      </c>
      <c r="Y460" s="326" t="s">
        <v>143</v>
      </c>
      <c r="Z460" s="326" t="s">
        <v>501</v>
      </c>
      <c r="AA460" s="326" t="s">
        <v>145</v>
      </c>
      <c r="AB460" s="326" t="s">
        <v>144</v>
      </c>
      <c r="AC460" s="326" t="s">
        <v>146</v>
      </c>
      <c r="AD460" s="326" t="s">
        <v>283</v>
      </c>
      <c r="AE460" s="326" t="s">
        <v>147</v>
      </c>
      <c r="AF460" s="326" t="s">
        <v>148</v>
      </c>
      <c r="AG460" s="326" t="s">
        <v>149</v>
      </c>
      <c r="AH460" s="126"/>
    </row>
    <row r="461" spans="1:78" hidden="1" outlineLevel="1">
      <c r="A461" s="275"/>
      <c r="B461" s="275"/>
      <c r="C461" s="318"/>
      <c r="D461" s="318"/>
      <c r="E461" s="319"/>
      <c r="F461" s="319"/>
      <c r="G461" s="338"/>
      <c r="H461" s="376"/>
      <c r="I461" s="322"/>
      <c r="J461" s="522"/>
      <c r="K461" s="490"/>
      <c r="L461" s="490"/>
      <c r="M461" s="490"/>
      <c r="N461" s="490"/>
      <c r="O461" s="490"/>
      <c r="P461" s="490"/>
      <c r="Q461" s="490"/>
      <c r="S461" s="314"/>
      <c r="T461" s="344" t="s">
        <v>166</v>
      </c>
      <c r="U461" s="456" t="s">
        <v>407</v>
      </c>
      <c r="V461" s="345" t="s">
        <v>674</v>
      </c>
      <c r="W461" s="510" t="s">
        <v>679</v>
      </c>
      <c r="X461" s="510" t="s">
        <v>679</v>
      </c>
      <c r="Y461" s="510" t="s">
        <v>679</v>
      </c>
      <c r="Z461" s="510" t="s">
        <v>679</v>
      </c>
      <c r="AA461" s="510">
        <f>+AA462</f>
        <v>1.1215516135512238</v>
      </c>
      <c r="AB461" s="510">
        <f t="shared" ref="AB461:AG461" si="0">+AB462</f>
        <v>11095.863113702375</v>
      </c>
      <c r="AC461" s="510"/>
      <c r="AD461" s="510"/>
      <c r="AE461" s="510"/>
      <c r="AF461" s="510"/>
      <c r="AG461" s="510">
        <f t="shared" si="0"/>
        <v>0.15326474174538396</v>
      </c>
      <c r="AH461" s="126"/>
    </row>
    <row r="462" spans="1:78" hidden="1" outlineLevel="1">
      <c r="B462" s="352"/>
      <c r="C462" s="126"/>
      <c r="D462" s="131"/>
      <c r="E462" s="126"/>
      <c r="F462" s="132"/>
      <c r="G462" s="338"/>
      <c r="H462" s="376"/>
      <c r="I462" s="322"/>
      <c r="J462" s="522"/>
      <c r="K462" s="490"/>
      <c r="L462" s="490"/>
      <c r="M462" s="490"/>
      <c r="N462" s="490"/>
      <c r="O462" s="490"/>
      <c r="P462" s="490"/>
      <c r="Q462" s="490"/>
      <c r="S462" s="314"/>
      <c r="T462" s="379"/>
      <c r="U462" s="377" t="s">
        <v>2</v>
      </c>
      <c r="V462" s="177"/>
      <c r="W462" s="336"/>
      <c r="X462" s="336"/>
      <c r="Y462" s="336"/>
      <c r="Z462" s="336"/>
      <c r="AA462" s="336">
        <v>1.1215516135512238</v>
      </c>
      <c r="AB462" s="336">
        <v>11095.863113702375</v>
      </c>
      <c r="AC462" s="336"/>
      <c r="AD462" s="336"/>
      <c r="AE462" s="336"/>
      <c r="AF462" s="336"/>
      <c r="AG462" s="336">
        <v>0.15326474174538396</v>
      </c>
      <c r="AH462" s="126"/>
    </row>
    <row r="463" spans="1:78" collapsed="1">
      <c r="B463" s="352"/>
      <c r="C463" s="126" t="s">
        <v>381</v>
      </c>
      <c r="D463" s="131"/>
      <c r="E463" s="318" t="s">
        <v>105</v>
      </c>
      <c r="F463" s="319" t="s">
        <v>78</v>
      </c>
      <c r="G463" s="338">
        <v>15000000</v>
      </c>
      <c r="H463" s="376" t="s">
        <v>34</v>
      </c>
      <c r="I463" s="322">
        <f>SUM(K463:R463)</f>
        <v>15</v>
      </c>
      <c r="J463" s="522"/>
      <c r="K463" s="490">
        <v>0</v>
      </c>
      <c r="L463" s="490">
        <v>15</v>
      </c>
      <c r="M463" s="490">
        <v>0</v>
      </c>
      <c r="N463" s="490">
        <v>0</v>
      </c>
      <c r="O463" s="490">
        <v>0</v>
      </c>
      <c r="P463" s="490">
        <v>0</v>
      </c>
      <c r="Q463" s="490">
        <v>0</v>
      </c>
      <c r="R463" s="490">
        <v>0</v>
      </c>
      <c r="S463" s="314"/>
      <c r="T463" s="316" t="s">
        <v>638</v>
      </c>
      <c r="V463" s="126"/>
      <c r="W463" s="317"/>
      <c r="X463" s="317"/>
      <c r="Y463" s="317"/>
      <c r="Z463" s="317"/>
      <c r="AA463" s="317"/>
      <c r="AB463" s="317"/>
      <c r="AC463" s="317"/>
      <c r="AD463" s="317"/>
      <c r="AE463" s="317"/>
      <c r="AF463" s="317"/>
      <c r="AG463" s="317"/>
      <c r="AH463" s="126"/>
    </row>
    <row r="464" spans="1:78" hidden="1" outlineLevel="1">
      <c r="A464" s="275"/>
      <c r="B464" s="275"/>
      <c r="C464" s="318"/>
      <c r="D464" s="318"/>
      <c r="E464" s="319"/>
      <c r="F464" s="319"/>
      <c r="G464" s="338"/>
      <c r="H464" s="376"/>
      <c r="I464" s="322"/>
      <c r="J464" s="522"/>
      <c r="K464" s="490"/>
      <c r="L464" s="490"/>
      <c r="M464" s="490"/>
      <c r="N464" s="490"/>
      <c r="O464" s="490"/>
      <c r="P464" s="490"/>
      <c r="Q464" s="490"/>
      <c r="S464" s="314"/>
      <c r="T464" s="323" t="s">
        <v>139</v>
      </c>
      <c r="U464" s="343" t="s">
        <v>140</v>
      </c>
      <c r="V464" s="325" t="s">
        <v>141</v>
      </c>
      <c r="W464" s="326" t="s">
        <v>142</v>
      </c>
      <c r="X464" s="326" t="s">
        <v>500</v>
      </c>
      <c r="Y464" s="326" t="s">
        <v>143</v>
      </c>
      <c r="Z464" s="326" t="s">
        <v>501</v>
      </c>
      <c r="AA464" s="326" t="s">
        <v>145</v>
      </c>
      <c r="AB464" s="326" t="s">
        <v>144</v>
      </c>
      <c r="AC464" s="326" t="s">
        <v>146</v>
      </c>
      <c r="AD464" s="326" t="s">
        <v>283</v>
      </c>
      <c r="AE464" s="326" t="s">
        <v>147</v>
      </c>
      <c r="AF464" s="326" t="s">
        <v>148</v>
      </c>
      <c r="AG464" s="326" t="s">
        <v>149</v>
      </c>
      <c r="AH464" s="126"/>
    </row>
    <row r="465" spans="1:45" hidden="1" outlineLevel="1">
      <c r="A465" s="275"/>
      <c r="B465" s="275"/>
      <c r="C465" s="318"/>
      <c r="D465" s="318"/>
      <c r="E465" s="319"/>
      <c r="F465" s="319"/>
      <c r="G465" s="338"/>
      <c r="H465" s="376"/>
      <c r="I465" s="322"/>
      <c r="J465" s="522"/>
      <c r="K465" s="490"/>
      <c r="L465" s="490"/>
      <c r="M465" s="490"/>
      <c r="N465" s="490"/>
      <c r="O465" s="490"/>
      <c r="P465" s="490"/>
      <c r="Q465" s="490"/>
      <c r="S465" s="314"/>
      <c r="T465" s="344" t="s">
        <v>699</v>
      </c>
      <c r="U465" s="456" t="s">
        <v>173</v>
      </c>
      <c r="V465" s="345" t="s">
        <v>1</v>
      </c>
      <c r="W465" s="510">
        <v>25.368396318720514</v>
      </c>
      <c r="X465" s="510" t="s">
        <v>679</v>
      </c>
      <c r="Y465" s="510">
        <v>51.259901303905224</v>
      </c>
      <c r="Z465" s="510"/>
      <c r="AA465" s="510">
        <v>38.431085804576867</v>
      </c>
      <c r="AB465" s="510" t="s">
        <v>679</v>
      </c>
      <c r="AC465" s="510" t="s">
        <v>679</v>
      </c>
      <c r="AD465" s="510" t="s">
        <v>679</v>
      </c>
      <c r="AE465" s="510" t="s">
        <v>679</v>
      </c>
      <c r="AF465" s="510" t="s">
        <v>679</v>
      </c>
      <c r="AG465" s="510" t="s">
        <v>679</v>
      </c>
      <c r="AH465" s="126"/>
    </row>
    <row r="466" spans="1:45" hidden="1" outlineLevel="1">
      <c r="A466" s="275"/>
      <c r="B466" s="275"/>
      <c r="C466" s="126"/>
      <c r="D466" s="131"/>
      <c r="E466" s="126"/>
      <c r="F466" s="132"/>
      <c r="G466" s="338"/>
      <c r="H466" s="376"/>
      <c r="I466" s="322"/>
      <c r="J466" s="522"/>
      <c r="K466" s="490"/>
      <c r="L466" s="490"/>
      <c r="M466" s="490"/>
      <c r="N466" s="490"/>
      <c r="O466" s="490"/>
      <c r="P466" s="490"/>
      <c r="Q466" s="490"/>
      <c r="S466" s="314"/>
      <c r="T466" s="181"/>
      <c r="U466" s="377" t="s">
        <v>2</v>
      </c>
      <c r="V466" s="177"/>
      <c r="W466" s="336">
        <v>25.368396318720514</v>
      </c>
      <c r="X466" s="336"/>
      <c r="Y466" s="336">
        <v>51.259901303905224</v>
      </c>
      <c r="Z466" s="336"/>
      <c r="AA466" s="336">
        <v>38.431085804576867</v>
      </c>
      <c r="AB466" s="336" t="s">
        <v>679</v>
      </c>
      <c r="AC466" s="336" t="s">
        <v>679</v>
      </c>
      <c r="AD466" s="336" t="s">
        <v>679</v>
      </c>
      <c r="AE466" s="336" t="s">
        <v>679</v>
      </c>
      <c r="AF466" s="336" t="s">
        <v>679</v>
      </c>
      <c r="AG466" s="336" t="s">
        <v>679</v>
      </c>
      <c r="AH466" s="126"/>
    </row>
    <row r="467" spans="1:45" collapsed="1">
      <c r="B467" s="352"/>
      <c r="C467" s="126" t="s">
        <v>499</v>
      </c>
      <c r="D467" s="131"/>
      <c r="E467" s="318" t="s">
        <v>382</v>
      </c>
      <c r="F467" s="319" t="s">
        <v>83</v>
      </c>
      <c r="G467" s="338">
        <v>70000000</v>
      </c>
      <c r="H467" s="376" t="s">
        <v>34</v>
      </c>
      <c r="I467" s="322">
        <f>SUM(K467:R467)</f>
        <v>70</v>
      </c>
      <c r="J467" s="522"/>
      <c r="K467" s="490">
        <v>27.779999999999998</v>
      </c>
      <c r="L467" s="490">
        <v>11.41</v>
      </c>
      <c r="M467" s="490">
        <v>0</v>
      </c>
      <c r="N467" s="490">
        <v>0</v>
      </c>
      <c r="O467" s="490">
        <v>30.81</v>
      </c>
      <c r="P467" s="490">
        <v>0</v>
      </c>
      <c r="Q467" s="490">
        <v>0</v>
      </c>
      <c r="R467" s="490">
        <v>0</v>
      </c>
      <c r="S467" s="314"/>
      <c r="T467" s="316" t="s">
        <v>639</v>
      </c>
      <c r="V467" s="126"/>
      <c r="W467" s="317"/>
      <c r="X467" s="317"/>
      <c r="Y467" s="317"/>
      <c r="Z467" s="317"/>
      <c r="AA467" s="317"/>
      <c r="AB467" s="317"/>
      <c r="AC467" s="317"/>
      <c r="AD467" s="317"/>
      <c r="AE467" s="317"/>
      <c r="AF467" s="317"/>
      <c r="AG467" s="317"/>
      <c r="AH467" s="126"/>
    </row>
    <row r="468" spans="1:45" hidden="1" outlineLevel="1">
      <c r="B468" s="352"/>
      <c r="C468" s="318"/>
      <c r="D468" s="318"/>
      <c r="E468" s="319"/>
      <c r="F468" s="319"/>
      <c r="G468" s="338"/>
      <c r="H468" s="376"/>
      <c r="I468" s="322"/>
      <c r="J468" s="522"/>
      <c r="K468" s="490"/>
      <c r="L468" s="490"/>
      <c r="M468" s="490"/>
      <c r="N468" s="490"/>
      <c r="O468" s="490"/>
      <c r="P468" s="490"/>
      <c r="Q468" s="490"/>
      <c r="S468" s="314"/>
      <c r="T468" s="323" t="s">
        <v>139</v>
      </c>
      <c r="U468" s="343" t="s">
        <v>140</v>
      </c>
      <c r="V468" s="325" t="s">
        <v>141</v>
      </c>
      <c r="W468" s="326" t="s">
        <v>142</v>
      </c>
      <c r="X468" s="326" t="s">
        <v>500</v>
      </c>
      <c r="Y468" s="326" t="s">
        <v>143</v>
      </c>
      <c r="Z468" s="326" t="s">
        <v>501</v>
      </c>
      <c r="AA468" s="326" t="s">
        <v>145</v>
      </c>
      <c r="AB468" s="326" t="s">
        <v>144</v>
      </c>
      <c r="AC468" s="326" t="s">
        <v>146</v>
      </c>
      <c r="AD468" s="326" t="s">
        <v>283</v>
      </c>
      <c r="AE468" s="326" t="s">
        <v>147</v>
      </c>
      <c r="AF468" s="326" t="s">
        <v>148</v>
      </c>
      <c r="AG468" s="326" t="s">
        <v>149</v>
      </c>
      <c r="AH468" s="126"/>
    </row>
    <row r="469" spans="1:45" hidden="1" outlineLevel="1">
      <c r="A469" s="275"/>
      <c r="B469" s="275"/>
      <c r="C469" s="318"/>
      <c r="D469" s="318"/>
      <c r="E469" s="319"/>
      <c r="F469" s="319"/>
      <c r="G469" s="338"/>
      <c r="H469" s="376"/>
      <c r="I469" s="322"/>
      <c r="J469" s="522"/>
      <c r="K469" s="490"/>
      <c r="L469" s="490"/>
      <c r="M469" s="490"/>
      <c r="N469" s="490"/>
      <c r="O469" s="490"/>
      <c r="P469" s="490"/>
      <c r="Q469" s="490"/>
      <c r="S469" s="314"/>
      <c r="T469" s="344" t="s">
        <v>151</v>
      </c>
      <c r="U469" s="456" t="s">
        <v>170</v>
      </c>
      <c r="V469" s="345" t="s">
        <v>680</v>
      </c>
      <c r="W469" s="510">
        <v>8.2237305475063547</v>
      </c>
      <c r="X469" s="510" t="s">
        <v>679</v>
      </c>
      <c r="Y469" s="510">
        <v>18.663480255900325</v>
      </c>
      <c r="Z469" s="510"/>
      <c r="AA469" s="510">
        <v>10.235052572335739</v>
      </c>
      <c r="AB469" s="510" t="s">
        <v>679</v>
      </c>
      <c r="AC469" s="510" t="s">
        <v>679</v>
      </c>
      <c r="AD469" s="510" t="s">
        <v>679</v>
      </c>
      <c r="AE469" s="510" t="s">
        <v>679</v>
      </c>
      <c r="AF469" s="510" t="s">
        <v>679</v>
      </c>
      <c r="AG469" s="510" t="s">
        <v>679</v>
      </c>
      <c r="AH469" s="126"/>
    </row>
    <row r="470" spans="1:45" hidden="1" outlineLevel="1">
      <c r="A470" s="275"/>
      <c r="B470" s="275"/>
      <c r="C470" s="318"/>
      <c r="D470" s="318"/>
      <c r="E470" s="319"/>
      <c r="F470" s="319"/>
      <c r="G470" s="338"/>
      <c r="H470" s="376"/>
      <c r="I470" s="322"/>
      <c r="J470" s="522"/>
      <c r="K470" s="490"/>
      <c r="L470" s="490"/>
      <c r="M470" s="490"/>
      <c r="N470" s="490"/>
      <c r="O470" s="490"/>
      <c r="P470" s="490"/>
      <c r="Q470" s="490"/>
      <c r="S470" s="314"/>
      <c r="T470" s="344" t="s">
        <v>699</v>
      </c>
      <c r="U470" s="456" t="s">
        <v>178</v>
      </c>
      <c r="V470" s="345" t="s">
        <v>680</v>
      </c>
      <c r="W470" s="510">
        <v>11.47496380562149</v>
      </c>
      <c r="X470" s="510" t="s">
        <v>679</v>
      </c>
      <c r="Y470" s="510">
        <v>15.676075968850483</v>
      </c>
      <c r="Z470" s="510"/>
      <c r="AA470" s="510">
        <v>8.596760061317605</v>
      </c>
      <c r="AB470" s="510" t="s">
        <v>679</v>
      </c>
      <c r="AC470" s="510" t="s">
        <v>679</v>
      </c>
      <c r="AD470" s="510" t="s">
        <v>679</v>
      </c>
      <c r="AE470" s="510" t="s">
        <v>679</v>
      </c>
      <c r="AF470" s="510" t="s">
        <v>679</v>
      </c>
      <c r="AG470" s="510" t="s">
        <v>679</v>
      </c>
      <c r="AH470" s="126"/>
    </row>
    <row r="471" spans="1:45" hidden="1" outlineLevel="1">
      <c r="B471" s="352"/>
      <c r="C471" s="318"/>
      <c r="D471" s="318"/>
      <c r="E471" s="319"/>
      <c r="F471" s="319"/>
      <c r="G471" s="338"/>
      <c r="H471" s="376"/>
      <c r="I471" s="322"/>
      <c r="J471" s="522"/>
      <c r="K471" s="490"/>
      <c r="L471" s="490"/>
      <c r="M471" s="490"/>
      <c r="N471" s="490"/>
      <c r="O471" s="490"/>
      <c r="P471" s="490"/>
      <c r="Q471" s="490"/>
      <c r="S471" s="314"/>
      <c r="T471" s="344" t="s">
        <v>151</v>
      </c>
      <c r="U471" s="456" t="s">
        <v>260</v>
      </c>
      <c r="V471" s="345" t="s">
        <v>674</v>
      </c>
      <c r="W471" s="510">
        <v>10.564607371794807</v>
      </c>
      <c r="X471" s="510" t="s">
        <v>679</v>
      </c>
      <c r="Y471" s="510">
        <v>34.367399672970315</v>
      </c>
      <c r="Z471" s="510"/>
      <c r="AA471" s="510">
        <v>14.606144861012384</v>
      </c>
      <c r="AB471" s="510" t="s">
        <v>679</v>
      </c>
      <c r="AC471" s="510" t="s">
        <v>679</v>
      </c>
      <c r="AD471" s="510" t="s">
        <v>679</v>
      </c>
      <c r="AE471" s="510" t="s">
        <v>679</v>
      </c>
      <c r="AF471" s="510" t="s">
        <v>679</v>
      </c>
      <c r="AG471" s="510" t="s">
        <v>679</v>
      </c>
      <c r="AH471" s="126"/>
    </row>
    <row r="472" spans="1:45" hidden="1" outlineLevel="1">
      <c r="B472" s="352"/>
      <c r="C472" s="318"/>
      <c r="D472" s="318"/>
      <c r="E472" s="319"/>
      <c r="F472" s="319"/>
      <c r="G472" s="338"/>
      <c r="H472" s="376"/>
      <c r="I472" s="322"/>
      <c r="J472" s="522"/>
      <c r="K472" s="490"/>
      <c r="L472" s="490"/>
      <c r="M472" s="490"/>
      <c r="N472" s="490"/>
      <c r="O472" s="490"/>
      <c r="P472" s="490"/>
      <c r="Q472" s="490"/>
      <c r="S472" s="314"/>
      <c r="T472" s="344" t="s">
        <v>151</v>
      </c>
      <c r="U472" s="456" t="s">
        <v>412</v>
      </c>
      <c r="V472" s="345" t="s">
        <v>674</v>
      </c>
      <c r="W472" s="510">
        <v>4.9506400772075612</v>
      </c>
      <c r="X472" s="510" t="s">
        <v>679</v>
      </c>
      <c r="Y472" s="510">
        <v>14.227459590852261</v>
      </c>
      <c r="Z472" s="510"/>
      <c r="AA472" s="510">
        <v>6.0466703261122099</v>
      </c>
      <c r="AB472" s="510" t="s">
        <v>679</v>
      </c>
      <c r="AC472" s="510" t="s">
        <v>679</v>
      </c>
      <c r="AD472" s="510" t="s">
        <v>679</v>
      </c>
      <c r="AE472" s="510" t="s">
        <v>679</v>
      </c>
      <c r="AF472" s="510" t="s">
        <v>679</v>
      </c>
      <c r="AG472" s="510" t="s">
        <v>679</v>
      </c>
      <c r="AH472" s="126"/>
    </row>
    <row r="473" spans="1:45" hidden="1" outlineLevel="1">
      <c r="A473" s="275"/>
      <c r="B473" s="275"/>
      <c r="C473" s="318"/>
      <c r="D473" s="318"/>
      <c r="E473" s="319"/>
      <c r="F473" s="319"/>
      <c r="G473" s="338"/>
      <c r="H473" s="376"/>
      <c r="I473" s="322"/>
      <c r="J473" s="522"/>
      <c r="K473" s="490"/>
      <c r="L473" s="490"/>
      <c r="M473" s="490"/>
      <c r="N473" s="490"/>
      <c r="O473" s="490"/>
      <c r="P473" s="490"/>
      <c r="Q473" s="490"/>
      <c r="S473" s="314"/>
      <c r="T473" s="344" t="s">
        <v>166</v>
      </c>
      <c r="U473" s="456" t="s">
        <v>407</v>
      </c>
      <c r="V473" s="345" t="s">
        <v>674</v>
      </c>
      <c r="W473" s="510" t="s">
        <v>679</v>
      </c>
      <c r="X473" s="510" t="s">
        <v>679</v>
      </c>
      <c r="Y473" s="510" t="s">
        <v>679</v>
      </c>
      <c r="Z473" s="510" t="s">
        <v>679</v>
      </c>
      <c r="AA473" s="510">
        <v>2.1596878258445749</v>
      </c>
      <c r="AB473" s="510">
        <v>21366.47140832313</v>
      </c>
      <c r="AC473" s="510" t="s">
        <v>679</v>
      </c>
      <c r="AD473" s="510" t="s">
        <v>679</v>
      </c>
      <c r="AE473" s="510" t="s">
        <v>679</v>
      </c>
      <c r="AF473" s="510" t="s">
        <v>679</v>
      </c>
      <c r="AG473" s="510">
        <v>1.0636207585269621</v>
      </c>
      <c r="AH473" s="126"/>
    </row>
    <row r="474" spans="1:45" hidden="1" outlineLevel="1">
      <c r="A474" s="275"/>
      <c r="B474" s="275"/>
      <c r="C474" s="126"/>
      <c r="D474" s="131"/>
      <c r="E474" s="126"/>
      <c r="F474" s="132"/>
      <c r="G474" s="338"/>
      <c r="H474" s="376"/>
      <c r="I474" s="322"/>
      <c r="J474" s="522"/>
      <c r="K474" s="490"/>
      <c r="L474" s="490"/>
      <c r="M474" s="490"/>
      <c r="N474" s="490"/>
      <c r="O474" s="490"/>
      <c r="P474" s="490"/>
      <c r="Q474" s="490"/>
      <c r="S474" s="314"/>
      <c r="T474" s="181"/>
      <c r="U474" s="377" t="s">
        <v>2</v>
      </c>
      <c r="V474" s="177"/>
      <c r="W474" s="336">
        <v>35.213941802130215</v>
      </c>
      <c r="X474" s="336"/>
      <c r="Y474" s="336">
        <v>82.934415488573379</v>
      </c>
      <c r="Z474" s="336"/>
      <c r="AA474" s="336">
        <v>41.644315646622502</v>
      </c>
      <c r="AB474" s="336">
        <v>21366.47140832313</v>
      </c>
      <c r="AC474" s="336"/>
      <c r="AD474" s="336"/>
      <c r="AE474" s="336"/>
      <c r="AF474" s="551" t="s">
        <v>679</v>
      </c>
      <c r="AG474" s="336">
        <v>1.0636207585269621</v>
      </c>
      <c r="AH474" s="126"/>
    </row>
    <row r="475" spans="1:45" collapsed="1">
      <c r="A475" s="275"/>
      <c r="B475" s="275"/>
      <c r="C475" t="s">
        <v>530</v>
      </c>
      <c r="D475" s="131"/>
      <c r="E475" s="318" t="s">
        <v>429</v>
      </c>
      <c r="F475" s="319" t="s">
        <v>430</v>
      </c>
      <c r="G475" s="338">
        <v>55000000</v>
      </c>
      <c r="H475" s="376" t="s">
        <v>35</v>
      </c>
      <c r="I475" s="322">
        <f>SUM(K475:R475)</f>
        <v>17.3</v>
      </c>
      <c r="J475" s="522"/>
      <c r="K475" s="490">
        <v>0</v>
      </c>
      <c r="L475" s="490">
        <v>0</v>
      </c>
      <c r="M475" s="490">
        <v>17.3</v>
      </c>
      <c r="N475" s="490">
        <v>0</v>
      </c>
      <c r="O475" s="490">
        <v>0</v>
      </c>
      <c r="P475" s="490">
        <v>0</v>
      </c>
      <c r="Q475" s="490">
        <v>0</v>
      </c>
      <c r="R475" s="490">
        <v>0</v>
      </c>
      <c r="S475" s="314"/>
      <c r="T475" s="316" t="s">
        <v>640</v>
      </c>
      <c r="U475" s="382"/>
      <c r="V475" s="383"/>
      <c r="W475" s="384"/>
      <c r="X475" s="384"/>
      <c r="Y475" s="384"/>
      <c r="Z475" s="384"/>
      <c r="AA475" s="384"/>
      <c r="AB475" s="384"/>
      <c r="AC475" s="384"/>
      <c r="AD475" s="384"/>
      <c r="AE475" s="384"/>
      <c r="AF475" s="384"/>
      <c r="AG475" s="384"/>
      <c r="AH475" s="383"/>
      <c r="AI475" s="278"/>
      <c r="AJ475" s="278"/>
      <c r="AK475" s="278"/>
      <c r="AL475" s="278"/>
      <c r="AM475" s="278"/>
      <c r="AN475" s="278"/>
      <c r="AO475" s="278"/>
      <c r="AP475" s="278"/>
      <c r="AQ475" s="278"/>
      <c r="AR475" s="278"/>
      <c r="AS475" s="278"/>
    </row>
    <row r="476" spans="1:45" hidden="1" outlineLevel="1">
      <c r="A476" s="275"/>
      <c r="B476" s="275"/>
      <c r="C476" s="318"/>
      <c r="D476" s="318"/>
      <c r="E476" s="319"/>
      <c r="F476" s="319"/>
      <c r="G476" s="338"/>
      <c r="H476" s="321"/>
      <c r="I476" s="322"/>
      <c r="J476" s="522"/>
      <c r="K476" s="490"/>
      <c r="L476" s="490"/>
      <c r="M476" s="490"/>
      <c r="N476" s="490"/>
      <c r="O476" s="490"/>
      <c r="P476" s="490"/>
      <c r="Q476" s="490"/>
      <c r="S476" s="314"/>
      <c r="T476" s="323" t="s">
        <v>139</v>
      </c>
      <c r="U476" s="343" t="s">
        <v>140</v>
      </c>
      <c r="V476" s="325" t="s">
        <v>141</v>
      </c>
      <c r="W476" s="326" t="s">
        <v>142</v>
      </c>
      <c r="X476" s="326" t="s">
        <v>500</v>
      </c>
      <c r="Y476" s="326" t="s">
        <v>143</v>
      </c>
      <c r="Z476" s="326" t="s">
        <v>501</v>
      </c>
      <c r="AA476" s="326" t="s">
        <v>145</v>
      </c>
      <c r="AB476" s="326" t="s">
        <v>144</v>
      </c>
      <c r="AC476" s="326" t="s">
        <v>146</v>
      </c>
      <c r="AD476" s="326" t="s">
        <v>283</v>
      </c>
      <c r="AE476" s="326" t="s">
        <v>147</v>
      </c>
      <c r="AF476" s="326" t="s">
        <v>148</v>
      </c>
      <c r="AG476" s="326" t="s">
        <v>149</v>
      </c>
      <c r="AH476" s="383"/>
      <c r="AI476" s="278"/>
      <c r="AJ476" s="278"/>
      <c r="AK476" s="278"/>
      <c r="AL476" s="278"/>
      <c r="AM476" s="278"/>
      <c r="AN476" s="278"/>
      <c r="AO476" s="278"/>
      <c r="AP476" s="278"/>
      <c r="AQ476" s="278"/>
      <c r="AR476" s="278"/>
      <c r="AS476" s="278"/>
    </row>
    <row r="477" spans="1:45" hidden="1" outlineLevel="1">
      <c r="A477" s="275"/>
      <c r="B477" s="275"/>
      <c r="C477" s="318"/>
      <c r="D477" s="318"/>
      <c r="E477" s="319"/>
      <c r="F477" s="319"/>
      <c r="G477" s="338"/>
      <c r="H477" s="321"/>
      <c r="I477" s="322"/>
      <c r="J477" s="522"/>
      <c r="K477" s="490"/>
      <c r="L477" s="490"/>
      <c r="M477" s="490"/>
      <c r="N477" s="490"/>
      <c r="O477" s="490"/>
      <c r="P477" s="490"/>
      <c r="Q477" s="490"/>
      <c r="S477" s="314"/>
      <c r="T477" s="344" t="s">
        <v>521</v>
      </c>
      <c r="U477" s="456" t="s">
        <v>641</v>
      </c>
      <c r="V477" s="345" t="s">
        <v>690</v>
      </c>
      <c r="W477" s="510" t="s">
        <v>679</v>
      </c>
      <c r="X477" s="510">
        <v>55.090304182509506</v>
      </c>
      <c r="Y477" s="510">
        <v>378.23193916349805</v>
      </c>
      <c r="Z477" s="510"/>
      <c r="AA477" s="510">
        <v>197.69805228136883</v>
      </c>
      <c r="AB477" s="510" t="s">
        <v>679</v>
      </c>
      <c r="AC477" s="510" t="s">
        <v>679</v>
      </c>
      <c r="AD477" s="510" t="s">
        <v>679</v>
      </c>
      <c r="AE477" s="510">
        <v>29.600760456273761</v>
      </c>
      <c r="AF477" s="510" t="s">
        <v>679</v>
      </c>
      <c r="AG477" s="510">
        <v>36.178707224334602</v>
      </c>
      <c r="AH477" s="383"/>
      <c r="AI477" s="278"/>
      <c r="AJ477" s="278"/>
      <c r="AK477" s="278"/>
      <c r="AL477" s="278"/>
      <c r="AM477" s="278"/>
      <c r="AN477" s="278"/>
      <c r="AO477" s="278"/>
      <c r="AP477" s="278"/>
      <c r="AQ477" s="278"/>
      <c r="AR477" s="278"/>
      <c r="AS477" s="278"/>
    </row>
    <row r="478" spans="1:45" hidden="1" outlineLevel="1">
      <c r="B478" s="352"/>
      <c r="C478" s="126"/>
      <c r="D478" s="131"/>
      <c r="E478" s="126"/>
      <c r="F478" s="132"/>
      <c r="G478" s="385"/>
      <c r="H478" s="321"/>
      <c r="I478" s="322"/>
      <c r="J478" s="522"/>
      <c r="K478" s="490"/>
      <c r="L478" s="490"/>
      <c r="M478" s="490"/>
      <c r="N478" s="490"/>
      <c r="O478" s="490"/>
      <c r="P478" s="490"/>
      <c r="Q478" s="490"/>
      <c r="S478" s="370"/>
      <c r="T478" s="181"/>
      <c r="U478" s="377" t="s">
        <v>2</v>
      </c>
      <c r="V478" s="177"/>
      <c r="W478" s="336"/>
      <c r="X478" s="336">
        <v>55.090304182509506</v>
      </c>
      <c r="Y478" s="336">
        <v>378.23193916349805</v>
      </c>
      <c r="Z478" s="336"/>
      <c r="AA478" s="336">
        <v>197.69805228136883</v>
      </c>
      <c r="AB478" s="336"/>
      <c r="AC478" s="336"/>
      <c r="AD478" s="336"/>
      <c r="AE478" s="336">
        <v>29.600760456273761</v>
      </c>
      <c r="AF478" s="336"/>
      <c r="AG478" s="336">
        <v>36.178707224334602</v>
      </c>
      <c r="AH478" s="383"/>
      <c r="AI478" s="278"/>
      <c r="AJ478" s="278"/>
      <c r="AK478" s="278"/>
      <c r="AL478" s="278"/>
      <c r="AM478" s="278"/>
      <c r="AN478" s="278"/>
      <c r="AO478" s="278"/>
      <c r="AP478" s="278"/>
      <c r="AQ478" s="278"/>
      <c r="AR478" s="278"/>
      <c r="AS478" s="278"/>
    </row>
    <row r="479" spans="1:45" collapsed="1">
      <c r="B479" s="352"/>
      <c r="C479" s="126"/>
      <c r="D479" s="131"/>
      <c r="E479" s="126"/>
      <c r="F479" s="132"/>
      <c r="G479" s="385"/>
      <c r="H479" s="321"/>
      <c r="I479" s="322"/>
      <c r="J479" s="522"/>
      <c r="K479" s="380"/>
      <c r="L479" s="380"/>
      <c r="M479" s="381"/>
      <c r="N479" s="380"/>
      <c r="O479" s="380"/>
      <c r="P479" s="380"/>
      <c r="Q479" s="380"/>
      <c r="S479" s="370"/>
      <c r="T479" s="664" t="s">
        <v>738</v>
      </c>
      <c r="U479" s="664"/>
      <c r="V479" s="664"/>
      <c r="W479" s="664"/>
      <c r="X479" s="664"/>
      <c r="Y479" s="664"/>
      <c r="Z479" s="664"/>
      <c r="AA479" s="387"/>
      <c r="AB479" s="387"/>
      <c r="AC479" s="387"/>
      <c r="AD479" s="387"/>
      <c r="AE479" s="387"/>
      <c r="AF479" s="387"/>
      <c r="AG479" s="387"/>
      <c r="AH479" s="383"/>
      <c r="AI479" s="278"/>
      <c r="AJ479" s="278"/>
      <c r="AK479" s="278"/>
      <c r="AL479" s="278"/>
      <c r="AM479" s="278"/>
      <c r="AN479" s="278"/>
      <c r="AO479" s="278"/>
      <c r="AP479" s="278"/>
      <c r="AQ479" s="278"/>
      <c r="AR479" s="278"/>
      <c r="AS479" s="278"/>
    </row>
    <row r="480" spans="1:45">
      <c r="B480" s="352"/>
      <c r="C480" s="633" t="s">
        <v>742</v>
      </c>
      <c r="D480" s="277"/>
      <c r="H480" s="400"/>
      <c r="J480" s="522"/>
      <c r="K480" s="380"/>
      <c r="L480" s="380"/>
      <c r="M480" s="381"/>
      <c r="N480" s="380"/>
      <c r="O480" s="380"/>
      <c r="P480" s="380"/>
      <c r="Q480" s="422"/>
      <c r="S480" s="370"/>
      <c r="T480" s="388"/>
      <c r="U480" s="389"/>
      <c r="V480" s="383"/>
      <c r="W480" s="387"/>
      <c r="X480" s="387"/>
      <c r="Y480" s="387"/>
      <c r="Z480" s="387"/>
      <c r="AA480" s="387"/>
      <c r="AB480" s="387"/>
      <c r="AC480" s="387"/>
      <c r="AD480" s="387"/>
      <c r="AE480" s="387"/>
      <c r="AF480" s="387"/>
      <c r="AG480" s="387"/>
      <c r="AH480" s="383"/>
      <c r="AI480" s="278"/>
      <c r="AJ480" s="278"/>
      <c r="AK480" s="278"/>
      <c r="AL480" s="278"/>
      <c r="AM480" s="278"/>
      <c r="AN480" s="278"/>
      <c r="AO480" s="278"/>
      <c r="AP480" s="278"/>
      <c r="AQ480" s="278"/>
      <c r="AR480" s="278"/>
      <c r="AS480" s="278"/>
    </row>
    <row r="481" spans="1:78">
      <c r="B481" s="352"/>
      <c r="C481" s="665" t="s">
        <v>741</v>
      </c>
      <c r="D481" s="665"/>
      <c r="E481" s="665"/>
      <c r="F481" s="665"/>
      <c r="G481" s="665"/>
      <c r="H481" s="665"/>
      <c r="I481" s="665"/>
      <c r="J481" s="522"/>
      <c r="K481" s="380"/>
      <c r="L481" s="380"/>
      <c r="M481" s="381"/>
      <c r="N481" s="380"/>
      <c r="O481" s="380"/>
      <c r="P481" s="380"/>
      <c r="Q481" s="380"/>
      <c r="S481" s="370"/>
      <c r="T481" s="386"/>
      <c r="U481" s="389"/>
      <c r="V481" s="383"/>
      <c r="W481" s="387"/>
      <c r="X481" s="387"/>
      <c r="Y481" s="387"/>
      <c r="Z481" s="387"/>
      <c r="AA481" s="387"/>
      <c r="AB481" s="387"/>
      <c r="AC481" s="387"/>
      <c r="AD481" s="387"/>
      <c r="AE481" s="387"/>
      <c r="AF481" s="387"/>
      <c r="AG481" s="387"/>
      <c r="AH481" s="383"/>
      <c r="AI481" s="278"/>
      <c r="AJ481" s="278"/>
      <c r="AK481" s="278"/>
      <c r="AL481" s="278"/>
      <c r="AM481" s="278"/>
      <c r="AN481" s="278"/>
      <c r="AO481" s="278"/>
      <c r="AP481" s="278"/>
      <c r="AQ481" s="278"/>
      <c r="AR481" s="278"/>
      <c r="AS481" s="278"/>
    </row>
    <row r="482" spans="1:78">
      <c r="B482" s="352"/>
      <c r="C482" s="665"/>
      <c r="D482" s="665"/>
      <c r="E482" s="665"/>
      <c r="F482" s="665"/>
      <c r="G482" s="665"/>
      <c r="H482" s="665"/>
      <c r="I482" s="665"/>
      <c r="J482" s="522"/>
      <c r="K482" s="380"/>
      <c r="L482" s="380"/>
      <c r="M482" s="381"/>
      <c r="N482" s="380"/>
      <c r="O482" s="380"/>
      <c r="P482" s="380"/>
      <c r="Q482" s="380"/>
      <c r="S482" s="370"/>
      <c r="T482" s="386"/>
      <c r="U482" s="389"/>
      <c r="V482" s="383"/>
      <c r="W482" s="387"/>
      <c r="X482" s="387"/>
      <c r="Y482" s="387"/>
      <c r="Z482" s="387"/>
      <c r="AA482" s="387"/>
      <c r="AB482" s="387"/>
      <c r="AC482" s="387"/>
      <c r="AD482" s="387"/>
      <c r="AE482" s="387"/>
      <c r="AF482" s="387"/>
      <c r="AG482" s="387"/>
      <c r="AH482" s="383"/>
      <c r="AI482" s="278"/>
      <c r="AJ482" s="278"/>
      <c r="AK482" s="278"/>
      <c r="AL482" s="278"/>
      <c r="AM482" s="278"/>
      <c r="AN482" s="278"/>
      <c r="AO482" s="278"/>
      <c r="AP482" s="278"/>
      <c r="AQ482" s="278"/>
      <c r="AR482" s="278"/>
      <c r="AS482" s="278"/>
    </row>
    <row r="483" spans="1:78">
      <c r="B483" s="352"/>
      <c r="D483" s="277"/>
      <c r="F483" s="277"/>
      <c r="G483" s="277"/>
      <c r="H483" s="321"/>
      <c r="I483" s="126"/>
      <c r="J483" s="522"/>
      <c r="K483" s="380"/>
      <c r="L483" s="380"/>
      <c r="M483" s="381"/>
      <c r="N483" s="380"/>
      <c r="O483" s="380"/>
      <c r="P483" s="380"/>
      <c r="Q483" s="380"/>
      <c r="S483" s="370"/>
      <c r="T483" s="277"/>
      <c r="U483" s="389"/>
      <c r="V483" s="383"/>
      <c r="W483" s="387"/>
      <c r="X483" s="387"/>
      <c r="Y483" s="387"/>
      <c r="Z483" s="387"/>
      <c r="AA483" s="387"/>
      <c r="AB483" s="387"/>
      <c r="AC483" s="387"/>
      <c r="AD483" s="387"/>
      <c r="AE483" s="387"/>
      <c r="AF483" s="387"/>
      <c r="AG483" s="387"/>
      <c r="AH483" s="383"/>
      <c r="AI483" s="278"/>
      <c r="AJ483" s="278"/>
      <c r="AK483" s="278"/>
      <c r="AL483" s="278"/>
      <c r="AM483" s="278"/>
      <c r="AN483" s="278"/>
      <c r="AO483" s="278"/>
      <c r="AP483" s="278"/>
      <c r="AQ483" s="278"/>
      <c r="AR483" s="278"/>
      <c r="AS483" s="278"/>
    </row>
    <row r="484" spans="1:78">
      <c r="B484" s="352"/>
      <c r="C484" s="633" t="s">
        <v>744</v>
      </c>
      <c r="D484" s="131"/>
      <c r="E484" s="126"/>
      <c r="F484" s="132"/>
      <c r="G484" s="385"/>
      <c r="H484" s="321"/>
      <c r="I484" s="322"/>
      <c r="J484" s="522"/>
      <c r="K484" s="380"/>
      <c r="L484" s="380"/>
      <c r="M484" s="381"/>
      <c r="N484" s="380"/>
      <c r="O484" s="380"/>
      <c r="P484" s="380"/>
      <c r="Q484" s="380"/>
      <c r="S484" s="370"/>
      <c r="T484" s="386"/>
      <c r="U484" s="389"/>
      <c r="V484" s="383"/>
      <c r="W484" s="387"/>
      <c r="X484" s="387"/>
      <c r="Y484" s="387"/>
      <c r="Z484" s="387"/>
      <c r="AA484" s="387"/>
      <c r="AB484" s="387"/>
      <c r="AC484" s="387"/>
      <c r="AD484" s="387"/>
      <c r="AE484" s="387"/>
      <c r="AF484" s="387"/>
      <c r="AG484" s="387"/>
      <c r="AH484" s="383"/>
      <c r="AI484" s="278"/>
      <c r="AJ484" s="278"/>
      <c r="AK484" s="278"/>
      <c r="AL484" s="278"/>
      <c r="AM484" s="278"/>
      <c r="AN484" s="278"/>
      <c r="AO484" s="278"/>
      <c r="AP484" s="278"/>
      <c r="AQ484" s="278"/>
      <c r="AR484" s="278"/>
      <c r="AS484" s="278"/>
    </row>
    <row r="485" spans="1:78">
      <c r="B485" s="352"/>
      <c r="C485" s="323" t="s">
        <v>35</v>
      </c>
      <c r="D485" s="324" t="s">
        <v>38</v>
      </c>
      <c r="E485" s="323" t="s">
        <v>36</v>
      </c>
      <c r="F485" s="323" t="s">
        <v>37</v>
      </c>
      <c r="G485" s="323" t="s">
        <v>247</v>
      </c>
      <c r="H485" s="321"/>
      <c r="I485" s="322"/>
      <c r="J485" s="522"/>
      <c r="K485" s="380"/>
      <c r="L485" s="380"/>
      <c r="M485" s="381"/>
      <c r="N485" s="380"/>
      <c r="O485" s="380"/>
      <c r="P485" s="380"/>
      <c r="Q485" s="380"/>
      <c r="S485" s="370"/>
      <c r="T485" s="386"/>
      <c r="U485" s="389"/>
      <c r="V485" s="383"/>
      <c r="W485" s="387"/>
      <c r="X485" s="387"/>
      <c r="Y485" s="387"/>
      <c r="Z485" s="387"/>
      <c r="AA485" s="387"/>
      <c r="AB485" s="387"/>
      <c r="AC485" s="387"/>
      <c r="AD485" s="387"/>
      <c r="AE485" s="387"/>
      <c r="AF485" s="387"/>
      <c r="AG485" s="387"/>
      <c r="AH485" s="383"/>
      <c r="AI485" s="278"/>
      <c r="AJ485" s="278"/>
      <c r="AK485" s="278"/>
      <c r="AL485" s="278"/>
      <c r="AM485" s="278"/>
      <c r="AN485" s="278"/>
      <c r="AO485" s="278"/>
      <c r="AP485" s="278"/>
      <c r="AQ485" s="278"/>
      <c r="AR485" s="278"/>
      <c r="AS485" s="278"/>
    </row>
    <row r="486" spans="1:78">
      <c r="B486" s="352"/>
      <c r="C486" s="390">
        <v>1.0666</v>
      </c>
      <c r="D486" s="391">
        <v>140.66</v>
      </c>
      <c r="E486" s="390">
        <v>4.9494999999999996</v>
      </c>
      <c r="F486" s="390">
        <v>4.6898999999999997</v>
      </c>
      <c r="G486" s="392" t="s">
        <v>246</v>
      </c>
      <c r="H486" s="321"/>
      <c r="I486" s="322"/>
      <c r="J486" s="522"/>
      <c r="K486" s="380"/>
      <c r="L486" s="380"/>
      <c r="M486" s="381"/>
      <c r="N486" s="380"/>
      <c r="O486" s="380"/>
      <c r="P486" s="380"/>
      <c r="Q486" s="380"/>
      <c r="S486" s="370"/>
      <c r="T486" s="386"/>
      <c r="U486" s="389"/>
      <c r="V486" s="383"/>
      <c r="W486" s="387"/>
      <c r="X486" s="387"/>
      <c r="Y486" s="387"/>
      <c r="Z486" s="387"/>
      <c r="AA486" s="387"/>
      <c r="AB486" s="387"/>
      <c r="AC486" s="387"/>
      <c r="AD486" s="387"/>
      <c r="AE486" s="387"/>
      <c r="AF486" s="387"/>
      <c r="AG486" s="387"/>
      <c r="AH486" s="383"/>
      <c r="AI486" s="278"/>
      <c r="AJ486" s="278"/>
      <c r="AK486" s="278"/>
      <c r="AL486" s="278"/>
      <c r="AM486" s="278"/>
      <c r="AN486" s="278"/>
      <c r="AO486" s="278"/>
      <c r="AP486" s="278"/>
      <c r="AQ486" s="278"/>
      <c r="AR486" s="278"/>
      <c r="AS486" s="278"/>
    </row>
    <row r="487" spans="1:78">
      <c r="B487" s="352"/>
      <c r="C487" s="390">
        <v>1.105</v>
      </c>
      <c r="D487" s="391">
        <v>156.33000000000001</v>
      </c>
      <c r="E487" s="390">
        <v>4.9756</v>
      </c>
      <c r="F487" s="390">
        <v>4.3479999999999999</v>
      </c>
      <c r="G487" s="392" t="s">
        <v>245</v>
      </c>
      <c r="H487" s="321"/>
      <c r="I487" s="322"/>
      <c r="J487" s="522"/>
      <c r="K487" s="380"/>
      <c r="L487" s="380"/>
      <c r="M487" s="381"/>
      <c r="N487" s="380"/>
      <c r="O487" s="380"/>
      <c r="P487" s="380"/>
      <c r="Q487" s="380"/>
      <c r="S487" s="370"/>
      <c r="T487" s="386"/>
      <c r="U487" s="389"/>
      <c r="V487" s="383"/>
      <c r="W487" s="387"/>
      <c r="X487" s="387"/>
      <c r="Y487" s="387"/>
      <c r="Z487" s="387"/>
      <c r="AA487" s="387"/>
      <c r="AB487" s="387"/>
      <c r="AC487" s="387"/>
      <c r="AD487" s="387"/>
      <c r="AE487" s="387"/>
      <c r="AF487" s="387"/>
      <c r="AG487" s="387"/>
      <c r="AH487" s="383"/>
      <c r="AI487" s="278"/>
      <c r="AJ487" s="278"/>
      <c r="AK487" s="278"/>
      <c r="AL487" s="278"/>
      <c r="AM487" s="278"/>
      <c r="AN487" s="278"/>
      <c r="AO487" s="278"/>
      <c r="AP487" s="278"/>
      <c r="AQ487" s="278"/>
      <c r="AR487" s="278"/>
      <c r="AS487" s="278"/>
    </row>
    <row r="488" spans="1:78">
      <c r="B488" s="352"/>
      <c r="C488" s="390">
        <v>1.0388999999999999</v>
      </c>
      <c r="D488" s="391">
        <v>163.06</v>
      </c>
      <c r="E488" s="390">
        <v>4.9743000000000004</v>
      </c>
      <c r="F488" s="390">
        <v>4.2699999999999996</v>
      </c>
      <c r="G488" s="392" t="s">
        <v>389</v>
      </c>
      <c r="J488" s="522"/>
      <c r="K488" s="380"/>
      <c r="L488" s="380"/>
      <c r="M488" s="381"/>
      <c r="N488" s="380"/>
      <c r="O488" s="380"/>
      <c r="P488" s="380"/>
      <c r="Q488" s="380"/>
      <c r="S488" s="370"/>
      <c r="T488" s="386"/>
      <c r="U488" s="389"/>
      <c r="V488" s="383"/>
      <c r="W488" s="387"/>
      <c r="X488" s="387"/>
      <c r="Y488" s="387"/>
      <c r="Z488" s="387"/>
      <c r="AA488" s="387"/>
      <c r="AB488" s="387"/>
      <c r="AC488" s="387"/>
      <c r="AD488" s="387"/>
      <c r="AE488" s="387"/>
      <c r="AF488" s="387"/>
      <c r="AG488" s="387"/>
      <c r="AH488" s="383"/>
      <c r="AI488" s="278"/>
      <c r="AJ488" s="278"/>
      <c r="AK488" s="278"/>
      <c r="AL488" s="278"/>
      <c r="AM488" s="278"/>
      <c r="AN488" s="278"/>
      <c r="AO488" s="278"/>
      <c r="AP488" s="278"/>
      <c r="AQ488" s="278"/>
      <c r="AR488" s="278"/>
      <c r="AS488" s="278"/>
    </row>
    <row r="489" spans="1:78" ht="14.5" customHeight="1">
      <c r="B489" s="352"/>
      <c r="C489" s="319" t="s">
        <v>284</v>
      </c>
      <c r="D489" s="131"/>
      <c r="E489" s="126"/>
      <c r="F489" s="132"/>
      <c r="G489" s="385"/>
      <c r="J489" s="522"/>
      <c r="K489" s="380"/>
      <c r="L489" s="380"/>
      <c r="M489" s="381"/>
      <c r="N489" s="380"/>
      <c r="O489" s="380"/>
      <c r="P489" s="380"/>
      <c r="Q489" s="380"/>
      <c r="S489" s="370"/>
      <c r="T489" s="386"/>
      <c r="U489" s="389"/>
      <c r="V489" s="383"/>
      <c r="W489" s="387"/>
      <c r="X489" s="387"/>
      <c r="Y489" s="387"/>
      <c r="Z489" s="387"/>
      <c r="AA489" s="387"/>
      <c r="AB489" s="387"/>
      <c r="AC489" s="387"/>
      <c r="AD489" s="387"/>
      <c r="AE489" s="387"/>
      <c r="AF489" s="387"/>
      <c r="AG489" s="387"/>
      <c r="AH489" s="383"/>
      <c r="AI489" s="278"/>
      <c r="AJ489" s="278"/>
      <c r="AK489" s="278"/>
      <c r="AL489" s="278"/>
      <c r="AM489" s="278"/>
      <c r="AN489" s="278"/>
      <c r="AO489" s="278"/>
      <c r="AP489" s="278"/>
      <c r="AQ489" s="278"/>
      <c r="AR489" s="278"/>
      <c r="AS489" s="278"/>
    </row>
    <row r="490" spans="1:78" collapsed="1">
      <c r="B490" s="352"/>
      <c r="J490" s="522"/>
      <c r="K490" s="126"/>
      <c r="L490" s="126"/>
      <c r="M490" s="203"/>
      <c r="N490" s="126"/>
      <c r="O490" s="126"/>
      <c r="P490" s="126"/>
      <c r="Q490" s="126"/>
      <c r="S490" s="370"/>
      <c r="T490" s="278"/>
      <c r="U490" s="278"/>
      <c r="V490" s="278"/>
      <c r="W490" s="393"/>
      <c r="X490" s="393"/>
      <c r="Y490" s="393"/>
      <c r="Z490" s="393"/>
      <c r="AA490" s="393"/>
      <c r="AB490" s="393"/>
      <c r="AC490" s="393"/>
      <c r="AD490" s="393"/>
      <c r="AE490" s="393"/>
      <c r="AF490" s="393"/>
      <c r="AG490" s="393"/>
      <c r="AH490" s="383"/>
      <c r="AI490" s="394"/>
      <c r="AJ490" s="394"/>
      <c r="AK490" s="394"/>
      <c r="AL490" s="394"/>
      <c r="AM490" s="394"/>
      <c r="AN490" s="394"/>
      <c r="AO490" s="394"/>
      <c r="AP490" s="394"/>
      <c r="AQ490" s="394"/>
      <c r="AR490" s="394"/>
      <c r="AS490" s="394"/>
    </row>
    <row r="491" spans="1:78">
      <c r="A491" s="275"/>
      <c r="B491" s="275"/>
      <c r="J491" s="522"/>
      <c r="K491" s="126"/>
      <c r="L491" s="126"/>
      <c r="M491" s="203"/>
      <c r="N491" s="126"/>
      <c r="O491" s="126"/>
      <c r="P491" s="126"/>
      <c r="Q491" s="126"/>
      <c r="S491" s="370"/>
      <c r="T491" s="278"/>
      <c r="U491" s="382"/>
      <c r="V491" s="386"/>
      <c r="W491" s="384"/>
      <c r="X491" s="384"/>
      <c r="Y491" s="384"/>
      <c r="Z491" s="384"/>
      <c r="AA491" s="384"/>
      <c r="AB491" s="384"/>
      <c r="AC491" s="384"/>
      <c r="AD491" s="384"/>
      <c r="AE491" s="384"/>
      <c r="AF491" s="384"/>
      <c r="AG491" s="384"/>
      <c r="AH491" s="383"/>
      <c r="AI491" s="394"/>
      <c r="AJ491" s="394"/>
      <c r="AK491" s="394"/>
      <c r="AL491" s="394"/>
      <c r="AM491" s="394"/>
      <c r="AN491" s="394"/>
      <c r="AO491" s="394"/>
      <c r="AP491" s="394"/>
      <c r="AQ491" s="394"/>
      <c r="AR491" s="394"/>
      <c r="AS491" s="394"/>
      <c r="AT491" s="365"/>
      <c r="AU491" s="365"/>
      <c r="AV491" s="365"/>
      <c r="AW491" s="365"/>
      <c r="AX491" s="365"/>
      <c r="AY491" s="365"/>
      <c r="AZ491" s="365"/>
      <c r="BA491" s="365"/>
      <c r="BB491" s="365"/>
      <c r="BC491" s="365"/>
      <c r="BD491" s="365"/>
      <c r="BE491" s="365"/>
      <c r="BF491" s="365"/>
      <c r="BG491" s="365"/>
      <c r="BH491" s="365"/>
      <c r="BI491" s="365"/>
      <c r="BJ491" s="365"/>
      <c r="BK491" s="365"/>
      <c r="BL491" s="365"/>
      <c r="BM491" s="365"/>
      <c r="BN491" s="365"/>
      <c r="BO491" s="365"/>
      <c r="BP491" s="365"/>
      <c r="BQ491" s="365"/>
      <c r="BR491" s="365"/>
      <c r="BS491" s="365"/>
      <c r="BT491" s="365"/>
      <c r="BU491" s="365"/>
      <c r="BV491" s="365"/>
      <c r="BW491" s="365"/>
      <c r="BX491" s="365"/>
      <c r="BY491" s="365"/>
      <c r="BZ491" s="365"/>
    </row>
    <row r="492" spans="1:78">
      <c r="A492" s="275"/>
      <c r="B492" s="275"/>
      <c r="H492" s="321"/>
      <c r="I492" s="126"/>
      <c r="J492" s="522"/>
      <c r="K492" s="126"/>
      <c r="L492" s="126"/>
      <c r="M492" s="203"/>
      <c r="N492" s="126"/>
      <c r="O492" s="126"/>
      <c r="P492" s="126"/>
      <c r="Q492" s="126"/>
      <c r="S492" s="370"/>
      <c r="T492" s="383"/>
      <c r="U492" s="382"/>
      <c r="V492" s="383"/>
      <c r="W492" s="395"/>
      <c r="X492" s="395"/>
      <c r="Y492" s="395"/>
      <c r="Z492" s="395"/>
      <c r="AA492" s="395"/>
      <c r="AB492" s="395"/>
      <c r="AC492" s="395"/>
      <c r="AD492" s="395"/>
      <c r="AE492" s="395"/>
      <c r="AF492" s="395"/>
      <c r="AG492" s="395"/>
      <c r="AH492" s="383"/>
      <c r="AI492" s="394"/>
      <c r="AJ492" s="394"/>
      <c r="AK492" s="394"/>
      <c r="AL492" s="394"/>
      <c r="AM492" s="394"/>
      <c r="AN492" s="394"/>
      <c r="AO492" s="394"/>
      <c r="AP492" s="394"/>
      <c r="AQ492" s="394"/>
      <c r="AR492" s="394"/>
      <c r="AS492" s="394"/>
      <c r="AT492" s="365"/>
      <c r="AU492" s="365"/>
      <c r="AV492" s="365"/>
      <c r="AW492" s="365"/>
      <c r="AX492" s="365"/>
      <c r="AY492" s="365"/>
      <c r="AZ492" s="365"/>
      <c r="BA492" s="365"/>
      <c r="BB492" s="365"/>
      <c r="BC492" s="365"/>
      <c r="BD492" s="365"/>
      <c r="BE492" s="365"/>
      <c r="BF492" s="365"/>
      <c r="BG492" s="365"/>
      <c r="BH492" s="365"/>
      <c r="BI492" s="365"/>
      <c r="BJ492" s="365"/>
      <c r="BK492" s="365"/>
      <c r="BL492" s="365"/>
      <c r="BM492" s="365"/>
      <c r="BN492" s="365"/>
      <c r="BO492" s="365"/>
      <c r="BP492" s="365"/>
      <c r="BQ492" s="365"/>
      <c r="BR492" s="365"/>
      <c r="BS492" s="365"/>
      <c r="BT492" s="365"/>
      <c r="BU492" s="365"/>
      <c r="BV492" s="365"/>
      <c r="BW492" s="365"/>
      <c r="BX492" s="365"/>
      <c r="BY492" s="365"/>
      <c r="BZ492" s="365"/>
    </row>
    <row r="493" spans="1:78">
      <c r="A493" s="275"/>
      <c r="B493" s="275"/>
      <c r="H493" s="396"/>
      <c r="I493" s="126"/>
      <c r="J493" s="522"/>
      <c r="K493" s="126"/>
      <c r="L493" s="126"/>
      <c r="M493" s="203"/>
      <c r="N493" s="126"/>
      <c r="O493" s="126"/>
      <c r="P493" s="126"/>
      <c r="Q493" s="126"/>
      <c r="S493" s="370"/>
      <c r="T493" s="386"/>
      <c r="U493" s="382"/>
      <c r="V493" s="386"/>
      <c r="W493" s="384"/>
      <c r="X493" s="384"/>
      <c r="Y493" s="384"/>
      <c r="Z493" s="384"/>
      <c r="AA493" s="384"/>
      <c r="AB493" s="384"/>
      <c r="AC493" s="384"/>
      <c r="AD493" s="384"/>
      <c r="AE493" s="384"/>
      <c r="AF493" s="384"/>
      <c r="AG493" s="384"/>
      <c r="AH493" s="383"/>
      <c r="AI493" s="394"/>
      <c r="AJ493" s="394"/>
      <c r="AK493" s="394"/>
      <c r="AL493" s="394"/>
      <c r="AM493" s="394"/>
      <c r="AN493" s="394"/>
      <c r="AO493" s="394"/>
      <c r="AP493" s="394"/>
      <c r="AQ493" s="394"/>
      <c r="AR493" s="394"/>
      <c r="AS493" s="394"/>
      <c r="AT493" s="365"/>
      <c r="AU493" s="365"/>
      <c r="AV493" s="365"/>
      <c r="AW493" s="365"/>
      <c r="AX493" s="365"/>
      <c r="AY493" s="365"/>
      <c r="AZ493" s="365"/>
      <c r="BA493" s="365"/>
      <c r="BB493" s="365"/>
      <c r="BC493" s="365"/>
      <c r="BD493" s="365"/>
      <c r="BE493" s="365"/>
      <c r="BF493" s="365"/>
      <c r="BG493" s="365"/>
      <c r="BH493" s="365"/>
      <c r="BI493" s="365"/>
      <c r="BJ493" s="365"/>
      <c r="BK493" s="365"/>
      <c r="BL493" s="365"/>
      <c r="BM493" s="365"/>
      <c r="BN493" s="365"/>
      <c r="BO493" s="365"/>
      <c r="BP493" s="365"/>
      <c r="BQ493" s="365"/>
      <c r="BR493" s="365"/>
      <c r="BS493" s="365"/>
      <c r="BT493" s="365"/>
      <c r="BU493" s="365"/>
      <c r="BV493" s="365"/>
      <c r="BW493" s="365"/>
      <c r="BX493" s="365"/>
      <c r="BY493" s="365"/>
      <c r="BZ493" s="365"/>
    </row>
    <row r="494" spans="1:78">
      <c r="B494" s="352"/>
      <c r="H494" s="396"/>
      <c r="I494" s="126"/>
      <c r="J494" s="522"/>
      <c r="K494" s="126"/>
      <c r="L494" s="126"/>
      <c r="M494" s="203"/>
      <c r="N494" s="126"/>
      <c r="O494" s="126"/>
      <c r="P494" s="126"/>
      <c r="Q494" s="126"/>
      <c r="S494" s="370"/>
      <c r="T494" s="386"/>
      <c r="U494" s="382"/>
      <c r="V494" s="386"/>
      <c r="W494" s="384"/>
      <c r="X494" s="384"/>
      <c r="Y494" s="384"/>
      <c r="Z494" s="384"/>
      <c r="AA494" s="384"/>
      <c r="AB494" s="384"/>
      <c r="AC494" s="384"/>
      <c r="AD494" s="384"/>
      <c r="AE494" s="384"/>
      <c r="AF494" s="384"/>
      <c r="AG494" s="384"/>
      <c r="AH494" s="383"/>
      <c r="AI494" s="394"/>
      <c r="AJ494" s="394"/>
      <c r="AK494" s="394"/>
      <c r="AL494" s="394"/>
      <c r="AM494" s="394"/>
      <c r="AN494" s="394"/>
      <c r="AO494" s="394"/>
      <c r="AP494" s="394"/>
      <c r="AQ494" s="394"/>
      <c r="AR494" s="394"/>
      <c r="AS494" s="394"/>
      <c r="AT494" s="365"/>
      <c r="AU494" s="365"/>
      <c r="AV494" s="365"/>
      <c r="AW494" s="365"/>
      <c r="AX494" s="365"/>
      <c r="AY494" s="365"/>
      <c r="AZ494" s="365"/>
      <c r="BA494" s="365"/>
      <c r="BB494" s="365"/>
      <c r="BC494" s="365"/>
      <c r="BD494" s="365"/>
      <c r="BE494" s="365"/>
      <c r="BF494" s="365"/>
      <c r="BG494" s="365"/>
      <c r="BH494" s="365"/>
      <c r="BI494" s="365"/>
      <c r="BJ494" s="365"/>
      <c r="BK494" s="365"/>
      <c r="BL494" s="365"/>
      <c r="BM494" s="365"/>
      <c r="BN494" s="365"/>
      <c r="BO494" s="365"/>
      <c r="BP494" s="365"/>
      <c r="BQ494" s="365"/>
      <c r="BR494" s="365"/>
      <c r="BS494" s="365"/>
      <c r="BT494" s="365"/>
      <c r="BU494" s="365"/>
      <c r="BV494" s="365"/>
      <c r="BW494" s="365"/>
      <c r="BX494" s="365"/>
      <c r="BY494" s="365"/>
      <c r="BZ494" s="365"/>
    </row>
    <row r="495" spans="1:78">
      <c r="B495" s="352"/>
      <c r="H495" s="396"/>
      <c r="I495" s="126"/>
      <c r="J495" s="522"/>
      <c r="K495" s="126"/>
      <c r="L495" s="126"/>
      <c r="M495" s="203"/>
      <c r="N495" s="126"/>
      <c r="O495" s="126"/>
      <c r="P495" s="126"/>
      <c r="Q495" s="126"/>
      <c r="S495" s="370"/>
      <c r="T495" s="278"/>
      <c r="U495" s="383"/>
      <c r="V495" s="386"/>
      <c r="W495" s="384"/>
      <c r="X495" s="384"/>
      <c r="Y495" s="384"/>
      <c r="Z495" s="384"/>
      <c r="AA495" s="384"/>
      <c r="AB495" s="384"/>
      <c r="AC495" s="384"/>
      <c r="AD495" s="384"/>
      <c r="AE495" s="384"/>
      <c r="AF495" s="384"/>
      <c r="AG495" s="384"/>
      <c r="AH495" s="383"/>
      <c r="AI495" s="394"/>
      <c r="AJ495" s="394"/>
      <c r="AK495" s="394"/>
      <c r="AL495" s="394"/>
      <c r="AM495" s="394"/>
      <c r="AN495" s="394"/>
      <c r="AO495" s="394"/>
      <c r="AP495" s="394"/>
      <c r="AQ495" s="394"/>
      <c r="AR495" s="394"/>
      <c r="AS495" s="394"/>
      <c r="AT495" s="365"/>
      <c r="AU495" s="365"/>
      <c r="AV495" s="365"/>
      <c r="AW495" s="365"/>
      <c r="AX495" s="365"/>
      <c r="AY495" s="365"/>
      <c r="AZ495" s="365"/>
      <c r="BA495" s="365"/>
      <c r="BB495" s="365"/>
      <c r="BC495" s="365"/>
      <c r="BD495" s="365"/>
      <c r="BE495" s="365"/>
      <c r="BF495" s="365"/>
      <c r="BG495" s="365"/>
      <c r="BH495" s="365"/>
      <c r="BI495" s="365"/>
      <c r="BJ495" s="365"/>
      <c r="BK495" s="365"/>
      <c r="BL495" s="365"/>
      <c r="BM495" s="365"/>
      <c r="BN495" s="365"/>
      <c r="BO495" s="365"/>
      <c r="BP495" s="365"/>
      <c r="BQ495" s="365"/>
      <c r="BR495" s="365"/>
      <c r="BS495" s="365"/>
      <c r="BT495" s="365"/>
      <c r="BU495" s="365"/>
      <c r="BV495" s="365"/>
      <c r="BW495" s="365"/>
      <c r="BX495" s="365"/>
      <c r="BY495" s="365"/>
      <c r="BZ495" s="365"/>
    </row>
    <row r="496" spans="1:78" s="365" customFormat="1">
      <c r="A496" s="271"/>
      <c r="B496" s="352"/>
      <c r="H496" s="396"/>
      <c r="I496" s="126"/>
      <c r="J496" s="522"/>
      <c r="K496" s="126"/>
      <c r="L496" s="126"/>
      <c r="M496" s="203"/>
      <c r="N496" s="126"/>
      <c r="O496" s="126"/>
      <c r="P496" s="126"/>
      <c r="Q496" s="126"/>
      <c r="S496" s="370"/>
      <c r="T496" s="386"/>
      <c r="U496" s="382"/>
      <c r="V496" s="386"/>
      <c r="W496" s="384"/>
      <c r="X496" s="384"/>
      <c r="Y496" s="384"/>
      <c r="Z496" s="384"/>
      <c r="AA496" s="384"/>
      <c r="AB496" s="384"/>
      <c r="AC496" s="384"/>
      <c r="AD496" s="384"/>
      <c r="AE496" s="384"/>
      <c r="AF496" s="384"/>
      <c r="AG496" s="384"/>
      <c r="AH496" s="383"/>
      <c r="AI496" s="394"/>
      <c r="AJ496" s="394"/>
      <c r="AK496" s="394"/>
      <c r="AL496" s="394"/>
      <c r="AM496" s="394"/>
      <c r="AN496" s="394"/>
      <c r="AO496" s="394"/>
      <c r="AP496" s="394"/>
      <c r="AQ496" s="394"/>
      <c r="AR496" s="394"/>
      <c r="AS496" s="394"/>
    </row>
    <row r="497" spans="1:45" s="365" customFormat="1">
      <c r="A497" s="271"/>
      <c r="B497" s="352"/>
      <c r="H497" s="396"/>
      <c r="I497" s="126"/>
      <c r="J497" s="522"/>
      <c r="K497" s="126"/>
      <c r="L497" s="126"/>
      <c r="M497" s="203"/>
      <c r="N497" s="126"/>
      <c r="O497" s="126"/>
      <c r="P497" s="126"/>
      <c r="Q497" s="126"/>
      <c r="S497" s="370"/>
      <c r="T497" s="386"/>
      <c r="U497" s="382"/>
      <c r="V497" s="386"/>
      <c r="W497" s="384"/>
      <c r="X497" s="384"/>
      <c r="Y497" s="384"/>
      <c r="Z497" s="384"/>
      <c r="AA497" s="384"/>
      <c r="AB497" s="384"/>
      <c r="AC497" s="384"/>
      <c r="AD497" s="384"/>
      <c r="AE497" s="384"/>
      <c r="AF497" s="384"/>
      <c r="AG497" s="384"/>
      <c r="AH497" s="383"/>
      <c r="AI497" s="394"/>
      <c r="AJ497" s="394"/>
      <c r="AK497" s="394"/>
      <c r="AL497" s="394"/>
      <c r="AM497" s="394"/>
      <c r="AN497" s="394"/>
      <c r="AO497" s="394"/>
      <c r="AP497" s="394"/>
      <c r="AQ497" s="394"/>
      <c r="AR497" s="394"/>
      <c r="AS497" s="394"/>
    </row>
    <row r="498" spans="1:45" s="365" customFormat="1">
      <c r="A498" s="271"/>
      <c r="B498" s="352"/>
      <c r="C498" s="345"/>
      <c r="D498" s="397"/>
      <c r="E498" s="345"/>
      <c r="F498" s="345"/>
      <c r="G498" s="345"/>
      <c r="H498" s="396"/>
      <c r="I498" s="126"/>
      <c r="J498" s="126"/>
      <c r="K498" s="126"/>
      <c r="L498" s="126"/>
      <c r="M498" s="203"/>
      <c r="N498" s="126"/>
      <c r="O498" s="126"/>
      <c r="P498" s="126"/>
      <c r="Q498" s="126"/>
      <c r="S498" s="370"/>
      <c r="T498" s="132"/>
      <c r="U498" s="131"/>
      <c r="V498" s="132"/>
      <c r="W498" s="317"/>
      <c r="X498" s="317"/>
      <c r="Y498" s="317"/>
      <c r="Z498" s="317"/>
      <c r="AA498" s="317"/>
      <c r="AB498" s="317"/>
      <c r="AC498" s="317"/>
      <c r="AD498" s="317"/>
      <c r="AE498" s="317"/>
      <c r="AF498" s="317"/>
      <c r="AG498" s="317"/>
      <c r="AH498" s="345"/>
    </row>
    <row r="499" spans="1:45" s="365" customFormat="1">
      <c r="A499" s="271"/>
      <c r="B499" s="352"/>
      <c r="C499" s="345"/>
      <c r="D499" s="397"/>
      <c r="E499" s="345"/>
      <c r="F499" s="345"/>
      <c r="G499" s="345"/>
      <c r="H499" s="396"/>
      <c r="I499" s="126"/>
      <c r="J499" s="126"/>
      <c r="K499" s="126"/>
      <c r="L499" s="126"/>
      <c r="M499" s="203"/>
      <c r="N499" s="126"/>
      <c r="O499" s="126"/>
      <c r="P499" s="126"/>
      <c r="Q499" s="126"/>
      <c r="S499" s="370"/>
      <c r="T499" s="132"/>
      <c r="U499" s="131"/>
      <c r="V499" s="132"/>
      <c r="W499" s="317"/>
      <c r="X499" s="317"/>
      <c r="Y499" s="317"/>
      <c r="Z499" s="317"/>
      <c r="AA499" s="317"/>
      <c r="AB499" s="317"/>
      <c r="AC499" s="317"/>
      <c r="AD499" s="317"/>
      <c r="AE499" s="317"/>
      <c r="AF499" s="317"/>
      <c r="AG499" s="317"/>
      <c r="AH499" s="345"/>
    </row>
    <row r="500" spans="1:45" s="365" customFormat="1">
      <c r="A500" s="271"/>
      <c r="B500" s="352"/>
      <c r="C500" s="126"/>
      <c r="D500" s="131"/>
      <c r="E500" s="126"/>
      <c r="F500" s="132"/>
      <c r="G500" s="385"/>
      <c r="H500" s="321"/>
      <c r="I500" s="126"/>
      <c r="J500" s="126"/>
      <c r="K500" s="126"/>
      <c r="L500" s="126"/>
      <c r="M500" s="203"/>
      <c r="N500" s="126"/>
      <c r="O500" s="126"/>
      <c r="P500" s="126"/>
      <c r="Q500" s="126"/>
      <c r="S500" s="370"/>
      <c r="T500" s="132"/>
      <c r="U500" s="131"/>
      <c r="V500" s="132"/>
      <c r="W500" s="317"/>
      <c r="X500" s="317"/>
      <c r="Y500" s="317"/>
      <c r="Z500" s="317"/>
      <c r="AA500" s="317"/>
      <c r="AB500" s="317"/>
      <c r="AC500" s="317"/>
      <c r="AD500" s="317"/>
      <c r="AE500" s="317"/>
      <c r="AF500" s="317"/>
      <c r="AG500" s="317"/>
      <c r="AH500" s="345"/>
    </row>
    <row r="501" spans="1:45" s="365" customFormat="1">
      <c r="A501" s="271"/>
      <c r="B501" s="352"/>
      <c r="C501" s="126"/>
      <c r="D501" s="131"/>
      <c r="E501" s="126"/>
      <c r="F501" s="132"/>
      <c r="G501" s="385"/>
      <c r="H501" s="321"/>
      <c r="I501" s="126"/>
      <c r="J501" s="126"/>
      <c r="K501" s="126"/>
      <c r="L501" s="126"/>
      <c r="M501" s="203"/>
      <c r="N501" s="126"/>
      <c r="O501" s="126"/>
      <c r="P501" s="126"/>
      <c r="Q501" s="126"/>
      <c r="S501" s="370"/>
      <c r="T501" s="132"/>
      <c r="U501" s="131"/>
      <c r="V501" s="132"/>
      <c r="W501" s="317"/>
      <c r="X501" s="317"/>
      <c r="Y501" s="317"/>
      <c r="Z501" s="317"/>
      <c r="AA501" s="317"/>
      <c r="AB501" s="317"/>
      <c r="AC501" s="317"/>
      <c r="AD501" s="317"/>
      <c r="AE501" s="317"/>
      <c r="AF501" s="317"/>
      <c r="AG501" s="317"/>
      <c r="AH501" s="345"/>
    </row>
    <row r="502" spans="1:45" s="365" customFormat="1">
      <c r="A502" s="271"/>
      <c r="B502" s="352"/>
      <c r="C502" s="126"/>
      <c r="D502" s="131"/>
      <c r="E502" s="126"/>
      <c r="F502" s="132"/>
      <c r="G502" s="385"/>
      <c r="H502" s="321"/>
      <c r="I502" s="126"/>
      <c r="J502" s="126"/>
      <c r="K502" s="126"/>
      <c r="L502" s="126"/>
      <c r="M502" s="203"/>
      <c r="N502" s="126"/>
      <c r="O502" s="126"/>
      <c r="P502" s="126"/>
      <c r="Q502" s="126"/>
      <c r="S502" s="370"/>
      <c r="T502" s="132"/>
      <c r="U502" s="131"/>
      <c r="V502" s="132"/>
      <c r="W502" s="317"/>
      <c r="X502" s="317"/>
      <c r="Y502" s="317"/>
      <c r="Z502" s="317"/>
      <c r="AA502" s="317"/>
      <c r="AB502" s="317"/>
      <c r="AC502" s="317"/>
      <c r="AD502" s="317"/>
      <c r="AE502" s="317"/>
      <c r="AF502" s="317"/>
      <c r="AG502" s="317"/>
      <c r="AH502" s="345"/>
    </row>
    <row r="503" spans="1:45" s="365" customFormat="1">
      <c r="A503" s="271"/>
      <c r="B503" s="352"/>
      <c r="C503" s="126"/>
      <c r="D503" s="131"/>
      <c r="E503" s="126"/>
      <c r="F503" s="132"/>
      <c r="G503" s="385"/>
      <c r="H503" s="321"/>
      <c r="I503" s="126"/>
      <c r="J503" s="126"/>
      <c r="K503" s="126"/>
      <c r="L503" s="126"/>
      <c r="M503" s="203"/>
      <c r="N503" s="126"/>
      <c r="O503" s="126"/>
      <c r="P503" s="126"/>
      <c r="Q503" s="126"/>
      <c r="S503" s="370"/>
      <c r="T503" s="132"/>
      <c r="U503" s="131"/>
      <c r="V503" s="132"/>
      <c r="W503" s="317"/>
      <c r="X503" s="317"/>
      <c r="Y503" s="317"/>
      <c r="Z503" s="317"/>
      <c r="AA503" s="317"/>
      <c r="AB503" s="317"/>
      <c r="AC503" s="317"/>
      <c r="AD503" s="317"/>
      <c r="AE503" s="317"/>
      <c r="AF503" s="317"/>
      <c r="AG503" s="317"/>
      <c r="AH503" s="345"/>
    </row>
    <row r="504" spans="1:45" s="365" customFormat="1">
      <c r="A504" s="271"/>
      <c r="B504" s="352"/>
      <c r="C504" s="126"/>
      <c r="D504" s="131"/>
      <c r="E504" s="126"/>
      <c r="F504" s="132"/>
      <c r="G504" s="385"/>
      <c r="H504" s="321"/>
      <c r="I504" s="126"/>
      <c r="J504" s="126"/>
      <c r="K504" s="126"/>
      <c r="L504" s="126"/>
      <c r="M504" s="203"/>
      <c r="N504" s="126"/>
      <c r="O504" s="126"/>
      <c r="P504" s="126"/>
      <c r="Q504" s="126"/>
      <c r="S504" s="370"/>
      <c r="T504" s="132"/>
      <c r="U504" s="131"/>
      <c r="V504" s="132"/>
      <c r="W504" s="317"/>
      <c r="X504" s="317"/>
      <c r="Y504" s="317"/>
      <c r="Z504" s="317"/>
      <c r="AA504" s="317"/>
      <c r="AB504" s="317"/>
      <c r="AC504" s="317"/>
      <c r="AD504" s="317"/>
      <c r="AE504" s="317"/>
      <c r="AF504" s="317"/>
      <c r="AG504" s="317"/>
      <c r="AH504" s="345"/>
    </row>
    <row r="505" spans="1:45" s="365" customFormat="1">
      <c r="A505" s="271"/>
      <c r="B505" s="352"/>
      <c r="C505" s="126"/>
      <c r="D505" s="131"/>
      <c r="E505" s="126"/>
      <c r="F505" s="132"/>
      <c r="G505" s="385"/>
      <c r="H505" s="321"/>
      <c r="I505" s="126"/>
      <c r="J505" s="126"/>
      <c r="K505" s="126"/>
      <c r="L505" s="126"/>
      <c r="M505" s="203"/>
      <c r="N505" s="126"/>
      <c r="O505" s="126"/>
      <c r="P505" s="126"/>
      <c r="Q505" s="126"/>
      <c r="S505" s="370"/>
      <c r="T505" s="132"/>
      <c r="U505" s="131"/>
      <c r="V505" s="132"/>
      <c r="W505" s="317"/>
      <c r="X505" s="317"/>
      <c r="Y505" s="317"/>
      <c r="Z505" s="317"/>
      <c r="AA505" s="317"/>
      <c r="AB505" s="317"/>
      <c r="AC505" s="317"/>
      <c r="AD505" s="317"/>
      <c r="AE505" s="317"/>
      <c r="AF505" s="317"/>
      <c r="AG505" s="317"/>
      <c r="AH505" s="345"/>
    </row>
    <row r="506" spans="1:45" s="365" customFormat="1">
      <c r="A506" s="271"/>
      <c r="B506" s="352"/>
      <c r="C506" s="126"/>
      <c r="D506" s="131"/>
      <c r="E506" s="126"/>
      <c r="F506" s="132"/>
      <c r="G506" s="385"/>
      <c r="H506" s="321"/>
      <c r="I506" s="126"/>
      <c r="J506" s="126"/>
      <c r="K506" s="126"/>
      <c r="L506" s="126"/>
      <c r="M506" s="203"/>
      <c r="N506" s="126"/>
      <c r="O506" s="126"/>
      <c r="P506" s="126"/>
      <c r="Q506" s="126"/>
      <c r="S506" s="370"/>
      <c r="T506" s="132"/>
      <c r="U506" s="131"/>
      <c r="V506" s="132"/>
      <c r="W506" s="317"/>
      <c r="X506" s="317"/>
      <c r="Y506" s="317"/>
      <c r="Z506" s="317"/>
      <c r="AA506" s="317"/>
      <c r="AB506" s="317"/>
      <c r="AC506" s="317"/>
      <c r="AD506" s="317"/>
      <c r="AE506" s="317"/>
      <c r="AF506" s="317"/>
      <c r="AG506" s="317"/>
      <c r="AH506" s="345"/>
    </row>
    <row r="507" spans="1:45" s="365" customFormat="1">
      <c r="A507" s="271"/>
      <c r="B507" s="352"/>
      <c r="C507" s="126"/>
      <c r="D507" s="131"/>
      <c r="E507" s="126"/>
      <c r="F507" s="132"/>
      <c r="G507" s="385"/>
      <c r="H507" s="321"/>
      <c r="I507" s="126"/>
      <c r="J507" s="126"/>
      <c r="K507" s="126"/>
      <c r="L507" s="126"/>
      <c r="M507" s="203"/>
      <c r="N507" s="126"/>
      <c r="O507" s="126"/>
      <c r="P507" s="126"/>
      <c r="Q507" s="126"/>
      <c r="S507" s="370"/>
      <c r="T507" s="132"/>
      <c r="U507" s="131"/>
      <c r="V507" s="132"/>
      <c r="W507" s="317"/>
      <c r="X507" s="317"/>
      <c r="Y507" s="317"/>
      <c r="Z507" s="317"/>
      <c r="AA507" s="317"/>
      <c r="AB507" s="317"/>
      <c r="AC507" s="317"/>
      <c r="AD507" s="317"/>
      <c r="AE507" s="317"/>
      <c r="AF507" s="317"/>
      <c r="AG507" s="317"/>
      <c r="AH507" s="345"/>
    </row>
    <row r="508" spans="1:45" s="365" customFormat="1">
      <c r="A508" s="271"/>
      <c r="B508" s="352"/>
      <c r="C508" s="126"/>
      <c r="D508" s="131"/>
      <c r="E508" s="126"/>
      <c r="F508" s="132"/>
      <c r="G508" s="385"/>
      <c r="H508" s="321"/>
      <c r="I508" s="126"/>
      <c r="J508" s="126"/>
      <c r="K508" s="126"/>
      <c r="L508" s="126"/>
      <c r="M508" s="203"/>
      <c r="N508" s="126"/>
      <c r="O508" s="126"/>
      <c r="P508" s="126"/>
      <c r="Q508" s="126"/>
      <c r="S508" s="370"/>
      <c r="T508" s="131"/>
      <c r="U508" s="131"/>
      <c r="V508" s="126"/>
      <c r="W508" s="398"/>
      <c r="X508" s="398"/>
      <c r="Y508" s="398"/>
      <c r="Z508" s="398"/>
      <c r="AA508" s="398"/>
      <c r="AB508" s="398"/>
      <c r="AC508" s="398"/>
      <c r="AD508" s="398"/>
      <c r="AE508" s="398"/>
      <c r="AF508" s="398"/>
      <c r="AG508" s="398"/>
      <c r="AH508" s="345"/>
    </row>
    <row r="509" spans="1:45" s="365" customFormat="1">
      <c r="A509" s="271"/>
      <c r="B509" s="352"/>
      <c r="C509" s="126"/>
      <c r="D509" s="131"/>
      <c r="E509" s="126"/>
      <c r="F509" s="132"/>
      <c r="G509" s="385"/>
      <c r="H509" s="321"/>
      <c r="I509" s="126"/>
      <c r="J509" s="126"/>
      <c r="K509" s="126"/>
      <c r="L509" s="126"/>
      <c r="M509" s="203"/>
      <c r="N509" s="126"/>
      <c r="O509" s="126"/>
      <c r="P509" s="126"/>
      <c r="Q509" s="126"/>
      <c r="S509" s="370"/>
      <c r="T509" s="132"/>
      <c r="U509" s="131"/>
      <c r="V509" s="132"/>
      <c r="W509" s="317"/>
      <c r="X509" s="317"/>
      <c r="Y509" s="317"/>
      <c r="Z509" s="317"/>
      <c r="AA509" s="317"/>
      <c r="AB509" s="317"/>
      <c r="AC509" s="317"/>
      <c r="AD509" s="317"/>
      <c r="AE509" s="317"/>
      <c r="AF509" s="317"/>
      <c r="AG509" s="317"/>
      <c r="AH509" s="345"/>
    </row>
    <row r="510" spans="1:45" s="365" customFormat="1">
      <c r="A510" s="271"/>
      <c r="B510" s="352"/>
      <c r="C510" s="126"/>
      <c r="D510" s="131"/>
      <c r="E510" s="126"/>
      <c r="F510" s="132"/>
      <c r="G510" s="385"/>
      <c r="H510" s="321"/>
      <c r="I510" s="126"/>
      <c r="J510" s="126"/>
      <c r="K510" s="126"/>
      <c r="L510" s="126"/>
      <c r="M510" s="203"/>
      <c r="N510" s="126"/>
      <c r="O510" s="126"/>
      <c r="P510" s="126"/>
      <c r="Q510" s="126"/>
      <c r="S510" s="370"/>
      <c r="T510" s="132"/>
      <c r="U510" s="131"/>
      <c r="V510" s="132"/>
      <c r="W510" s="317"/>
      <c r="X510" s="317"/>
      <c r="Y510" s="317"/>
      <c r="Z510" s="317"/>
      <c r="AA510" s="317"/>
      <c r="AB510" s="317"/>
      <c r="AC510" s="317"/>
      <c r="AD510" s="317"/>
      <c r="AE510" s="317"/>
      <c r="AF510" s="317"/>
      <c r="AG510" s="317"/>
      <c r="AH510" s="345"/>
    </row>
    <row r="511" spans="1:45" s="365" customFormat="1">
      <c r="A511" s="271"/>
      <c r="B511" s="352"/>
      <c r="C511" s="126"/>
      <c r="D511" s="131"/>
      <c r="E511" s="126"/>
      <c r="F511" s="132"/>
      <c r="G511" s="385"/>
      <c r="H511" s="321"/>
      <c r="I511" s="126"/>
      <c r="J511" s="126"/>
      <c r="K511" s="126"/>
      <c r="L511" s="126"/>
      <c r="M511" s="203"/>
      <c r="N511" s="126"/>
      <c r="O511" s="126"/>
      <c r="P511" s="126"/>
      <c r="Q511" s="126"/>
      <c r="S511" s="370"/>
      <c r="T511" s="132"/>
      <c r="U511" s="131"/>
      <c r="V511" s="132"/>
      <c r="W511" s="317"/>
      <c r="X511" s="317"/>
      <c r="Y511" s="317"/>
      <c r="Z511" s="317"/>
      <c r="AA511" s="317"/>
      <c r="AB511" s="317"/>
      <c r="AC511" s="317"/>
      <c r="AD511" s="317"/>
      <c r="AE511" s="317"/>
      <c r="AF511" s="317"/>
      <c r="AG511" s="317"/>
      <c r="AH511" s="345"/>
    </row>
    <row r="512" spans="1:45" s="365" customFormat="1">
      <c r="A512" s="271"/>
      <c r="B512" s="352"/>
      <c r="C512" s="126"/>
      <c r="D512" s="131"/>
      <c r="E512" s="126"/>
      <c r="F512" s="132"/>
      <c r="G512" s="385"/>
      <c r="H512" s="321"/>
      <c r="I512" s="126"/>
      <c r="J512" s="126"/>
      <c r="K512" s="126"/>
      <c r="L512" s="126"/>
      <c r="M512" s="203"/>
      <c r="N512" s="126"/>
      <c r="O512" s="126"/>
      <c r="P512" s="126"/>
      <c r="Q512" s="126"/>
      <c r="S512" s="370"/>
      <c r="T512" s="132"/>
      <c r="U512" s="131"/>
      <c r="V512" s="126"/>
      <c r="W512" s="317"/>
      <c r="X512" s="317"/>
      <c r="Y512" s="317"/>
      <c r="Z512" s="317"/>
      <c r="AA512" s="317"/>
      <c r="AB512" s="317"/>
      <c r="AC512" s="317"/>
      <c r="AD512" s="317"/>
      <c r="AE512" s="317"/>
      <c r="AF512" s="317"/>
      <c r="AG512" s="317"/>
      <c r="AH512" s="126"/>
      <c r="AI512" s="277"/>
      <c r="AJ512" s="277"/>
      <c r="AK512" s="277"/>
      <c r="AL512" s="277"/>
      <c r="AM512" s="277"/>
      <c r="AN512" s="277"/>
      <c r="AO512" s="277"/>
      <c r="AP512" s="277"/>
      <c r="AQ512" s="277"/>
      <c r="AR512" s="277"/>
      <c r="AS512" s="277"/>
    </row>
    <row r="513" spans="1:78" s="365" customFormat="1">
      <c r="A513" s="271"/>
      <c r="B513" s="352"/>
      <c r="C513" s="126"/>
      <c r="D513" s="131"/>
      <c r="E513" s="126"/>
      <c r="F513" s="132"/>
      <c r="G513" s="385"/>
      <c r="H513" s="321"/>
      <c r="I513" s="126"/>
      <c r="J513" s="126"/>
      <c r="K513" s="126"/>
      <c r="L513" s="126"/>
      <c r="M513" s="203"/>
      <c r="N513" s="126"/>
      <c r="O513" s="126"/>
      <c r="P513" s="126"/>
      <c r="Q513" s="126"/>
      <c r="S513" s="370"/>
      <c r="T513" s="132"/>
      <c r="U513" s="131"/>
      <c r="V513" s="126"/>
      <c r="W513" s="317"/>
      <c r="X513" s="317"/>
      <c r="Y513" s="317"/>
      <c r="Z513" s="317"/>
      <c r="AA513" s="317"/>
      <c r="AB513" s="317"/>
      <c r="AC513" s="317"/>
      <c r="AD513" s="317"/>
      <c r="AE513" s="317"/>
      <c r="AF513" s="317"/>
      <c r="AG513" s="317"/>
      <c r="AH513" s="126"/>
      <c r="AI513" s="277"/>
      <c r="AJ513" s="277"/>
      <c r="AK513" s="277"/>
      <c r="AL513" s="277"/>
      <c r="AM513" s="277"/>
      <c r="AN513" s="277"/>
      <c r="AO513" s="277"/>
      <c r="AP513" s="277"/>
      <c r="AQ513" s="277"/>
      <c r="AR513" s="277"/>
      <c r="AS513" s="277"/>
      <c r="AT513" s="277"/>
      <c r="AU513" s="277"/>
      <c r="AV513" s="277"/>
      <c r="AW513" s="277"/>
      <c r="AX513" s="277"/>
      <c r="AY513" s="277"/>
      <c r="AZ513" s="277"/>
      <c r="BA513" s="277"/>
      <c r="BB513" s="277"/>
      <c r="BC513" s="277"/>
      <c r="BD513" s="277"/>
      <c r="BE513" s="277"/>
      <c r="BF513" s="277"/>
      <c r="BG513" s="277"/>
      <c r="BH513" s="277"/>
      <c r="BI513" s="277"/>
      <c r="BJ513" s="277"/>
      <c r="BK513" s="277"/>
      <c r="BL513" s="277"/>
      <c r="BM513" s="277"/>
      <c r="BN513" s="277"/>
      <c r="BO513" s="277"/>
      <c r="BP513" s="277"/>
      <c r="BQ513" s="277"/>
      <c r="BR513" s="277"/>
      <c r="BS513" s="277"/>
      <c r="BT513" s="277"/>
      <c r="BU513" s="277"/>
      <c r="BV513" s="277"/>
      <c r="BW513" s="277"/>
      <c r="BX513" s="277"/>
      <c r="BY513" s="277"/>
      <c r="BZ513" s="277"/>
    </row>
    <row r="514" spans="1:78" s="365" customFormat="1">
      <c r="A514" s="271"/>
      <c r="B514" s="352"/>
      <c r="C514" s="126"/>
      <c r="D514" s="131"/>
      <c r="E514" s="126"/>
      <c r="F514" s="132"/>
      <c r="G514" s="385"/>
      <c r="H514" s="321"/>
      <c r="I514" s="126"/>
      <c r="J514" s="126"/>
      <c r="K514" s="126"/>
      <c r="L514" s="126"/>
      <c r="M514" s="203"/>
      <c r="N514" s="126"/>
      <c r="O514" s="126"/>
      <c r="P514" s="126"/>
      <c r="Q514" s="126"/>
      <c r="S514" s="370"/>
      <c r="T514" s="132"/>
      <c r="U514" s="131"/>
      <c r="V514" s="126"/>
      <c r="W514" s="317"/>
      <c r="X514" s="317"/>
      <c r="Y514" s="317"/>
      <c r="Z514" s="317"/>
      <c r="AA514" s="317"/>
      <c r="AB514" s="317"/>
      <c r="AC514" s="317"/>
      <c r="AD514" s="317"/>
      <c r="AE514" s="317"/>
      <c r="AF514" s="317"/>
      <c r="AG514" s="317"/>
      <c r="AH514" s="126"/>
      <c r="AI514" s="277"/>
      <c r="AJ514" s="277"/>
      <c r="AK514" s="277"/>
      <c r="AL514" s="277"/>
      <c r="AM514" s="277"/>
      <c r="AN514" s="277"/>
      <c r="AO514" s="277"/>
      <c r="AP514" s="277"/>
      <c r="AQ514" s="277"/>
      <c r="AR514" s="277"/>
      <c r="AS514" s="277"/>
      <c r="AT514" s="277"/>
      <c r="AU514" s="277"/>
      <c r="AV514" s="277"/>
      <c r="AW514" s="277"/>
      <c r="AX514" s="277"/>
      <c r="AY514" s="277"/>
      <c r="AZ514" s="277"/>
      <c r="BA514" s="277"/>
      <c r="BB514" s="277"/>
      <c r="BC514" s="277"/>
      <c r="BD514" s="277"/>
      <c r="BE514" s="277"/>
      <c r="BF514" s="277"/>
      <c r="BG514" s="277"/>
      <c r="BH514" s="277"/>
      <c r="BI514" s="277"/>
      <c r="BJ514" s="277"/>
      <c r="BK514" s="277"/>
      <c r="BL514" s="277"/>
      <c r="BM514" s="277"/>
      <c r="BN514" s="277"/>
      <c r="BO514" s="277"/>
      <c r="BP514" s="277"/>
      <c r="BQ514" s="277"/>
      <c r="BR514" s="277"/>
      <c r="BS514" s="277"/>
      <c r="BT514" s="277"/>
      <c r="BU514" s="277"/>
      <c r="BV514" s="277"/>
      <c r="BW514" s="277"/>
      <c r="BX514" s="277"/>
      <c r="BY514" s="277"/>
      <c r="BZ514" s="277"/>
    </row>
    <row r="515" spans="1:78" s="365" customFormat="1">
      <c r="A515" s="271"/>
      <c r="B515" s="352"/>
      <c r="C515" s="126"/>
      <c r="D515" s="131"/>
      <c r="E515" s="126"/>
      <c r="F515" s="132"/>
      <c r="G515" s="385"/>
      <c r="H515" s="321"/>
      <c r="I515" s="126"/>
      <c r="J515" s="126"/>
      <c r="K515" s="126"/>
      <c r="L515" s="126"/>
      <c r="M515" s="203"/>
      <c r="N515" s="126"/>
      <c r="O515" s="126"/>
      <c r="P515" s="126"/>
      <c r="Q515" s="126"/>
      <c r="S515" s="370"/>
      <c r="T515" s="132"/>
      <c r="U515" s="131"/>
      <c r="V515" s="126"/>
      <c r="W515" s="317"/>
      <c r="X515" s="317"/>
      <c r="Y515" s="317"/>
      <c r="Z515" s="317"/>
      <c r="AA515" s="317"/>
      <c r="AB515" s="317"/>
      <c r="AC515" s="317"/>
      <c r="AD515" s="317"/>
      <c r="AE515" s="317"/>
      <c r="AF515" s="317"/>
      <c r="AG515" s="317"/>
      <c r="AH515" s="126"/>
      <c r="AI515" s="277"/>
      <c r="AJ515" s="277"/>
      <c r="AK515" s="277"/>
      <c r="AL515" s="277"/>
      <c r="AM515" s="277"/>
      <c r="AN515" s="277"/>
      <c r="AO515" s="277"/>
      <c r="AP515" s="277"/>
      <c r="AQ515" s="277"/>
      <c r="AR515" s="277"/>
      <c r="AS515" s="277"/>
      <c r="AT515" s="277"/>
      <c r="AU515" s="277"/>
      <c r="AV515" s="277"/>
      <c r="AW515" s="277"/>
      <c r="AX515" s="277"/>
      <c r="AY515" s="277"/>
      <c r="AZ515" s="277"/>
      <c r="BA515" s="277"/>
      <c r="BB515" s="277"/>
      <c r="BC515" s="277"/>
      <c r="BD515" s="277"/>
      <c r="BE515" s="277"/>
      <c r="BF515" s="277"/>
      <c r="BG515" s="277"/>
      <c r="BH515" s="277"/>
      <c r="BI515" s="277"/>
      <c r="BJ515" s="277"/>
      <c r="BK515" s="277"/>
      <c r="BL515" s="277"/>
      <c r="BM515" s="277"/>
      <c r="BN515" s="277"/>
      <c r="BO515" s="277"/>
      <c r="BP515" s="277"/>
      <c r="BQ515" s="277"/>
      <c r="BR515" s="277"/>
      <c r="BS515" s="277"/>
      <c r="BT515" s="277"/>
      <c r="BU515" s="277"/>
      <c r="BV515" s="277"/>
      <c r="BW515" s="277"/>
      <c r="BX515" s="277"/>
      <c r="BY515" s="277"/>
      <c r="BZ515" s="277"/>
    </row>
    <row r="516" spans="1:78" s="365" customFormat="1">
      <c r="A516" s="271"/>
      <c r="B516" s="352"/>
      <c r="C516" s="126"/>
      <c r="D516" s="131"/>
      <c r="E516" s="126"/>
      <c r="F516" s="132"/>
      <c r="G516" s="385"/>
      <c r="H516" s="321"/>
      <c r="I516" s="126"/>
      <c r="J516" s="126"/>
      <c r="K516" s="126"/>
      <c r="L516" s="126"/>
      <c r="M516" s="203"/>
      <c r="N516" s="126"/>
      <c r="O516" s="126"/>
      <c r="P516" s="126"/>
      <c r="Q516" s="126"/>
      <c r="S516" s="370"/>
      <c r="T516" s="132"/>
      <c r="U516" s="131"/>
      <c r="V516" s="126"/>
      <c r="W516" s="317"/>
      <c r="X516" s="317"/>
      <c r="Y516" s="317"/>
      <c r="Z516" s="317"/>
      <c r="AA516" s="317"/>
      <c r="AB516" s="317"/>
      <c r="AC516" s="317"/>
      <c r="AD516" s="317"/>
      <c r="AE516" s="317"/>
      <c r="AF516" s="317"/>
      <c r="AG516" s="317"/>
      <c r="AH516" s="126"/>
      <c r="AI516" s="277"/>
      <c r="AJ516" s="277"/>
      <c r="AK516" s="277"/>
      <c r="AL516" s="277"/>
      <c r="AM516" s="277"/>
      <c r="AN516" s="277"/>
      <c r="AO516" s="277"/>
      <c r="AP516" s="277"/>
      <c r="AQ516" s="277"/>
      <c r="AR516" s="277"/>
      <c r="AS516" s="277"/>
      <c r="AT516" s="277"/>
      <c r="AU516" s="277"/>
      <c r="AV516" s="277"/>
      <c r="AW516" s="277"/>
      <c r="AX516" s="277"/>
      <c r="AY516" s="277"/>
      <c r="AZ516" s="277"/>
      <c r="BA516" s="277"/>
      <c r="BB516" s="277"/>
      <c r="BC516" s="277"/>
      <c r="BD516" s="277"/>
      <c r="BE516" s="277"/>
      <c r="BF516" s="277"/>
      <c r="BG516" s="277"/>
      <c r="BH516" s="277"/>
      <c r="BI516" s="277"/>
      <c r="BJ516" s="277"/>
      <c r="BK516" s="277"/>
      <c r="BL516" s="277"/>
      <c r="BM516" s="277"/>
      <c r="BN516" s="277"/>
      <c r="BO516" s="277"/>
      <c r="BP516" s="277"/>
      <c r="BQ516" s="277"/>
      <c r="BR516" s="277"/>
      <c r="BS516" s="277"/>
      <c r="BT516" s="277"/>
      <c r="BU516" s="277"/>
      <c r="BV516" s="277"/>
      <c r="BW516" s="277"/>
      <c r="BX516" s="277"/>
      <c r="BY516" s="277"/>
      <c r="BZ516" s="277"/>
    </row>
    <row r="517" spans="1:78" s="365" customFormat="1">
      <c r="A517" s="271"/>
      <c r="B517" s="352"/>
      <c r="C517" s="126"/>
      <c r="D517" s="131"/>
      <c r="E517" s="126"/>
      <c r="F517" s="132"/>
      <c r="G517" s="385"/>
      <c r="H517" s="321"/>
      <c r="I517" s="126"/>
      <c r="J517" s="126"/>
      <c r="K517" s="126"/>
      <c r="L517" s="126"/>
      <c r="M517" s="203"/>
      <c r="N517" s="126"/>
      <c r="O517" s="126"/>
      <c r="P517" s="126"/>
      <c r="Q517" s="126"/>
      <c r="S517" s="370"/>
      <c r="T517" s="132"/>
      <c r="U517" s="131"/>
      <c r="V517" s="126"/>
      <c r="W517" s="317"/>
      <c r="X517" s="317"/>
      <c r="Y517" s="317"/>
      <c r="Z517" s="317"/>
      <c r="AA517" s="317"/>
      <c r="AB517" s="317"/>
      <c r="AC517" s="317"/>
      <c r="AD517" s="317"/>
      <c r="AE517" s="317"/>
      <c r="AF517" s="317"/>
      <c r="AG517" s="317"/>
      <c r="AH517" s="126"/>
      <c r="AI517" s="277"/>
      <c r="AJ517" s="277"/>
      <c r="AK517" s="277"/>
      <c r="AL517" s="277"/>
      <c r="AM517" s="277"/>
      <c r="AN517" s="277"/>
      <c r="AO517" s="277"/>
      <c r="AP517" s="277"/>
      <c r="AQ517" s="277"/>
      <c r="AR517" s="277"/>
      <c r="AS517" s="277"/>
      <c r="AT517" s="277"/>
      <c r="AU517" s="277"/>
      <c r="AV517" s="277"/>
      <c r="AW517" s="277"/>
      <c r="AX517" s="277"/>
      <c r="AY517" s="277"/>
      <c r="AZ517" s="277"/>
      <c r="BA517" s="277"/>
      <c r="BB517" s="277"/>
      <c r="BC517" s="277"/>
      <c r="BD517" s="277"/>
      <c r="BE517" s="277"/>
      <c r="BF517" s="277"/>
      <c r="BG517" s="277"/>
      <c r="BH517" s="277"/>
      <c r="BI517" s="277"/>
      <c r="BJ517" s="277"/>
      <c r="BK517" s="277"/>
      <c r="BL517" s="277"/>
      <c r="BM517" s="277"/>
      <c r="BN517" s="277"/>
      <c r="BO517" s="277"/>
      <c r="BP517" s="277"/>
      <c r="BQ517" s="277"/>
      <c r="BR517" s="277"/>
      <c r="BS517" s="277"/>
      <c r="BT517" s="277"/>
      <c r="BU517" s="277"/>
      <c r="BV517" s="277"/>
      <c r="BW517" s="277"/>
      <c r="BX517" s="277"/>
      <c r="BY517" s="277"/>
      <c r="BZ517" s="277"/>
    </row>
    <row r="518" spans="1:78">
      <c r="B518" s="352"/>
      <c r="C518" s="126"/>
      <c r="D518" s="131"/>
      <c r="E518" s="126"/>
      <c r="F518" s="132"/>
      <c r="G518" s="385"/>
      <c r="H518" s="321"/>
      <c r="I518" s="126"/>
      <c r="J518" s="126"/>
      <c r="K518" s="126"/>
      <c r="L518" s="126"/>
      <c r="M518" s="203"/>
      <c r="N518" s="126"/>
      <c r="O518" s="126"/>
      <c r="P518" s="126"/>
      <c r="Q518" s="126"/>
      <c r="S518" s="370"/>
      <c r="T518" s="132"/>
      <c r="V518" s="126"/>
      <c r="W518" s="317"/>
      <c r="X518" s="317"/>
      <c r="Y518" s="317"/>
      <c r="Z518" s="317"/>
      <c r="AA518" s="317"/>
      <c r="AB518" s="317"/>
      <c r="AC518" s="317"/>
      <c r="AD518" s="317"/>
      <c r="AE518" s="317"/>
      <c r="AF518" s="317"/>
      <c r="AG518" s="317"/>
      <c r="AH518" s="126"/>
    </row>
    <row r="519" spans="1:78">
      <c r="B519" s="352"/>
      <c r="C519" s="126"/>
      <c r="D519" s="131"/>
      <c r="E519" s="126"/>
      <c r="F519" s="132"/>
      <c r="G519" s="385"/>
      <c r="H519" s="321"/>
      <c r="I519" s="126"/>
      <c r="J519" s="126"/>
      <c r="K519" s="126"/>
      <c r="L519" s="126"/>
      <c r="M519" s="203"/>
      <c r="N519" s="126"/>
      <c r="O519" s="126"/>
      <c r="P519" s="126"/>
      <c r="Q519" s="126"/>
      <c r="S519" s="370"/>
      <c r="T519" s="132"/>
      <c r="V519" s="126"/>
      <c r="W519" s="317"/>
      <c r="X519" s="317"/>
      <c r="Y519" s="317"/>
      <c r="Z519" s="317"/>
      <c r="AA519" s="317"/>
      <c r="AB519" s="317"/>
      <c r="AC519" s="317"/>
      <c r="AD519" s="317"/>
      <c r="AE519" s="317"/>
      <c r="AF519" s="317"/>
      <c r="AG519" s="317"/>
      <c r="AH519" s="126"/>
    </row>
    <row r="520" spans="1:78">
      <c r="B520" s="352"/>
      <c r="C520" s="126"/>
      <c r="D520" s="131"/>
      <c r="E520" s="126"/>
      <c r="F520" s="132"/>
      <c r="G520" s="385"/>
      <c r="H520" s="321"/>
      <c r="I520" s="126"/>
      <c r="J520" s="126"/>
      <c r="K520" s="126"/>
      <c r="L520" s="126"/>
      <c r="M520" s="203"/>
      <c r="N520" s="126"/>
      <c r="O520" s="126"/>
      <c r="P520" s="126"/>
      <c r="Q520" s="126"/>
      <c r="S520" s="370"/>
      <c r="T520" s="132"/>
      <c r="V520" s="126"/>
      <c r="W520" s="317"/>
      <c r="X520" s="317"/>
      <c r="Y520" s="317"/>
      <c r="Z520" s="317"/>
      <c r="AA520" s="317"/>
      <c r="AB520" s="317"/>
      <c r="AC520" s="317"/>
      <c r="AD520" s="317"/>
      <c r="AE520" s="317"/>
      <c r="AF520" s="317"/>
      <c r="AG520" s="317"/>
      <c r="AH520" s="126"/>
    </row>
    <row r="521" spans="1:78">
      <c r="B521" s="352"/>
      <c r="C521" s="126"/>
      <c r="D521" s="131"/>
      <c r="E521" s="126"/>
      <c r="F521" s="132"/>
      <c r="G521" s="385"/>
      <c r="H521" s="321"/>
      <c r="I521" s="126"/>
      <c r="J521" s="126"/>
      <c r="K521" s="126"/>
      <c r="L521" s="126"/>
      <c r="M521" s="203"/>
      <c r="N521" s="126"/>
      <c r="O521" s="126"/>
      <c r="P521" s="126"/>
      <c r="Q521" s="126"/>
      <c r="S521" s="370"/>
      <c r="T521" s="132"/>
      <c r="V521" s="126"/>
      <c r="W521" s="317"/>
      <c r="X521" s="317"/>
      <c r="Y521" s="317"/>
      <c r="Z521" s="317"/>
      <c r="AA521" s="317"/>
      <c r="AB521" s="317"/>
      <c r="AC521" s="317"/>
      <c r="AD521" s="317"/>
      <c r="AE521" s="317"/>
      <c r="AF521" s="317"/>
      <c r="AG521" s="317"/>
      <c r="AH521" s="126"/>
    </row>
    <row r="522" spans="1:78">
      <c r="B522" s="352"/>
      <c r="C522" s="126"/>
      <c r="D522" s="131"/>
      <c r="E522" s="126"/>
      <c r="F522" s="132"/>
      <c r="G522" s="385"/>
      <c r="H522" s="321"/>
      <c r="I522" s="126"/>
      <c r="J522" s="126"/>
      <c r="K522" s="126"/>
      <c r="L522" s="126"/>
      <c r="M522" s="203"/>
      <c r="N522" s="126"/>
      <c r="O522" s="126"/>
      <c r="P522" s="126"/>
      <c r="Q522" s="126"/>
      <c r="S522" s="370"/>
      <c r="T522" s="132"/>
      <c r="V522" s="126"/>
      <c r="W522" s="317"/>
      <c r="X522" s="317"/>
      <c r="Y522" s="317"/>
      <c r="Z522" s="317"/>
      <c r="AA522" s="317"/>
      <c r="AB522" s="317"/>
      <c r="AC522" s="317"/>
      <c r="AD522" s="317"/>
      <c r="AE522" s="317"/>
      <c r="AF522" s="317"/>
      <c r="AG522" s="317"/>
      <c r="AH522" s="126"/>
    </row>
    <row r="523" spans="1:78">
      <c r="B523" s="352"/>
      <c r="C523" s="126"/>
      <c r="D523" s="131"/>
      <c r="E523" s="126"/>
      <c r="F523" s="132"/>
      <c r="G523" s="385"/>
      <c r="H523" s="321"/>
      <c r="I523" s="126"/>
      <c r="J523" s="126"/>
      <c r="K523" s="126"/>
      <c r="L523" s="126"/>
      <c r="M523" s="203"/>
      <c r="N523" s="126"/>
      <c r="O523" s="126"/>
      <c r="P523" s="126"/>
      <c r="Q523" s="126"/>
      <c r="S523" s="370"/>
      <c r="T523" s="132"/>
      <c r="V523" s="126"/>
      <c r="W523" s="317"/>
      <c r="X523" s="317"/>
      <c r="Y523" s="317"/>
      <c r="Z523" s="317"/>
      <c r="AA523" s="317"/>
      <c r="AB523" s="317"/>
      <c r="AC523" s="317"/>
      <c r="AD523" s="317"/>
      <c r="AE523" s="317"/>
      <c r="AF523" s="317"/>
      <c r="AG523" s="317"/>
      <c r="AH523" s="126"/>
    </row>
    <row r="524" spans="1:78">
      <c r="B524" s="352"/>
      <c r="C524" s="126"/>
      <c r="D524" s="131"/>
      <c r="E524" s="126"/>
      <c r="F524" s="132"/>
      <c r="G524" s="385"/>
      <c r="H524" s="321"/>
      <c r="I524" s="126"/>
      <c r="J524" s="126"/>
      <c r="K524" s="126"/>
      <c r="L524" s="126"/>
      <c r="M524" s="203"/>
      <c r="N524" s="126"/>
      <c r="O524" s="126"/>
      <c r="P524" s="126"/>
      <c r="Q524" s="126"/>
      <c r="S524" s="370"/>
      <c r="T524" s="132"/>
      <c r="V524" s="126"/>
      <c r="W524" s="317"/>
      <c r="X524" s="317"/>
      <c r="Y524" s="317"/>
      <c r="Z524" s="317"/>
      <c r="AA524" s="317"/>
      <c r="AB524" s="317"/>
      <c r="AC524" s="317"/>
      <c r="AD524" s="317"/>
      <c r="AE524" s="317"/>
      <c r="AF524" s="317"/>
      <c r="AG524" s="317"/>
      <c r="AH524" s="126"/>
    </row>
    <row r="525" spans="1:78">
      <c r="B525" s="352"/>
      <c r="C525" s="126"/>
      <c r="D525" s="131"/>
      <c r="E525" s="126"/>
      <c r="F525" s="132"/>
      <c r="G525" s="385"/>
      <c r="H525" s="321"/>
      <c r="I525" s="126"/>
      <c r="J525" s="126"/>
      <c r="K525" s="126"/>
      <c r="L525" s="126"/>
      <c r="M525" s="203"/>
      <c r="N525" s="126"/>
      <c r="O525" s="126"/>
      <c r="P525" s="126"/>
      <c r="Q525" s="126"/>
      <c r="S525" s="370"/>
      <c r="T525" s="132"/>
      <c r="V525" s="126"/>
      <c r="W525" s="317"/>
      <c r="X525" s="317"/>
      <c r="Y525" s="317"/>
      <c r="Z525" s="317"/>
      <c r="AA525" s="317"/>
      <c r="AB525" s="317"/>
      <c r="AC525" s="317"/>
      <c r="AD525" s="317"/>
      <c r="AE525" s="317"/>
      <c r="AF525" s="317"/>
      <c r="AG525" s="317"/>
      <c r="AH525" s="126"/>
    </row>
    <row r="526" spans="1:78">
      <c r="B526" s="352"/>
      <c r="C526" s="126"/>
      <c r="D526" s="131"/>
      <c r="E526" s="126"/>
      <c r="F526" s="132"/>
      <c r="G526" s="385"/>
      <c r="H526" s="321"/>
      <c r="I526" s="126"/>
      <c r="J526" s="126"/>
      <c r="K526" s="126"/>
      <c r="L526" s="126"/>
      <c r="M526" s="203"/>
      <c r="N526" s="126"/>
      <c r="O526" s="126"/>
      <c r="P526" s="126"/>
      <c r="Q526" s="126"/>
      <c r="S526" s="370"/>
      <c r="T526" s="132"/>
      <c r="V526" s="126"/>
      <c r="W526" s="317"/>
      <c r="X526" s="317"/>
      <c r="Y526" s="317"/>
      <c r="Z526" s="317"/>
      <c r="AA526" s="317"/>
      <c r="AB526" s="317"/>
      <c r="AC526" s="317"/>
      <c r="AD526" s="317"/>
      <c r="AE526" s="317"/>
      <c r="AF526" s="317"/>
      <c r="AG526" s="317"/>
      <c r="AH526" s="126"/>
    </row>
    <row r="527" spans="1:78">
      <c r="B527" s="352"/>
      <c r="C527" s="126"/>
      <c r="D527" s="131"/>
      <c r="E527" s="126"/>
      <c r="F527" s="132"/>
      <c r="G527" s="385"/>
      <c r="H527" s="321"/>
      <c r="I527" s="126"/>
      <c r="J527" s="126"/>
      <c r="K527" s="126"/>
      <c r="L527" s="126"/>
      <c r="M527" s="203"/>
      <c r="N527" s="126"/>
      <c r="O527" s="126"/>
      <c r="P527" s="126"/>
      <c r="Q527" s="126"/>
      <c r="S527" s="370"/>
      <c r="T527" s="132"/>
      <c r="V527" s="126"/>
      <c r="W527" s="317"/>
      <c r="X527" s="317"/>
      <c r="Y527" s="317"/>
      <c r="Z527" s="317"/>
      <c r="AA527" s="317"/>
      <c r="AB527" s="317"/>
      <c r="AC527" s="317"/>
      <c r="AD527" s="317"/>
      <c r="AE527" s="317"/>
      <c r="AF527" s="317"/>
      <c r="AG527" s="317"/>
      <c r="AH527" s="126"/>
    </row>
    <row r="528" spans="1:78">
      <c r="B528" s="352"/>
      <c r="C528" s="126"/>
      <c r="D528" s="131"/>
      <c r="E528" s="126"/>
      <c r="F528" s="132"/>
      <c r="G528" s="385"/>
      <c r="H528" s="321"/>
      <c r="I528" s="126"/>
      <c r="J528" s="126"/>
      <c r="K528" s="126"/>
      <c r="L528" s="126"/>
      <c r="M528" s="203"/>
      <c r="N528" s="126"/>
      <c r="O528" s="126"/>
      <c r="P528" s="126"/>
      <c r="Q528" s="126"/>
      <c r="S528" s="370"/>
      <c r="T528" s="132"/>
      <c r="V528" s="126"/>
      <c r="W528" s="317"/>
      <c r="X528" s="317"/>
      <c r="Y528" s="317"/>
      <c r="Z528" s="317"/>
      <c r="AA528" s="317"/>
      <c r="AB528" s="317"/>
      <c r="AC528" s="317"/>
      <c r="AD528" s="317"/>
      <c r="AE528" s="317"/>
      <c r="AF528" s="317"/>
      <c r="AG528" s="317"/>
      <c r="AH528" s="126"/>
    </row>
    <row r="529" spans="2:34">
      <c r="B529" s="352"/>
      <c r="C529" s="126"/>
      <c r="D529" s="131"/>
      <c r="E529" s="126"/>
      <c r="F529" s="132"/>
      <c r="G529" s="385"/>
      <c r="H529" s="321"/>
      <c r="I529" s="126"/>
      <c r="J529" s="126"/>
      <c r="K529" s="126"/>
      <c r="L529" s="126"/>
      <c r="M529" s="203"/>
      <c r="N529" s="126"/>
      <c r="O529" s="126"/>
      <c r="P529" s="126"/>
      <c r="Q529" s="126"/>
      <c r="S529" s="370"/>
      <c r="T529" s="132"/>
      <c r="V529" s="126"/>
      <c r="W529" s="317"/>
      <c r="X529" s="317"/>
      <c r="Y529" s="317"/>
      <c r="Z529" s="317"/>
      <c r="AA529" s="317"/>
      <c r="AB529" s="317"/>
      <c r="AC529" s="317"/>
      <c r="AD529" s="317"/>
      <c r="AE529" s="317"/>
      <c r="AF529" s="317"/>
      <c r="AG529" s="317"/>
      <c r="AH529" s="126"/>
    </row>
    <row r="530" spans="2:34">
      <c r="B530" s="352"/>
      <c r="C530" s="126"/>
      <c r="D530" s="131"/>
      <c r="E530" s="126"/>
      <c r="F530" s="132"/>
      <c r="G530" s="385"/>
      <c r="H530" s="321"/>
      <c r="I530" s="126"/>
      <c r="J530" s="126"/>
      <c r="K530" s="126"/>
      <c r="L530" s="126"/>
      <c r="M530" s="203"/>
      <c r="N530" s="126"/>
      <c r="O530" s="126"/>
      <c r="P530" s="126"/>
      <c r="Q530" s="126"/>
      <c r="S530" s="370"/>
      <c r="T530" s="132"/>
      <c r="V530" s="126"/>
      <c r="W530" s="317"/>
      <c r="X530" s="317"/>
      <c r="Y530" s="317"/>
      <c r="Z530" s="317"/>
      <c r="AA530" s="317"/>
      <c r="AB530" s="317"/>
      <c r="AC530" s="317"/>
      <c r="AD530" s="317"/>
      <c r="AE530" s="317"/>
      <c r="AF530" s="317"/>
      <c r="AG530" s="317"/>
      <c r="AH530" s="126"/>
    </row>
    <row r="531" spans="2:34">
      <c r="B531" s="352"/>
      <c r="C531" s="126"/>
      <c r="D531" s="131"/>
      <c r="E531" s="126"/>
      <c r="F531" s="132"/>
      <c r="G531" s="385"/>
      <c r="H531" s="321"/>
      <c r="I531" s="126"/>
      <c r="J531" s="126"/>
      <c r="K531" s="126"/>
      <c r="L531" s="126"/>
      <c r="M531" s="203"/>
      <c r="N531" s="126"/>
      <c r="O531" s="126"/>
      <c r="P531" s="126"/>
      <c r="Q531" s="126"/>
      <c r="S531" s="370"/>
      <c r="T531" s="132"/>
      <c r="V531" s="126"/>
      <c r="W531" s="317"/>
      <c r="X531" s="317"/>
      <c r="Y531" s="317"/>
      <c r="Z531" s="317"/>
      <c r="AA531" s="317"/>
      <c r="AB531" s="317"/>
      <c r="AC531" s="317"/>
      <c r="AD531" s="317"/>
      <c r="AE531" s="317"/>
      <c r="AF531" s="317"/>
      <c r="AG531" s="317"/>
      <c r="AH531" s="126"/>
    </row>
    <row r="532" spans="2:34">
      <c r="B532" s="352"/>
      <c r="C532" s="126"/>
      <c r="D532" s="131"/>
      <c r="E532" s="126"/>
      <c r="F532" s="132"/>
      <c r="G532" s="385"/>
      <c r="H532" s="321"/>
      <c r="I532" s="126"/>
      <c r="J532" s="126"/>
      <c r="K532" s="126"/>
      <c r="L532" s="126"/>
      <c r="M532" s="203"/>
      <c r="N532" s="126"/>
      <c r="O532" s="126"/>
      <c r="P532" s="126"/>
      <c r="Q532" s="126"/>
      <c r="S532" s="370"/>
      <c r="T532" s="132"/>
      <c r="V532" s="126"/>
      <c r="W532" s="317"/>
      <c r="X532" s="317"/>
      <c r="Y532" s="317"/>
      <c r="Z532" s="317"/>
      <c r="AA532" s="317"/>
      <c r="AB532" s="317"/>
      <c r="AC532" s="317"/>
      <c r="AD532" s="317"/>
      <c r="AE532" s="317"/>
      <c r="AF532" s="317"/>
      <c r="AG532" s="317"/>
      <c r="AH532" s="126"/>
    </row>
    <row r="533" spans="2:34">
      <c r="B533" s="352"/>
      <c r="C533" s="126"/>
      <c r="D533" s="131"/>
      <c r="E533" s="126"/>
      <c r="F533" s="132"/>
      <c r="G533" s="385"/>
      <c r="H533" s="321"/>
      <c r="I533" s="126"/>
      <c r="J533" s="126"/>
      <c r="K533" s="126"/>
      <c r="L533" s="126"/>
      <c r="M533" s="203"/>
      <c r="N533" s="126"/>
      <c r="O533" s="126"/>
      <c r="P533" s="126"/>
      <c r="Q533" s="126"/>
      <c r="S533" s="370"/>
      <c r="T533" s="132"/>
      <c r="V533" s="126"/>
      <c r="W533" s="317"/>
      <c r="X533" s="317"/>
      <c r="Y533" s="317"/>
      <c r="Z533" s="317"/>
      <c r="AA533" s="317"/>
      <c r="AB533" s="317"/>
      <c r="AC533" s="317"/>
      <c r="AD533" s="317"/>
      <c r="AE533" s="317"/>
      <c r="AF533" s="317"/>
      <c r="AG533" s="317"/>
      <c r="AH533" s="126"/>
    </row>
    <row r="534" spans="2:34">
      <c r="B534" s="352"/>
      <c r="C534" s="126"/>
      <c r="D534" s="131"/>
      <c r="E534" s="126"/>
      <c r="F534" s="132"/>
      <c r="G534" s="385"/>
      <c r="H534" s="321"/>
      <c r="I534" s="126"/>
      <c r="J534" s="126"/>
      <c r="K534" s="126"/>
      <c r="L534" s="126"/>
      <c r="M534" s="203"/>
      <c r="N534" s="126"/>
      <c r="O534" s="126"/>
      <c r="P534" s="126"/>
      <c r="Q534" s="126"/>
      <c r="S534" s="370"/>
      <c r="T534" s="132"/>
      <c r="V534" s="126"/>
      <c r="W534" s="317"/>
      <c r="X534" s="317"/>
      <c r="Y534" s="317"/>
      <c r="Z534" s="317"/>
      <c r="AA534" s="317"/>
      <c r="AB534" s="317"/>
      <c r="AC534" s="317"/>
      <c r="AD534" s="317"/>
      <c r="AE534" s="317"/>
      <c r="AF534" s="317"/>
      <c r="AG534" s="317"/>
      <c r="AH534" s="126"/>
    </row>
    <row r="535" spans="2:34">
      <c r="B535" s="352"/>
      <c r="C535" s="126"/>
      <c r="D535" s="131"/>
      <c r="E535" s="126"/>
      <c r="F535" s="132"/>
      <c r="G535" s="385"/>
      <c r="H535" s="321"/>
      <c r="I535" s="126"/>
      <c r="J535" s="126"/>
      <c r="K535" s="126"/>
      <c r="L535" s="126"/>
      <c r="M535" s="203"/>
      <c r="N535" s="126"/>
      <c r="O535" s="126"/>
      <c r="P535" s="126"/>
      <c r="Q535" s="126"/>
      <c r="S535" s="370"/>
      <c r="T535" s="132"/>
      <c r="V535" s="126"/>
      <c r="W535" s="317"/>
      <c r="X535" s="317"/>
      <c r="Y535" s="317"/>
      <c r="Z535" s="317"/>
      <c r="AA535" s="317"/>
      <c r="AB535" s="317"/>
      <c r="AC535" s="317"/>
      <c r="AD535" s="317"/>
      <c r="AE535" s="317"/>
      <c r="AF535" s="317"/>
      <c r="AG535" s="317"/>
      <c r="AH535" s="126"/>
    </row>
    <row r="536" spans="2:34">
      <c r="B536" s="352"/>
      <c r="C536" s="126"/>
      <c r="D536" s="131"/>
      <c r="E536" s="126"/>
      <c r="F536" s="132"/>
      <c r="G536" s="385"/>
      <c r="H536" s="321"/>
      <c r="I536" s="126"/>
      <c r="J536" s="126"/>
      <c r="K536" s="126"/>
      <c r="L536" s="126"/>
      <c r="M536" s="203"/>
      <c r="N536" s="126"/>
      <c r="O536" s="126"/>
      <c r="P536" s="126"/>
      <c r="Q536" s="126"/>
      <c r="S536" s="370"/>
      <c r="T536" s="132"/>
      <c r="V536" s="126"/>
      <c r="W536" s="317"/>
      <c r="X536" s="317"/>
      <c r="Y536" s="317"/>
      <c r="Z536" s="317"/>
      <c r="AA536" s="317"/>
      <c r="AB536" s="317"/>
      <c r="AC536" s="317"/>
      <c r="AD536" s="317"/>
      <c r="AE536" s="317"/>
      <c r="AF536" s="317"/>
      <c r="AG536" s="317"/>
      <c r="AH536" s="126"/>
    </row>
    <row r="537" spans="2:34">
      <c r="B537" s="352"/>
      <c r="C537" s="126"/>
      <c r="D537" s="131"/>
      <c r="E537" s="126"/>
      <c r="F537" s="132"/>
      <c r="G537" s="385"/>
      <c r="H537" s="321"/>
      <c r="I537" s="126"/>
      <c r="J537" s="126"/>
      <c r="K537" s="126"/>
      <c r="L537" s="126"/>
      <c r="M537" s="203"/>
      <c r="N537" s="126"/>
      <c r="O537" s="126"/>
      <c r="P537" s="126"/>
      <c r="Q537" s="126"/>
      <c r="S537" s="370"/>
      <c r="T537" s="132"/>
      <c r="V537" s="126"/>
      <c r="W537" s="317"/>
      <c r="X537" s="317"/>
      <c r="Y537" s="317"/>
      <c r="Z537" s="317"/>
      <c r="AA537" s="317"/>
      <c r="AB537" s="317"/>
      <c r="AC537" s="317"/>
      <c r="AD537" s="317"/>
      <c r="AE537" s="317"/>
      <c r="AF537" s="317"/>
      <c r="AG537" s="317"/>
      <c r="AH537" s="126"/>
    </row>
    <row r="538" spans="2:34">
      <c r="B538" s="352"/>
      <c r="C538" s="126"/>
      <c r="D538" s="131"/>
      <c r="E538" s="126"/>
      <c r="F538" s="132"/>
      <c r="G538" s="385"/>
      <c r="H538" s="321"/>
      <c r="I538" s="126"/>
      <c r="J538" s="126"/>
      <c r="K538" s="126"/>
      <c r="L538" s="126"/>
      <c r="M538" s="203"/>
      <c r="N538" s="126"/>
      <c r="O538" s="126"/>
      <c r="P538" s="126"/>
      <c r="Q538" s="126"/>
      <c r="S538" s="370"/>
      <c r="T538" s="132"/>
      <c r="V538" s="126"/>
      <c r="W538" s="317"/>
      <c r="X538" s="317"/>
      <c r="Y538" s="317"/>
      <c r="Z538" s="317"/>
      <c r="AA538" s="317"/>
      <c r="AB538" s="317"/>
      <c r="AC538" s="317"/>
      <c r="AD538" s="317"/>
      <c r="AE538" s="317"/>
      <c r="AF538" s="317"/>
      <c r="AG538" s="317"/>
      <c r="AH538" s="126"/>
    </row>
    <row r="539" spans="2:34">
      <c r="B539" s="352"/>
      <c r="C539" s="126"/>
      <c r="D539" s="131"/>
      <c r="E539" s="126"/>
      <c r="F539" s="132"/>
      <c r="G539" s="385"/>
      <c r="H539" s="321"/>
      <c r="I539" s="126"/>
      <c r="J539" s="126"/>
      <c r="K539" s="126"/>
      <c r="L539" s="126"/>
      <c r="M539" s="203"/>
      <c r="N539" s="126"/>
      <c r="O539" s="126"/>
      <c r="P539" s="126"/>
      <c r="Q539" s="126"/>
      <c r="S539" s="370"/>
      <c r="T539" s="132"/>
      <c r="V539" s="126"/>
      <c r="W539" s="317"/>
      <c r="X539" s="317"/>
      <c r="Y539" s="317"/>
      <c r="Z539" s="317"/>
      <c r="AA539" s="317"/>
      <c r="AB539" s="317"/>
      <c r="AC539" s="317"/>
      <c r="AD539" s="317"/>
      <c r="AE539" s="317"/>
      <c r="AF539" s="317"/>
      <c r="AG539" s="317"/>
      <c r="AH539" s="126"/>
    </row>
    <row r="540" spans="2:34">
      <c r="B540" s="352"/>
      <c r="C540" s="126"/>
      <c r="D540" s="131"/>
      <c r="E540" s="126"/>
      <c r="F540" s="132"/>
      <c r="G540" s="385"/>
      <c r="H540" s="321"/>
      <c r="I540" s="126"/>
      <c r="J540" s="126"/>
      <c r="K540" s="126"/>
      <c r="L540" s="126"/>
      <c r="M540" s="203"/>
      <c r="N540" s="126"/>
      <c r="O540" s="126"/>
      <c r="P540" s="126"/>
      <c r="Q540" s="126"/>
      <c r="S540" s="370"/>
      <c r="T540" s="132"/>
      <c r="V540" s="126"/>
      <c r="W540" s="317"/>
      <c r="X540" s="317"/>
      <c r="Y540" s="317"/>
      <c r="Z540" s="317"/>
      <c r="AA540" s="317"/>
      <c r="AB540" s="317"/>
      <c r="AC540" s="317"/>
      <c r="AD540" s="317"/>
      <c r="AE540" s="317"/>
      <c r="AF540" s="317"/>
      <c r="AG540" s="317"/>
      <c r="AH540" s="126"/>
    </row>
    <row r="541" spans="2:34">
      <c r="B541" s="352"/>
      <c r="C541" s="126"/>
      <c r="D541" s="131"/>
      <c r="E541" s="126"/>
      <c r="F541" s="132"/>
      <c r="G541" s="385"/>
      <c r="H541" s="321"/>
      <c r="I541" s="126"/>
      <c r="J541" s="126"/>
      <c r="K541" s="126"/>
      <c r="L541" s="126"/>
      <c r="M541" s="203"/>
      <c r="N541" s="126"/>
      <c r="O541" s="126"/>
      <c r="P541" s="126"/>
      <c r="Q541" s="126"/>
      <c r="S541" s="370"/>
      <c r="T541" s="132"/>
      <c r="V541" s="126"/>
      <c r="W541" s="317"/>
      <c r="X541" s="317"/>
      <c r="Y541" s="317"/>
      <c r="Z541" s="317"/>
      <c r="AA541" s="317"/>
      <c r="AB541" s="317"/>
      <c r="AC541" s="317"/>
      <c r="AD541" s="317"/>
      <c r="AE541" s="317"/>
      <c r="AF541" s="317"/>
      <c r="AG541" s="317"/>
      <c r="AH541" s="126"/>
    </row>
    <row r="542" spans="2:34">
      <c r="B542" s="352"/>
      <c r="C542" s="126"/>
      <c r="D542" s="131"/>
      <c r="E542" s="126"/>
      <c r="F542" s="132"/>
      <c r="G542" s="385"/>
      <c r="H542" s="321"/>
      <c r="I542" s="126"/>
      <c r="J542" s="126"/>
      <c r="K542" s="126"/>
      <c r="L542" s="126"/>
      <c r="M542" s="203"/>
      <c r="N542" s="126"/>
      <c r="O542" s="126"/>
      <c r="P542" s="126"/>
      <c r="Q542" s="126"/>
      <c r="S542" s="370"/>
      <c r="T542" s="132"/>
      <c r="V542" s="126"/>
      <c r="W542" s="317"/>
      <c r="X542" s="317"/>
      <c r="Y542" s="317"/>
      <c r="Z542" s="317"/>
      <c r="AA542" s="317"/>
      <c r="AB542" s="317"/>
      <c r="AC542" s="317"/>
      <c r="AD542" s="317"/>
      <c r="AE542" s="317"/>
      <c r="AF542" s="317"/>
      <c r="AG542" s="317"/>
      <c r="AH542" s="126"/>
    </row>
    <row r="543" spans="2:34">
      <c r="B543" s="352"/>
      <c r="C543" s="126"/>
      <c r="D543" s="131"/>
      <c r="E543" s="126"/>
      <c r="F543" s="132"/>
      <c r="G543" s="385"/>
      <c r="H543" s="321"/>
      <c r="I543" s="126"/>
      <c r="J543" s="126"/>
      <c r="K543" s="126"/>
      <c r="L543" s="126"/>
      <c r="M543" s="203"/>
      <c r="N543" s="126"/>
      <c r="O543" s="126"/>
      <c r="P543" s="126"/>
      <c r="Q543" s="126"/>
      <c r="S543" s="370"/>
      <c r="T543" s="132"/>
      <c r="V543" s="126"/>
      <c r="W543" s="317"/>
      <c r="X543" s="317"/>
      <c r="Y543" s="317"/>
      <c r="Z543" s="317"/>
      <c r="AA543" s="317"/>
      <c r="AB543" s="317"/>
      <c r="AC543" s="317"/>
      <c r="AD543" s="317"/>
      <c r="AE543" s="317"/>
      <c r="AF543" s="317"/>
      <c r="AG543" s="317"/>
      <c r="AH543" s="126"/>
    </row>
    <row r="544" spans="2:34">
      <c r="B544" s="352"/>
      <c r="C544" s="126"/>
      <c r="D544" s="131"/>
      <c r="E544" s="126"/>
      <c r="F544" s="132"/>
      <c r="G544" s="385"/>
      <c r="H544" s="321"/>
      <c r="I544" s="126"/>
      <c r="J544" s="126"/>
      <c r="K544" s="126"/>
      <c r="L544" s="126"/>
      <c r="M544" s="203"/>
      <c r="N544" s="126"/>
      <c r="O544" s="126"/>
      <c r="P544" s="126"/>
      <c r="Q544" s="126"/>
      <c r="S544" s="370"/>
      <c r="T544" s="132"/>
      <c r="V544" s="126"/>
      <c r="W544" s="317"/>
      <c r="X544" s="317"/>
      <c r="Y544" s="317"/>
      <c r="Z544" s="317"/>
      <c r="AA544" s="317"/>
      <c r="AB544" s="317"/>
      <c r="AC544" s="317"/>
      <c r="AD544" s="317"/>
      <c r="AE544" s="317"/>
      <c r="AF544" s="317"/>
      <c r="AG544" s="317"/>
      <c r="AH544" s="126"/>
    </row>
    <row r="545" spans="2:34">
      <c r="B545" s="352"/>
      <c r="C545" s="126"/>
      <c r="D545" s="131"/>
      <c r="E545" s="126"/>
      <c r="F545" s="132"/>
      <c r="G545" s="385"/>
      <c r="H545" s="321"/>
      <c r="I545" s="126"/>
      <c r="J545" s="126"/>
      <c r="K545" s="126"/>
      <c r="L545" s="126"/>
      <c r="M545" s="203"/>
      <c r="N545" s="126"/>
      <c r="O545" s="126"/>
      <c r="P545" s="126"/>
      <c r="Q545" s="126"/>
      <c r="S545" s="370"/>
      <c r="T545" s="132"/>
      <c r="V545" s="126"/>
      <c r="W545" s="317"/>
      <c r="X545" s="317"/>
      <c r="Y545" s="317"/>
      <c r="Z545" s="317"/>
      <c r="AA545" s="317"/>
      <c r="AB545" s="317"/>
      <c r="AC545" s="317"/>
      <c r="AD545" s="317"/>
      <c r="AE545" s="317"/>
      <c r="AF545" s="317"/>
      <c r="AG545" s="317"/>
      <c r="AH545" s="126"/>
    </row>
    <row r="546" spans="2:34">
      <c r="B546" s="352"/>
      <c r="C546" s="126"/>
      <c r="D546" s="131"/>
      <c r="E546" s="126"/>
      <c r="F546" s="132"/>
      <c r="G546" s="385"/>
      <c r="H546" s="321"/>
      <c r="I546" s="126"/>
      <c r="J546" s="126"/>
      <c r="K546" s="126"/>
      <c r="L546" s="126"/>
      <c r="M546" s="203"/>
      <c r="N546" s="126"/>
      <c r="O546" s="126"/>
      <c r="P546" s="126"/>
      <c r="Q546" s="126"/>
      <c r="S546" s="370"/>
      <c r="T546" s="132"/>
      <c r="V546" s="126"/>
      <c r="W546" s="317"/>
      <c r="X546" s="317"/>
      <c r="Y546" s="317"/>
      <c r="Z546" s="317"/>
      <c r="AA546" s="317"/>
      <c r="AB546" s="317"/>
      <c r="AC546" s="317"/>
      <c r="AD546" s="317"/>
      <c r="AE546" s="317"/>
      <c r="AF546" s="317"/>
      <c r="AG546" s="317"/>
      <c r="AH546" s="126"/>
    </row>
    <row r="547" spans="2:34">
      <c r="B547" s="352"/>
      <c r="C547" s="126"/>
      <c r="D547" s="131"/>
      <c r="E547" s="126"/>
      <c r="F547" s="132"/>
      <c r="G547" s="385"/>
      <c r="H547" s="321"/>
      <c r="I547" s="126"/>
      <c r="J547" s="126"/>
      <c r="K547" s="126"/>
      <c r="L547" s="126"/>
      <c r="M547" s="203"/>
      <c r="N547" s="126"/>
      <c r="O547" s="126"/>
      <c r="P547" s="126"/>
      <c r="Q547" s="126"/>
      <c r="S547" s="370"/>
      <c r="T547" s="132"/>
      <c r="V547" s="126"/>
      <c r="W547" s="317"/>
      <c r="X547" s="317"/>
      <c r="Y547" s="317"/>
      <c r="Z547" s="317"/>
      <c r="AA547" s="317"/>
      <c r="AB547" s="317"/>
      <c r="AC547" s="317"/>
      <c r="AD547" s="317"/>
      <c r="AE547" s="317"/>
      <c r="AF547" s="317"/>
      <c r="AG547" s="317"/>
      <c r="AH547" s="126"/>
    </row>
    <row r="548" spans="2:34">
      <c r="B548" s="352"/>
      <c r="C548" s="126"/>
      <c r="D548" s="131"/>
      <c r="E548" s="126"/>
      <c r="F548" s="132"/>
      <c r="G548" s="385"/>
      <c r="H548" s="321"/>
      <c r="I548" s="126"/>
      <c r="J548" s="126"/>
      <c r="K548" s="126"/>
      <c r="L548" s="126"/>
      <c r="M548" s="203"/>
      <c r="N548" s="126"/>
      <c r="O548" s="126"/>
      <c r="P548" s="126"/>
      <c r="Q548" s="126"/>
      <c r="S548" s="370"/>
      <c r="T548" s="132"/>
      <c r="V548" s="126"/>
      <c r="W548" s="317"/>
      <c r="X548" s="317"/>
      <c r="Y548" s="317"/>
      <c r="Z548" s="317"/>
      <c r="AA548" s="317"/>
      <c r="AB548" s="317"/>
      <c r="AC548" s="317"/>
      <c r="AD548" s="317"/>
      <c r="AE548" s="317"/>
      <c r="AF548" s="317"/>
      <c r="AG548" s="317"/>
      <c r="AH548" s="126"/>
    </row>
    <row r="549" spans="2:34">
      <c r="B549" s="352"/>
      <c r="C549" s="126"/>
      <c r="D549" s="131"/>
      <c r="E549" s="126"/>
      <c r="F549" s="132"/>
      <c r="G549" s="385"/>
      <c r="H549" s="321"/>
      <c r="I549" s="126"/>
      <c r="J549" s="126"/>
      <c r="K549" s="126"/>
      <c r="L549" s="126"/>
      <c r="M549" s="203"/>
      <c r="N549" s="126"/>
      <c r="O549" s="126"/>
      <c r="P549" s="126"/>
      <c r="Q549" s="126"/>
      <c r="S549" s="370"/>
      <c r="T549" s="132"/>
      <c r="V549" s="126"/>
      <c r="W549" s="317"/>
      <c r="X549" s="317"/>
      <c r="Y549" s="317"/>
      <c r="Z549" s="317"/>
      <c r="AA549" s="317"/>
      <c r="AB549" s="317"/>
      <c r="AC549" s="317"/>
      <c r="AD549" s="317"/>
      <c r="AE549" s="317"/>
      <c r="AF549" s="317"/>
      <c r="AG549" s="317"/>
      <c r="AH549" s="126"/>
    </row>
    <row r="550" spans="2:34">
      <c r="B550" s="352"/>
      <c r="C550" s="126"/>
      <c r="D550" s="131"/>
      <c r="E550" s="126"/>
      <c r="F550" s="132"/>
      <c r="G550" s="385"/>
      <c r="H550" s="321"/>
      <c r="I550" s="126"/>
      <c r="J550" s="126"/>
      <c r="K550" s="126"/>
      <c r="L550" s="126"/>
      <c r="M550" s="203"/>
      <c r="N550" s="126"/>
      <c r="O550" s="126"/>
      <c r="P550" s="126"/>
      <c r="Q550" s="126"/>
      <c r="S550" s="370"/>
      <c r="T550" s="132"/>
      <c r="V550" s="126"/>
      <c r="W550" s="317"/>
      <c r="X550" s="317"/>
      <c r="Y550" s="317"/>
      <c r="Z550" s="317"/>
      <c r="AA550" s="317"/>
      <c r="AB550" s="317"/>
      <c r="AC550" s="317"/>
      <c r="AD550" s="317"/>
      <c r="AE550" s="317"/>
      <c r="AF550" s="317"/>
      <c r="AG550" s="317"/>
      <c r="AH550" s="126"/>
    </row>
    <row r="551" spans="2:34">
      <c r="B551" s="352"/>
      <c r="C551" s="126"/>
      <c r="D551" s="131"/>
      <c r="E551" s="126"/>
      <c r="F551" s="132"/>
      <c r="G551" s="385"/>
      <c r="H551" s="321"/>
      <c r="I551" s="126"/>
      <c r="J551" s="126"/>
      <c r="K551" s="126"/>
      <c r="L551" s="126"/>
      <c r="M551" s="203"/>
      <c r="N551" s="126"/>
      <c r="O551" s="126"/>
      <c r="P551" s="126"/>
      <c r="Q551" s="126"/>
      <c r="S551" s="370"/>
      <c r="T551" s="132"/>
      <c r="V551" s="126"/>
      <c r="W551" s="317"/>
      <c r="X551" s="317"/>
      <c r="Y551" s="317"/>
      <c r="Z551" s="317"/>
      <c r="AA551" s="317"/>
      <c r="AB551" s="317"/>
      <c r="AC551" s="317"/>
      <c r="AD551" s="317"/>
      <c r="AE551" s="317"/>
      <c r="AF551" s="317"/>
      <c r="AG551" s="317"/>
      <c r="AH551" s="126"/>
    </row>
    <row r="552" spans="2:34">
      <c r="B552" s="352"/>
      <c r="C552" s="126"/>
      <c r="D552" s="131"/>
      <c r="E552" s="126"/>
      <c r="F552" s="132"/>
      <c r="G552" s="385"/>
      <c r="H552" s="321"/>
      <c r="I552" s="126"/>
      <c r="J552" s="126"/>
      <c r="K552" s="126"/>
      <c r="L552" s="126"/>
      <c r="M552" s="203"/>
      <c r="N552" s="126"/>
      <c r="O552" s="126"/>
      <c r="P552" s="126"/>
      <c r="Q552" s="126"/>
      <c r="S552" s="370"/>
      <c r="T552" s="132"/>
      <c r="V552" s="126"/>
      <c r="W552" s="317"/>
      <c r="X552" s="317"/>
      <c r="Y552" s="317"/>
      <c r="Z552" s="317"/>
      <c r="AA552" s="317"/>
      <c r="AB552" s="317"/>
      <c r="AC552" s="317"/>
      <c r="AD552" s="317"/>
      <c r="AE552" s="317"/>
      <c r="AF552" s="317"/>
      <c r="AG552" s="317"/>
      <c r="AH552" s="126"/>
    </row>
    <row r="553" spans="2:34">
      <c r="B553" s="352"/>
      <c r="C553" s="126"/>
      <c r="D553" s="131"/>
      <c r="E553" s="126"/>
      <c r="F553" s="132"/>
      <c r="G553" s="385"/>
      <c r="H553" s="321"/>
      <c r="I553" s="126"/>
      <c r="J553" s="126"/>
      <c r="K553" s="126"/>
      <c r="L553" s="126"/>
      <c r="M553" s="203"/>
      <c r="N553" s="126"/>
      <c r="O553" s="126"/>
      <c r="P553" s="126"/>
      <c r="Q553" s="126"/>
      <c r="S553" s="370"/>
      <c r="T553" s="132"/>
      <c r="V553" s="126"/>
      <c r="W553" s="317"/>
      <c r="X553" s="317"/>
      <c r="Y553" s="317"/>
      <c r="Z553" s="317"/>
      <c r="AA553" s="317"/>
      <c r="AB553" s="317"/>
      <c r="AC553" s="317"/>
      <c r="AD553" s="317"/>
      <c r="AE553" s="317"/>
      <c r="AF553" s="317"/>
      <c r="AG553" s="317"/>
      <c r="AH553" s="126"/>
    </row>
    <row r="554" spans="2:34">
      <c r="B554" s="352"/>
      <c r="C554" s="126"/>
      <c r="D554" s="131"/>
      <c r="E554" s="126"/>
      <c r="F554" s="132"/>
      <c r="G554" s="385"/>
      <c r="H554" s="321"/>
      <c r="I554" s="126"/>
      <c r="J554" s="126"/>
      <c r="K554" s="126"/>
      <c r="L554" s="126"/>
      <c r="M554" s="203"/>
      <c r="N554" s="126"/>
      <c r="O554" s="126"/>
      <c r="P554" s="126"/>
      <c r="Q554" s="126"/>
      <c r="S554" s="370"/>
      <c r="T554" s="132"/>
      <c r="V554" s="126"/>
      <c r="W554" s="317"/>
      <c r="X554" s="317"/>
      <c r="Y554" s="317"/>
      <c r="Z554" s="317"/>
      <c r="AA554" s="317"/>
      <c r="AB554" s="317"/>
      <c r="AC554" s="317"/>
      <c r="AD554" s="317"/>
      <c r="AE554" s="317"/>
      <c r="AF554" s="317"/>
      <c r="AG554" s="317"/>
      <c r="AH554" s="126"/>
    </row>
    <row r="555" spans="2:34">
      <c r="B555" s="352"/>
      <c r="C555" s="126"/>
      <c r="D555" s="131"/>
      <c r="E555" s="126"/>
      <c r="F555" s="132"/>
      <c r="G555" s="385"/>
      <c r="H555" s="321"/>
      <c r="I555" s="126"/>
      <c r="J555" s="126"/>
      <c r="K555" s="126"/>
      <c r="L555" s="126"/>
      <c r="M555" s="203"/>
      <c r="N555" s="126"/>
      <c r="O555" s="126"/>
      <c r="P555" s="126"/>
      <c r="Q555" s="126"/>
      <c r="S555" s="370"/>
      <c r="T555" s="132"/>
      <c r="V555" s="126"/>
      <c r="W555" s="317"/>
      <c r="X555" s="317"/>
      <c r="Y555" s="317"/>
      <c r="Z555" s="317"/>
      <c r="AA555" s="317"/>
      <c r="AB555" s="317"/>
      <c r="AC555" s="317"/>
      <c r="AD555" s="317"/>
      <c r="AE555" s="317"/>
      <c r="AF555" s="317"/>
      <c r="AG555" s="317"/>
      <c r="AH555" s="126"/>
    </row>
    <row r="556" spans="2:34">
      <c r="B556" s="352"/>
      <c r="C556" s="126"/>
      <c r="D556" s="131"/>
      <c r="E556" s="126"/>
      <c r="F556" s="132"/>
      <c r="G556" s="385"/>
      <c r="H556" s="321"/>
      <c r="I556" s="126"/>
      <c r="J556" s="126"/>
      <c r="K556" s="126"/>
      <c r="L556" s="126"/>
      <c r="M556" s="203"/>
      <c r="N556" s="126"/>
      <c r="O556" s="126"/>
      <c r="P556" s="126"/>
      <c r="Q556" s="126"/>
      <c r="S556" s="370"/>
      <c r="T556" s="132"/>
      <c r="V556" s="126"/>
      <c r="W556" s="317"/>
      <c r="X556" s="317"/>
      <c r="Y556" s="317"/>
      <c r="Z556" s="317"/>
      <c r="AA556" s="317"/>
      <c r="AB556" s="317"/>
      <c r="AC556" s="317"/>
      <c r="AD556" s="317"/>
      <c r="AE556" s="317"/>
      <c r="AF556" s="317"/>
      <c r="AG556" s="317"/>
      <c r="AH556" s="126"/>
    </row>
    <row r="557" spans="2:34">
      <c r="B557" s="352"/>
      <c r="C557" s="126"/>
      <c r="D557" s="131"/>
      <c r="E557" s="126"/>
      <c r="F557" s="132"/>
      <c r="G557" s="385"/>
      <c r="H557" s="321"/>
      <c r="I557" s="126"/>
      <c r="J557" s="126"/>
      <c r="K557" s="126"/>
      <c r="L557" s="126"/>
      <c r="M557" s="203"/>
      <c r="N557" s="126"/>
      <c r="O557" s="126"/>
      <c r="P557" s="126"/>
      <c r="Q557" s="126"/>
      <c r="S557" s="370"/>
      <c r="T557" s="132"/>
      <c r="V557" s="126"/>
      <c r="W557" s="317"/>
      <c r="X557" s="317"/>
      <c r="Y557" s="317"/>
      <c r="Z557" s="317"/>
      <c r="AA557" s="317"/>
      <c r="AB557" s="317"/>
      <c r="AC557" s="317"/>
      <c r="AD557" s="317"/>
      <c r="AE557" s="317"/>
      <c r="AF557" s="317"/>
      <c r="AG557" s="317"/>
      <c r="AH557" s="126"/>
    </row>
    <row r="558" spans="2:34">
      <c r="B558" s="352"/>
      <c r="C558" s="126"/>
      <c r="D558" s="131"/>
      <c r="E558" s="126"/>
      <c r="F558" s="132"/>
      <c r="G558" s="385"/>
      <c r="H558" s="321"/>
      <c r="I558" s="126"/>
      <c r="J558" s="126"/>
      <c r="K558" s="126"/>
      <c r="L558" s="126"/>
      <c r="M558" s="203"/>
      <c r="N558" s="126"/>
      <c r="O558" s="126"/>
      <c r="P558" s="126"/>
      <c r="Q558" s="126"/>
      <c r="S558" s="370"/>
      <c r="T558" s="132"/>
      <c r="V558" s="126"/>
      <c r="W558" s="317"/>
      <c r="X558" s="317"/>
      <c r="Y558" s="317"/>
      <c r="Z558" s="317"/>
      <c r="AA558" s="317"/>
      <c r="AB558" s="317"/>
      <c r="AC558" s="317"/>
      <c r="AD558" s="317"/>
      <c r="AE558" s="317"/>
      <c r="AF558" s="317"/>
      <c r="AG558" s="317"/>
      <c r="AH558" s="126"/>
    </row>
    <row r="559" spans="2:34">
      <c r="B559" s="352"/>
      <c r="C559" s="126"/>
      <c r="D559" s="131"/>
      <c r="E559" s="126"/>
      <c r="F559" s="132"/>
      <c r="G559" s="385"/>
      <c r="H559" s="321"/>
      <c r="I559" s="126"/>
      <c r="J559" s="126"/>
      <c r="K559" s="126"/>
      <c r="L559" s="126"/>
      <c r="M559" s="203"/>
      <c r="N559" s="126"/>
      <c r="O559" s="126"/>
      <c r="P559" s="126"/>
      <c r="Q559" s="126"/>
      <c r="S559" s="370"/>
      <c r="T559" s="132"/>
      <c r="V559" s="126"/>
      <c r="W559" s="317"/>
      <c r="X559" s="317"/>
      <c r="Y559" s="317"/>
      <c r="Z559" s="317"/>
      <c r="AA559" s="317"/>
      <c r="AB559" s="317"/>
      <c r="AC559" s="317"/>
      <c r="AD559" s="317"/>
      <c r="AE559" s="317"/>
      <c r="AF559" s="317"/>
      <c r="AG559" s="317"/>
      <c r="AH559" s="126"/>
    </row>
    <row r="560" spans="2:34">
      <c r="B560" s="352"/>
      <c r="C560" s="126"/>
      <c r="D560" s="131"/>
      <c r="E560" s="126"/>
      <c r="F560" s="132"/>
      <c r="G560" s="385"/>
      <c r="H560" s="321"/>
      <c r="I560" s="126"/>
      <c r="J560" s="126"/>
      <c r="K560" s="126"/>
      <c r="L560" s="126"/>
      <c r="M560" s="203"/>
      <c r="N560" s="126"/>
      <c r="O560" s="126"/>
      <c r="P560" s="126"/>
      <c r="Q560" s="126"/>
      <c r="S560" s="370"/>
      <c r="T560" s="132"/>
      <c r="V560" s="126"/>
      <c r="W560" s="317"/>
      <c r="X560" s="317"/>
      <c r="Y560" s="317"/>
      <c r="Z560" s="317"/>
      <c r="AA560" s="317"/>
      <c r="AB560" s="317"/>
      <c r="AC560" s="317"/>
      <c r="AD560" s="317"/>
      <c r="AE560" s="317"/>
      <c r="AF560" s="317"/>
      <c r="AG560" s="317"/>
      <c r="AH560" s="126"/>
    </row>
    <row r="561" spans="2:34">
      <c r="B561" s="352"/>
      <c r="C561" s="126"/>
      <c r="D561" s="131"/>
      <c r="E561" s="126"/>
      <c r="F561" s="132"/>
      <c r="G561" s="385"/>
      <c r="H561" s="321"/>
      <c r="I561" s="126"/>
      <c r="J561" s="126"/>
      <c r="K561" s="126"/>
      <c r="L561" s="126"/>
      <c r="M561" s="203"/>
      <c r="N561" s="126"/>
      <c r="O561" s="126"/>
      <c r="P561" s="126"/>
      <c r="Q561" s="126"/>
      <c r="S561" s="370"/>
      <c r="T561" s="132"/>
      <c r="V561" s="126"/>
      <c r="W561" s="317"/>
      <c r="X561" s="317"/>
      <c r="Y561" s="317"/>
      <c r="Z561" s="317"/>
      <c r="AA561" s="317"/>
      <c r="AB561" s="317"/>
      <c r="AC561" s="317"/>
      <c r="AD561" s="317"/>
      <c r="AE561" s="317"/>
      <c r="AF561" s="317"/>
      <c r="AG561" s="317"/>
      <c r="AH561" s="126"/>
    </row>
    <row r="562" spans="2:34">
      <c r="B562" s="352"/>
      <c r="C562" s="126"/>
      <c r="D562" s="131"/>
      <c r="E562" s="126"/>
      <c r="F562" s="132"/>
      <c r="G562" s="385"/>
      <c r="H562" s="321"/>
      <c r="I562" s="126"/>
      <c r="J562" s="126"/>
      <c r="K562" s="126"/>
      <c r="L562" s="126"/>
      <c r="M562" s="203"/>
      <c r="N562" s="126"/>
      <c r="O562" s="126"/>
      <c r="P562" s="126"/>
      <c r="Q562" s="126"/>
      <c r="S562" s="370"/>
      <c r="T562" s="132"/>
      <c r="V562" s="126"/>
      <c r="W562" s="317"/>
      <c r="X562" s="317"/>
      <c r="Y562" s="317"/>
      <c r="Z562" s="317"/>
      <c r="AA562" s="317"/>
      <c r="AB562" s="317"/>
      <c r="AC562" s="317"/>
      <c r="AD562" s="317"/>
      <c r="AE562" s="317"/>
      <c r="AF562" s="317"/>
      <c r="AG562" s="317"/>
      <c r="AH562" s="126"/>
    </row>
    <row r="563" spans="2:34">
      <c r="B563" s="352"/>
      <c r="C563" s="126"/>
      <c r="D563" s="131"/>
      <c r="E563" s="126"/>
      <c r="F563" s="132"/>
      <c r="G563" s="385"/>
      <c r="H563" s="321"/>
      <c r="I563" s="126"/>
      <c r="J563" s="126"/>
      <c r="K563" s="126"/>
      <c r="L563" s="126"/>
      <c r="M563" s="203"/>
      <c r="N563" s="126"/>
      <c r="O563" s="126"/>
      <c r="P563" s="126"/>
      <c r="Q563" s="126"/>
      <c r="S563" s="370"/>
      <c r="T563" s="132"/>
      <c r="V563" s="126"/>
      <c r="W563" s="317"/>
      <c r="X563" s="317"/>
      <c r="Y563" s="317"/>
      <c r="Z563" s="317"/>
      <c r="AA563" s="317"/>
      <c r="AB563" s="317"/>
      <c r="AC563" s="317"/>
      <c r="AD563" s="317"/>
      <c r="AE563" s="317"/>
      <c r="AF563" s="317"/>
      <c r="AG563" s="317"/>
      <c r="AH563" s="126"/>
    </row>
    <row r="564" spans="2:34">
      <c r="B564" s="352"/>
      <c r="C564" s="126"/>
      <c r="D564" s="131"/>
      <c r="E564" s="126"/>
      <c r="F564" s="132"/>
      <c r="G564" s="385"/>
      <c r="H564" s="321"/>
      <c r="I564" s="126"/>
      <c r="J564" s="126"/>
      <c r="K564" s="126"/>
      <c r="L564" s="126"/>
      <c r="M564" s="203"/>
      <c r="N564" s="126"/>
      <c r="O564" s="126"/>
      <c r="P564" s="126"/>
      <c r="Q564" s="126"/>
      <c r="S564" s="370"/>
      <c r="T564" s="132"/>
      <c r="V564" s="126"/>
      <c r="W564" s="317"/>
      <c r="X564" s="317"/>
      <c r="Y564" s="317"/>
      <c r="Z564" s="317"/>
      <c r="AA564" s="317"/>
      <c r="AB564" s="317"/>
      <c r="AC564" s="317"/>
      <c r="AD564" s="317"/>
      <c r="AE564" s="317"/>
      <c r="AF564" s="317"/>
      <c r="AG564" s="317"/>
      <c r="AH564" s="126"/>
    </row>
    <row r="565" spans="2:34">
      <c r="B565" s="352"/>
      <c r="C565" s="126"/>
      <c r="D565" s="131"/>
      <c r="E565" s="126"/>
      <c r="F565" s="132"/>
      <c r="G565" s="385"/>
      <c r="H565" s="321"/>
      <c r="I565" s="126"/>
      <c r="J565" s="126"/>
      <c r="K565" s="126"/>
      <c r="L565" s="126"/>
      <c r="M565" s="203"/>
      <c r="N565" s="126"/>
      <c r="O565" s="126"/>
      <c r="P565" s="126"/>
      <c r="Q565" s="126"/>
      <c r="S565" s="370"/>
      <c r="T565" s="132"/>
      <c r="V565" s="126"/>
      <c r="W565" s="317"/>
      <c r="X565" s="317"/>
      <c r="Y565" s="317"/>
      <c r="Z565" s="317"/>
      <c r="AA565" s="317"/>
      <c r="AB565" s="317"/>
      <c r="AC565" s="317"/>
      <c r="AD565" s="317"/>
      <c r="AE565" s="317"/>
      <c r="AF565" s="317"/>
      <c r="AG565" s="317"/>
      <c r="AH565" s="126"/>
    </row>
    <row r="566" spans="2:34">
      <c r="B566" s="352"/>
      <c r="C566" s="126"/>
      <c r="D566" s="131"/>
      <c r="E566" s="126"/>
      <c r="F566" s="132"/>
      <c r="G566" s="385"/>
      <c r="H566" s="321"/>
      <c r="I566" s="126"/>
      <c r="J566" s="126"/>
      <c r="K566" s="126"/>
      <c r="L566" s="126"/>
      <c r="M566" s="203"/>
      <c r="N566" s="126"/>
      <c r="O566" s="126"/>
      <c r="P566" s="126"/>
      <c r="Q566" s="126"/>
      <c r="S566" s="370"/>
      <c r="T566" s="132"/>
      <c r="V566" s="126"/>
      <c r="W566" s="317"/>
      <c r="X566" s="317"/>
      <c r="Y566" s="317"/>
      <c r="Z566" s="317"/>
      <c r="AA566" s="317"/>
      <c r="AB566" s="317"/>
      <c r="AC566" s="317"/>
      <c r="AD566" s="317"/>
      <c r="AE566" s="317"/>
      <c r="AF566" s="317"/>
      <c r="AG566" s="317"/>
      <c r="AH566" s="126"/>
    </row>
    <row r="567" spans="2:34">
      <c r="B567" s="352"/>
      <c r="C567" s="126"/>
      <c r="D567" s="131"/>
      <c r="E567" s="126"/>
      <c r="F567" s="132"/>
      <c r="G567" s="385"/>
      <c r="H567" s="321"/>
      <c r="I567" s="126"/>
      <c r="J567" s="126"/>
      <c r="K567" s="126"/>
      <c r="L567" s="126"/>
      <c r="M567" s="203"/>
      <c r="N567" s="126"/>
      <c r="O567" s="126"/>
      <c r="P567" s="126"/>
      <c r="Q567" s="126"/>
      <c r="S567" s="370"/>
      <c r="T567" s="132"/>
      <c r="V567" s="126"/>
      <c r="W567" s="317"/>
      <c r="X567" s="317"/>
      <c r="Y567" s="317"/>
      <c r="Z567" s="317"/>
      <c r="AA567" s="317"/>
      <c r="AB567" s="317"/>
      <c r="AC567" s="317"/>
      <c r="AD567" s="317"/>
      <c r="AE567" s="317"/>
      <c r="AF567" s="317"/>
      <c r="AG567" s="317"/>
      <c r="AH567" s="126"/>
    </row>
    <row r="568" spans="2:34">
      <c r="B568" s="352"/>
      <c r="C568" s="126"/>
      <c r="D568" s="131"/>
      <c r="E568" s="126"/>
      <c r="F568" s="132"/>
      <c r="G568" s="385"/>
      <c r="H568" s="321"/>
      <c r="I568" s="126"/>
      <c r="J568" s="126"/>
      <c r="K568" s="126"/>
      <c r="L568" s="126"/>
      <c r="M568" s="203"/>
      <c r="N568" s="126"/>
      <c r="O568" s="126"/>
      <c r="P568" s="126"/>
      <c r="Q568" s="126"/>
      <c r="S568" s="370"/>
      <c r="T568" s="132"/>
      <c r="V568" s="126"/>
      <c r="W568" s="317"/>
      <c r="X568" s="317"/>
      <c r="Y568" s="317"/>
      <c r="Z568" s="317"/>
      <c r="AA568" s="317"/>
      <c r="AB568" s="317"/>
      <c r="AC568" s="317"/>
      <c r="AD568" s="317"/>
      <c r="AE568" s="317"/>
      <c r="AF568" s="317"/>
      <c r="AG568" s="317"/>
      <c r="AH568" s="126"/>
    </row>
    <row r="569" spans="2:34">
      <c r="B569" s="352"/>
      <c r="C569" s="126"/>
      <c r="D569" s="131"/>
      <c r="E569" s="126"/>
      <c r="F569" s="132"/>
      <c r="G569" s="385"/>
      <c r="H569" s="321"/>
      <c r="I569" s="126"/>
      <c r="J569" s="126"/>
      <c r="K569" s="126"/>
      <c r="L569" s="126"/>
      <c r="M569" s="203"/>
      <c r="N569" s="126"/>
      <c r="O569" s="126"/>
      <c r="P569" s="126"/>
      <c r="Q569" s="126"/>
      <c r="S569" s="370"/>
      <c r="T569" s="132"/>
      <c r="V569" s="126"/>
      <c r="W569" s="317"/>
      <c r="X569" s="317"/>
      <c r="Y569" s="317"/>
      <c r="Z569" s="317"/>
      <c r="AA569" s="317"/>
      <c r="AB569" s="317"/>
      <c r="AC569" s="317"/>
      <c r="AD569" s="317"/>
      <c r="AE569" s="317"/>
      <c r="AF569" s="317"/>
      <c r="AG569" s="317"/>
      <c r="AH569" s="126"/>
    </row>
    <row r="570" spans="2:34">
      <c r="B570" s="352"/>
      <c r="C570" s="126"/>
      <c r="D570" s="131"/>
      <c r="E570" s="126"/>
      <c r="F570" s="132"/>
      <c r="G570" s="385"/>
      <c r="H570" s="321"/>
      <c r="I570" s="126"/>
      <c r="J570" s="126"/>
      <c r="K570" s="126"/>
      <c r="L570" s="126"/>
      <c r="M570" s="203"/>
      <c r="N570" s="126"/>
      <c r="O570" s="126"/>
      <c r="P570" s="126"/>
      <c r="Q570" s="126"/>
      <c r="S570" s="370"/>
      <c r="T570" s="132"/>
      <c r="V570" s="126"/>
      <c r="W570" s="317"/>
      <c r="X570" s="317"/>
      <c r="Y570" s="317"/>
      <c r="Z570" s="317"/>
      <c r="AA570" s="317"/>
      <c r="AB570" s="317"/>
      <c r="AC570" s="317"/>
      <c r="AD570" s="317"/>
      <c r="AE570" s="317"/>
      <c r="AF570" s="317"/>
      <c r="AG570" s="317"/>
      <c r="AH570" s="126"/>
    </row>
    <row r="571" spans="2:34">
      <c r="B571" s="352"/>
      <c r="C571" s="126"/>
      <c r="D571" s="131"/>
      <c r="E571" s="126"/>
      <c r="F571" s="132"/>
      <c r="G571" s="385"/>
      <c r="H571" s="321"/>
      <c r="I571" s="126"/>
      <c r="J571" s="126"/>
      <c r="K571" s="126"/>
      <c r="L571" s="126"/>
      <c r="M571" s="203"/>
      <c r="N571" s="126"/>
      <c r="O571" s="126"/>
      <c r="P571" s="126"/>
      <c r="Q571" s="126"/>
      <c r="S571" s="370"/>
      <c r="T571" s="132"/>
      <c r="V571" s="126"/>
      <c r="W571" s="317"/>
      <c r="X571" s="317"/>
      <c r="Y571" s="317"/>
      <c r="Z571" s="317"/>
      <c r="AA571" s="317"/>
      <c r="AB571" s="317"/>
      <c r="AC571" s="317"/>
      <c r="AD571" s="317"/>
      <c r="AE571" s="317"/>
      <c r="AF571" s="317"/>
      <c r="AG571" s="317"/>
      <c r="AH571" s="126"/>
    </row>
    <row r="572" spans="2:34">
      <c r="B572" s="352"/>
      <c r="C572" s="126"/>
      <c r="D572" s="131"/>
      <c r="E572" s="126"/>
      <c r="F572" s="132"/>
      <c r="G572" s="385"/>
      <c r="H572" s="321"/>
      <c r="I572" s="126"/>
      <c r="J572" s="126"/>
      <c r="K572" s="126"/>
      <c r="L572" s="126"/>
      <c r="M572" s="203"/>
      <c r="N572" s="126"/>
      <c r="O572" s="126"/>
      <c r="P572" s="126"/>
      <c r="Q572" s="126"/>
      <c r="S572" s="370"/>
      <c r="T572" s="132"/>
      <c r="V572" s="126"/>
      <c r="W572" s="317"/>
      <c r="X572" s="317"/>
      <c r="Y572" s="317"/>
      <c r="Z572" s="317"/>
      <c r="AA572" s="317"/>
      <c r="AB572" s="317"/>
      <c r="AC572" s="317"/>
      <c r="AD572" s="317"/>
      <c r="AE572" s="317"/>
      <c r="AF572" s="317"/>
      <c r="AG572" s="317"/>
      <c r="AH572" s="126"/>
    </row>
    <row r="573" spans="2:34">
      <c r="B573" s="352"/>
      <c r="C573" s="126"/>
      <c r="D573" s="131"/>
      <c r="E573" s="126"/>
      <c r="F573" s="132"/>
      <c r="G573" s="385"/>
      <c r="H573" s="321"/>
      <c r="I573" s="126"/>
      <c r="J573" s="126"/>
      <c r="K573" s="126"/>
      <c r="L573" s="126"/>
      <c r="M573" s="203"/>
      <c r="N573" s="126"/>
      <c r="O573" s="126"/>
      <c r="P573" s="126"/>
      <c r="Q573" s="126"/>
      <c r="S573" s="370"/>
      <c r="T573" s="132"/>
      <c r="V573" s="126"/>
      <c r="W573" s="317"/>
      <c r="X573" s="317"/>
      <c r="Y573" s="317"/>
      <c r="Z573" s="317"/>
      <c r="AA573" s="317"/>
      <c r="AB573" s="317"/>
      <c r="AC573" s="317"/>
      <c r="AD573" s="317"/>
      <c r="AE573" s="317"/>
      <c r="AF573" s="317"/>
      <c r="AG573" s="317"/>
      <c r="AH573" s="126"/>
    </row>
    <row r="574" spans="2:34">
      <c r="B574" s="352"/>
      <c r="C574" s="126"/>
      <c r="D574" s="131"/>
      <c r="E574" s="126"/>
      <c r="F574" s="132"/>
      <c r="G574" s="385"/>
      <c r="H574" s="321"/>
      <c r="I574" s="126"/>
      <c r="J574" s="126"/>
      <c r="K574" s="126"/>
      <c r="L574" s="126"/>
      <c r="M574" s="203"/>
      <c r="N574" s="126"/>
      <c r="O574" s="126"/>
      <c r="P574" s="126"/>
      <c r="Q574" s="126"/>
      <c r="S574" s="370"/>
      <c r="T574" s="132"/>
      <c r="V574" s="126"/>
      <c r="W574" s="317"/>
      <c r="X574" s="317"/>
      <c r="Y574" s="317"/>
      <c r="Z574" s="317"/>
      <c r="AA574" s="317"/>
      <c r="AB574" s="317"/>
      <c r="AC574" s="317"/>
      <c r="AD574" s="317"/>
      <c r="AE574" s="317"/>
      <c r="AF574" s="317"/>
      <c r="AG574" s="317"/>
      <c r="AH574" s="126"/>
    </row>
    <row r="575" spans="2:34">
      <c r="B575" s="352"/>
      <c r="C575" s="126"/>
      <c r="D575" s="131"/>
      <c r="E575" s="126"/>
      <c r="F575" s="132"/>
      <c r="G575" s="385"/>
      <c r="H575" s="321"/>
      <c r="I575" s="126"/>
      <c r="J575" s="126"/>
      <c r="K575" s="126"/>
      <c r="L575" s="126"/>
      <c r="M575" s="203"/>
      <c r="N575" s="126"/>
      <c r="O575" s="126"/>
      <c r="P575" s="126"/>
      <c r="Q575" s="126"/>
      <c r="S575" s="370"/>
      <c r="T575" s="132"/>
      <c r="V575" s="126"/>
      <c r="W575" s="317"/>
      <c r="X575" s="317"/>
      <c r="Y575" s="317"/>
      <c r="Z575" s="317"/>
      <c r="AA575" s="317"/>
      <c r="AB575" s="317"/>
      <c r="AC575" s="317"/>
      <c r="AD575" s="317"/>
      <c r="AE575" s="317"/>
      <c r="AF575" s="317"/>
      <c r="AG575" s="317"/>
      <c r="AH575" s="126"/>
    </row>
    <row r="576" spans="2:34">
      <c r="B576" s="352"/>
      <c r="C576" s="126"/>
      <c r="D576" s="131"/>
      <c r="E576" s="126"/>
      <c r="F576" s="132"/>
      <c r="G576" s="385"/>
      <c r="H576" s="321"/>
      <c r="I576" s="126"/>
      <c r="J576" s="126"/>
      <c r="K576" s="126"/>
      <c r="L576" s="126"/>
      <c r="M576" s="203"/>
      <c r="N576" s="126"/>
      <c r="O576" s="126"/>
      <c r="P576" s="126"/>
      <c r="Q576" s="126"/>
      <c r="S576" s="370"/>
      <c r="T576" s="132"/>
      <c r="V576" s="126"/>
      <c r="W576" s="317"/>
      <c r="X576" s="317"/>
      <c r="Y576" s="317"/>
      <c r="Z576" s="317"/>
      <c r="AA576" s="317"/>
      <c r="AB576" s="317"/>
      <c r="AC576" s="317"/>
      <c r="AD576" s="317"/>
      <c r="AE576" s="317"/>
      <c r="AF576" s="317"/>
      <c r="AG576" s="317"/>
      <c r="AH576" s="126"/>
    </row>
    <row r="577" spans="2:34">
      <c r="B577" s="352"/>
      <c r="C577" s="126"/>
      <c r="D577" s="131"/>
      <c r="E577" s="126"/>
      <c r="F577" s="132"/>
      <c r="G577" s="385"/>
      <c r="H577" s="321"/>
      <c r="I577" s="126"/>
      <c r="J577" s="126"/>
      <c r="K577" s="126"/>
      <c r="L577" s="126"/>
      <c r="M577" s="203"/>
      <c r="N577" s="126"/>
      <c r="O577" s="126"/>
      <c r="P577" s="126"/>
      <c r="Q577" s="126"/>
      <c r="S577" s="370"/>
      <c r="T577" s="132"/>
      <c r="V577" s="126"/>
      <c r="W577" s="317"/>
      <c r="X577" s="317"/>
      <c r="Y577" s="317"/>
      <c r="Z577" s="317"/>
      <c r="AA577" s="317"/>
      <c r="AB577" s="317"/>
      <c r="AC577" s="317"/>
      <c r="AD577" s="317"/>
      <c r="AE577" s="317"/>
      <c r="AF577" s="317"/>
      <c r="AG577" s="317"/>
      <c r="AH577" s="126"/>
    </row>
    <row r="578" spans="2:34">
      <c r="B578" s="352"/>
      <c r="C578" s="126"/>
      <c r="D578" s="131"/>
      <c r="E578" s="126"/>
      <c r="F578" s="132"/>
      <c r="G578" s="385"/>
      <c r="H578" s="321"/>
      <c r="I578" s="126"/>
      <c r="J578" s="126"/>
      <c r="K578" s="126"/>
      <c r="L578" s="126"/>
      <c r="M578" s="203"/>
      <c r="N578" s="126"/>
      <c r="O578" s="126"/>
      <c r="P578" s="126"/>
      <c r="Q578" s="126"/>
      <c r="S578" s="370"/>
      <c r="T578" s="132"/>
      <c r="V578" s="126"/>
      <c r="W578" s="317"/>
      <c r="X578" s="317"/>
      <c r="Y578" s="317"/>
      <c r="Z578" s="317"/>
      <c r="AA578" s="317"/>
      <c r="AB578" s="317"/>
      <c r="AC578" s="317"/>
      <c r="AD578" s="317"/>
      <c r="AE578" s="317"/>
      <c r="AF578" s="317"/>
      <c r="AG578" s="317"/>
      <c r="AH578" s="126"/>
    </row>
    <row r="579" spans="2:34">
      <c r="B579" s="352"/>
      <c r="C579" s="126"/>
      <c r="D579" s="131"/>
      <c r="E579" s="126"/>
      <c r="F579" s="132"/>
      <c r="G579" s="385"/>
      <c r="H579" s="321"/>
      <c r="I579" s="126"/>
      <c r="J579" s="126"/>
      <c r="K579" s="126"/>
      <c r="L579" s="126"/>
      <c r="M579" s="203"/>
      <c r="N579" s="126"/>
      <c r="O579" s="126"/>
      <c r="P579" s="126"/>
      <c r="Q579" s="126"/>
      <c r="S579" s="370"/>
      <c r="T579" s="132"/>
      <c r="V579" s="126"/>
      <c r="W579" s="317"/>
      <c r="X579" s="317"/>
      <c r="Y579" s="317"/>
      <c r="Z579" s="317"/>
      <c r="AA579" s="317"/>
      <c r="AB579" s="317"/>
      <c r="AC579" s="317"/>
      <c r="AD579" s="317"/>
      <c r="AE579" s="317"/>
      <c r="AF579" s="317"/>
      <c r="AG579" s="317"/>
      <c r="AH579" s="126"/>
    </row>
    <row r="580" spans="2:34">
      <c r="B580" s="352"/>
      <c r="C580" s="126"/>
      <c r="D580" s="131"/>
      <c r="E580" s="126"/>
      <c r="F580" s="132"/>
      <c r="G580" s="385"/>
      <c r="H580" s="321"/>
      <c r="I580" s="126"/>
      <c r="J580" s="126"/>
      <c r="K580" s="126"/>
      <c r="L580" s="126"/>
      <c r="M580" s="203"/>
      <c r="N580" s="126"/>
      <c r="O580" s="126"/>
      <c r="P580" s="126"/>
      <c r="Q580" s="126"/>
      <c r="S580" s="370"/>
      <c r="T580" s="132"/>
      <c r="V580" s="126"/>
      <c r="W580" s="317"/>
      <c r="X580" s="317"/>
      <c r="Y580" s="317"/>
      <c r="Z580" s="317"/>
      <c r="AA580" s="317"/>
      <c r="AB580" s="317"/>
      <c r="AC580" s="317"/>
      <c r="AD580" s="317"/>
      <c r="AE580" s="317"/>
      <c r="AF580" s="317"/>
      <c r="AG580" s="317"/>
      <c r="AH580" s="126"/>
    </row>
    <row r="581" spans="2:34">
      <c r="B581" s="352"/>
      <c r="C581" s="126"/>
      <c r="D581" s="131"/>
      <c r="E581" s="126"/>
      <c r="F581" s="132"/>
      <c r="G581" s="385"/>
      <c r="H581" s="321"/>
      <c r="I581" s="126"/>
      <c r="J581" s="126"/>
      <c r="K581" s="126"/>
      <c r="L581" s="126"/>
      <c r="M581" s="203"/>
      <c r="N581" s="126"/>
      <c r="O581" s="126"/>
      <c r="P581" s="126"/>
      <c r="Q581" s="126"/>
      <c r="S581" s="370"/>
      <c r="T581" s="132"/>
      <c r="V581" s="126"/>
      <c r="W581" s="317"/>
      <c r="X581" s="317"/>
      <c r="Y581" s="317"/>
      <c r="Z581" s="317"/>
      <c r="AA581" s="317"/>
      <c r="AB581" s="317"/>
      <c r="AC581" s="317"/>
      <c r="AD581" s="317"/>
      <c r="AE581" s="317"/>
      <c r="AF581" s="317"/>
      <c r="AG581" s="317"/>
      <c r="AH581" s="126"/>
    </row>
    <row r="582" spans="2:34">
      <c r="B582" s="352"/>
      <c r="C582" s="126"/>
      <c r="D582" s="131"/>
      <c r="E582" s="126"/>
      <c r="F582" s="132"/>
      <c r="G582" s="385"/>
      <c r="H582" s="321"/>
      <c r="I582" s="126"/>
      <c r="J582" s="126"/>
      <c r="K582" s="126"/>
      <c r="L582" s="126"/>
      <c r="M582" s="203"/>
      <c r="N582" s="126"/>
      <c r="O582" s="126"/>
      <c r="P582" s="126"/>
      <c r="Q582" s="126"/>
      <c r="S582" s="370"/>
      <c r="T582" s="132"/>
      <c r="V582" s="126"/>
      <c r="W582" s="317"/>
      <c r="X582" s="317"/>
      <c r="Y582" s="317"/>
      <c r="Z582" s="317"/>
      <c r="AA582" s="317"/>
      <c r="AB582" s="317"/>
      <c r="AC582" s="317"/>
      <c r="AD582" s="317"/>
      <c r="AE582" s="317"/>
      <c r="AF582" s="317"/>
      <c r="AG582" s="317"/>
      <c r="AH582" s="126"/>
    </row>
    <row r="583" spans="2:34">
      <c r="B583" s="352"/>
      <c r="C583" s="126"/>
      <c r="D583" s="131"/>
      <c r="E583" s="126"/>
      <c r="F583" s="132"/>
      <c r="G583" s="385"/>
      <c r="H583" s="321"/>
      <c r="I583" s="126"/>
      <c r="J583" s="126"/>
      <c r="K583" s="126"/>
      <c r="L583" s="126"/>
      <c r="M583" s="203"/>
      <c r="N583" s="126"/>
      <c r="O583" s="126"/>
      <c r="P583" s="126"/>
      <c r="Q583" s="126"/>
      <c r="S583" s="370"/>
      <c r="T583" s="132"/>
      <c r="V583" s="126"/>
      <c r="W583" s="317"/>
      <c r="X583" s="317"/>
      <c r="Y583" s="317"/>
      <c r="Z583" s="317"/>
      <c r="AA583" s="317"/>
      <c r="AB583" s="317"/>
      <c r="AC583" s="317"/>
      <c r="AD583" s="317"/>
      <c r="AE583" s="317"/>
      <c r="AF583" s="317"/>
      <c r="AG583" s="317"/>
      <c r="AH583" s="126"/>
    </row>
    <row r="584" spans="2:34">
      <c r="B584" s="352"/>
      <c r="C584" s="126"/>
      <c r="D584" s="131"/>
      <c r="E584" s="126"/>
      <c r="F584" s="132"/>
      <c r="G584" s="385"/>
      <c r="H584" s="321"/>
      <c r="I584" s="126"/>
      <c r="J584" s="126"/>
      <c r="K584" s="126"/>
      <c r="L584" s="126"/>
      <c r="M584" s="203"/>
      <c r="N584" s="126"/>
      <c r="O584" s="126"/>
      <c r="P584" s="126"/>
      <c r="Q584" s="126"/>
      <c r="S584" s="370"/>
      <c r="T584" s="132"/>
      <c r="V584" s="126"/>
      <c r="W584" s="317"/>
      <c r="X584" s="317"/>
      <c r="Y584" s="317"/>
      <c r="Z584" s="317"/>
      <c r="AA584" s="317"/>
      <c r="AB584" s="317"/>
      <c r="AC584" s="317"/>
      <c r="AD584" s="317"/>
      <c r="AE584" s="317"/>
      <c r="AF584" s="317"/>
      <c r="AG584" s="317"/>
      <c r="AH584" s="126"/>
    </row>
    <row r="585" spans="2:34">
      <c r="B585" s="352"/>
      <c r="C585" s="126"/>
      <c r="D585" s="131"/>
      <c r="E585" s="126"/>
      <c r="F585" s="132"/>
      <c r="G585" s="385"/>
      <c r="H585" s="321"/>
      <c r="I585" s="126"/>
      <c r="J585" s="126"/>
      <c r="K585" s="126"/>
      <c r="L585" s="126"/>
      <c r="M585" s="203"/>
      <c r="N585" s="126"/>
      <c r="O585" s="126"/>
      <c r="P585" s="126"/>
      <c r="Q585" s="126"/>
      <c r="S585" s="370"/>
      <c r="T585" s="132"/>
      <c r="V585" s="126"/>
      <c r="W585" s="317"/>
      <c r="X585" s="317"/>
      <c r="Y585" s="317"/>
      <c r="Z585" s="317"/>
      <c r="AA585" s="317"/>
      <c r="AB585" s="317"/>
      <c r="AC585" s="317"/>
      <c r="AD585" s="317"/>
      <c r="AE585" s="317"/>
      <c r="AF585" s="317"/>
      <c r="AG585" s="317"/>
      <c r="AH585" s="126"/>
    </row>
    <row r="586" spans="2:34">
      <c r="B586" s="352"/>
      <c r="C586" s="126"/>
      <c r="D586" s="131"/>
      <c r="E586" s="126"/>
      <c r="F586" s="132"/>
      <c r="G586" s="385"/>
      <c r="H586" s="321"/>
      <c r="I586" s="126"/>
      <c r="J586" s="126"/>
      <c r="K586" s="126"/>
      <c r="L586" s="126"/>
      <c r="M586" s="203"/>
      <c r="N586" s="126"/>
      <c r="O586" s="126"/>
      <c r="P586" s="126"/>
      <c r="Q586" s="126"/>
      <c r="S586" s="370"/>
      <c r="T586" s="132"/>
      <c r="V586" s="126"/>
      <c r="W586" s="317"/>
      <c r="X586" s="317"/>
      <c r="Y586" s="317"/>
      <c r="Z586" s="317"/>
      <c r="AA586" s="317"/>
      <c r="AB586" s="317"/>
      <c r="AC586" s="317"/>
      <c r="AD586" s="317"/>
      <c r="AE586" s="317"/>
      <c r="AF586" s="317"/>
      <c r="AG586" s="317"/>
      <c r="AH586" s="126"/>
    </row>
    <row r="587" spans="2:34">
      <c r="B587" s="352"/>
      <c r="C587" s="126"/>
      <c r="D587" s="131"/>
      <c r="E587" s="126"/>
      <c r="F587" s="132"/>
      <c r="G587" s="385"/>
      <c r="H587" s="321"/>
      <c r="I587" s="126"/>
      <c r="J587" s="126"/>
      <c r="K587" s="126"/>
      <c r="L587" s="126"/>
      <c r="M587" s="203"/>
      <c r="N587" s="126"/>
      <c r="O587" s="126"/>
      <c r="P587" s="126"/>
      <c r="Q587" s="126"/>
      <c r="S587" s="370"/>
      <c r="T587" s="132"/>
      <c r="V587" s="126"/>
      <c r="W587" s="317"/>
      <c r="X587" s="317"/>
      <c r="Y587" s="317"/>
      <c r="Z587" s="317"/>
      <c r="AA587" s="317"/>
      <c r="AB587" s="317"/>
      <c r="AC587" s="317"/>
      <c r="AD587" s="317"/>
      <c r="AE587" s="317"/>
      <c r="AF587" s="317"/>
      <c r="AG587" s="317"/>
      <c r="AH587" s="126"/>
    </row>
    <row r="588" spans="2:34">
      <c r="B588" s="352"/>
      <c r="C588" s="126"/>
      <c r="D588" s="131"/>
      <c r="E588" s="126"/>
      <c r="F588" s="132"/>
      <c r="G588" s="385"/>
      <c r="H588" s="321"/>
      <c r="I588" s="126"/>
      <c r="J588" s="126"/>
      <c r="K588" s="126"/>
      <c r="L588" s="126"/>
      <c r="M588" s="203"/>
      <c r="N588" s="126"/>
      <c r="O588" s="126"/>
      <c r="P588" s="126"/>
      <c r="Q588" s="126"/>
      <c r="S588" s="370"/>
      <c r="T588" s="132"/>
      <c r="V588" s="126"/>
      <c r="W588" s="317"/>
      <c r="X588" s="317"/>
      <c r="Y588" s="317"/>
      <c r="Z588" s="317"/>
      <c r="AA588" s="317"/>
      <c r="AB588" s="317"/>
      <c r="AC588" s="317"/>
      <c r="AD588" s="317"/>
      <c r="AE588" s="317"/>
      <c r="AF588" s="317"/>
      <c r="AG588" s="317"/>
      <c r="AH588" s="126"/>
    </row>
    <row r="589" spans="2:34">
      <c r="B589" s="352"/>
      <c r="C589" s="126"/>
      <c r="D589" s="131"/>
      <c r="E589" s="126"/>
      <c r="F589" s="132"/>
      <c r="G589" s="385"/>
      <c r="H589" s="321"/>
      <c r="I589" s="126"/>
      <c r="J589" s="126"/>
      <c r="K589" s="126"/>
      <c r="L589" s="126"/>
      <c r="M589" s="203"/>
      <c r="N589" s="126"/>
      <c r="O589" s="126"/>
      <c r="P589" s="126"/>
      <c r="Q589" s="126"/>
      <c r="S589" s="370"/>
      <c r="T589" s="132"/>
      <c r="V589" s="126"/>
      <c r="W589" s="317"/>
      <c r="X589" s="317"/>
      <c r="Y589" s="317"/>
      <c r="Z589" s="317"/>
      <c r="AA589" s="317"/>
      <c r="AB589" s="317"/>
      <c r="AC589" s="317"/>
      <c r="AD589" s="317"/>
      <c r="AE589" s="317"/>
      <c r="AF589" s="317"/>
      <c r="AG589" s="317"/>
      <c r="AH589" s="126"/>
    </row>
    <row r="590" spans="2:34">
      <c r="B590" s="352"/>
      <c r="C590" s="126"/>
      <c r="D590" s="131"/>
      <c r="E590" s="126"/>
      <c r="F590" s="132"/>
      <c r="G590" s="385"/>
      <c r="H590" s="321"/>
      <c r="I590" s="126"/>
      <c r="J590" s="126"/>
      <c r="K590" s="126"/>
      <c r="L590" s="126"/>
      <c r="M590" s="203"/>
      <c r="N590" s="126"/>
      <c r="O590" s="126"/>
      <c r="P590" s="126"/>
      <c r="Q590" s="126"/>
      <c r="S590" s="370"/>
      <c r="T590" s="132"/>
      <c r="V590" s="126"/>
      <c r="W590" s="317"/>
      <c r="X590" s="317"/>
      <c r="Y590" s="317"/>
      <c r="Z590" s="317"/>
      <c r="AA590" s="317"/>
      <c r="AB590" s="317"/>
      <c r="AC590" s="317"/>
      <c r="AD590" s="317"/>
      <c r="AE590" s="317"/>
      <c r="AF590" s="317"/>
      <c r="AG590" s="317"/>
      <c r="AH590" s="126"/>
    </row>
    <row r="591" spans="2:34">
      <c r="B591" s="352"/>
      <c r="C591" s="126"/>
      <c r="D591" s="131"/>
      <c r="E591" s="126"/>
      <c r="F591" s="132"/>
      <c r="G591" s="385"/>
      <c r="H591" s="321"/>
      <c r="I591" s="126"/>
      <c r="J591" s="126"/>
      <c r="K591" s="126"/>
      <c r="L591" s="126"/>
      <c r="M591" s="203"/>
      <c r="N591" s="126"/>
      <c r="O591" s="126"/>
      <c r="P591" s="126"/>
      <c r="Q591" s="126"/>
      <c r="S591" s="370"/>
      <c r="T591" s="132"/>
      <c r="V591" s="126"/>
      <c r="W591" s="317"/>
      <c r="X591" s="317"/>
      <c r="Y591" s="317"/>
      <c r="Z591" s="317"/>
      <c r="AA591" s="317"/>
      <c r="AB591" s="317"/>
      <c r="AC591" s="317"/>
      <c r="AD591" s="317"/>
      <c r="AE591" s="317"/>
      <c r="AF591" s="317"/>
      <c r="AG591" s="317"/>
      <c r="AH591" s="126"/>
    </row>
    <row r="592" spans="2:34">
      <c r="B592" s="352"/>
      <c r="C592" s="126"/>
      <c r="D592" s="131"/>
      <c r="E592" s="126"/>
      <c r="F592" s="132"/>
      <c r="G592" s="385"/>
      <c r="H592" s="321"/>
      <c r="I592" s="126"/>
      <c r="J592" s="126"/>
      <c r="K592" s="126"/>
      <c r="L592" s="126"/>
      <c r="M592" s="203"/>
      <c r="N592" s="126"/>
      <c r="O592" s="126"/>
      <c r="P592" s="126"/>
      <c r="Q592" s="126"/>
      <c r="S592" s="370"/>
      <c r="T592" s="132"/>
      <c r="V592" s="126"/>
      <c r="W592" s="317"/>
      <c r="X592" s="317"/>
      <c r="Y592" s="317"/>
      <c r="Z592" s="317"/>
      <c r="AA592" s="317"/>
      <c r="AB592" s="317"/>
      <c r="AC592" s="317"/>
      <c r="AD592" s="317"/>
      <c r="AE592" s="317"/>
      <c r="AF592" s="317"/>
      <c r="AG592" s="317"/>
      <c r="AH592" s="126"/>
    </row>
    <row r="593" spans="2:34">
      <c r="B593" s="352"/>
      <c r="C593" s="126"/>
      <c r="D593" s="131"/>
      <c r="E593" s="126"/>
      <c r="F593" s="132"/>
      <c r="G593" s="385"/>
      <c r="H593" s="321"/>
      <c r="I593" s="126"/>
      <c r="J593" s="126"/>
      <c r="K593" s="126"/>
      <c r="L593" s="126"/>
      <c r="M593" s="203"/>
      <c r="N593" s="126"/>
      <c r="O593" s="126"/>
      <c r="P593" s="126"/>
      <c r="Q593" s="126"/>
      <c r="S593" s="370"/>
      <c r="T593" s="132"/>
      <c r="V593" s="126"/>
      <c r="W593" s="317"/>
      <c r="X593" s="317"/>
      <c r="Y593" s="317"/>
      <c r="Z593" s="317"/>
      <c r="AA593" s="317"/>
      <c r="AB593" s="317"/>
      <c r="AC593" s="317"/>
      <c r="AD593" s="317"/>
      <c r="AE593" s="317"/>
      <c r="AF593" s="317"/>
      <c r="AG593" s="317"/>
      <c r="AH593" s="126"/>
    </row>
    <row r="594" spans="2:34">
      <c r="B594" s="352"/>
      <c r="C594" s="126"/>
      <c r="D594" s="131"/>
      <c r="E594" s="126"/>
      <c r="F594" s="132"/>
      <c r="G594" s="385"/>
      <c r="H594" s="321"/>
      <c r="I594" s="126"/>
      <c r="J594" s="126"/>
      <c r="K594" s="126"/>
      <c r="L594" s="126"/>
      <c r="M594" s="203"/>
      <c r="N594" s="126"/>
      <c r="O594" s="126"/>
      <c r="P594" s="126"/>
      <c r="Q594" s="126"/>
      <c r="S594" s="370"/>
      <c r="T594" s="132"/>
      <c r="V594" s="126"/>
      <c r="W594" s="317"/>
      <c r="X594" s="317"/>
      <c r="Y594" s="317"/>
      <c r="Z594" s="317"/>
      <c r="AA594" s="317"/>
      <c r="AB594" s="317"/>
      <c r="AC594" s="317"/>
      <c r="AD594" s="317"/>
      <c r="AE594" s="317"/>
      <c r="AF594" s="317"/>
      <c r="AG594" s="317"/>
      <c r="AH594" s="126"/>
    </row>
    <row r="595" spans="2:34">
      <c r="B595" s="352"/>
      <c r="C595" s="126"/>
      <c r="D595" s="131"/>
      <c r="E595" s="126"/>
      <c r="F595" s="132"/>
      <c r="G595" s="385"/>
      <c r="H595" s="321"/>
      <c r="I595" s="126"/>
      <c r="J595" s="126"/>
      <c r="K595" s="126"/>
      <c r="L595" s="126"/>
      <c r="M595" s="203"/>
      <c r="N595" s="126"/>
      <c r="O595" s="126"/>
      <c r="P595" s="126"/>
      <c r="Q595" s="126"/>
      <c r="S595" s="370"/>
      <c r="T595" s="132"/>
      <c r="V595" s="126"/>
      <c r="W595" s="317"/>
      <c r="X595" s="317"/>
      <c r="Y595" s="317"/>
      <c r="Z595" s="317"/>
      <c r="AA595" s="317"/>
      <c r="AB595" s="317"/>
      <c r="AC595" s="317"/>
      <c r="AD595" s="317"/>
      <c r="AE595" s="317"/>
      <c r="AF595" s="317"/>
      <c r="AG595" s="317"/>
      <c r="AH595" s="126"/>
    </row>
    <row r="596" spans="2:34">
      <c r="B596" s="352"/>
      <c r="C596" s="126"/>
      <c r="D596" s="131"/>
      <c r="E596" s="126"/>
      <c r="F596" s="132"/>
      <c r="G596" s="385"/>
      <c r="H596" s="321"/>
      <c r="I596" s="126"/>
      <c r="J596" s="126"/>
      <c r="K596" s="126"/>
      <c r="L596" s="126"/>
      <c r="M596" s="203"/>
      <c r="N596" s="126"/>
      <c r="O596" s="126"/>
      <c r="P596" s="126"/>
      <c r="Q596" s="126"/>
      <c r="S596" s="370"/>
      <c r="T596" s="132"/>
      <c r="V596" s="126"/>
      <c r="W596" s="317"/>
      <c r="X596" s="317"/>
      <c r="Y596" s="317"/>
      <c r="Z596" s="317"/>
      <c r="AA596" s="317"/>
      <c r="AB596" s="317"/>
      <c r="AC596" s="317"/>
      <c r="AD596" s="317"/>
      <c r="AE596" s="317"/>
      <c r="AF596" s="317"/>
      <c r="AG596" s="317"/>
      <c r="AH596" s="126"/>
    </row>
    <row r="597" spans="2:34">
      <c r="B597" s="352"/>
      <c r="C597" s="126"/>
      <c r="D597" s="131"/>
      <c r="E597" s="126"/>
      <c r="F597" s="132"/>
      <c r="G597" s="385"/>
      <c r="H597" s="321"/>
      <c r="I597" s="126"/>
      <c r="J597" s="126"/>
      <c r="K597" s="126"/>
      <c r="L597" s="126"/>
      <c r="M597" s="203"/>
      <c r="N597" s="126"/>
      <c r="O597" s="126"/>
      <c r="P597" s="126"/>
      <c r="Q597" s="126"/>
      <c r="S597" s="370"/>
      <c r="T597" s="132"/>
      <c r="V597" s="126"/>
      <c r="W597" s="317"/>
      <c r="X597" s="317"/>
      <c r="Y597" s="317"/>
      <c r="Z597" s="317"/>
      <c r="AA597" s="317"/>
      <c r="AB597" s="317"/>
      <c r="AC597" s="317"/>
      <c r="AD597" s="317"/>
      <c r="AE597" s="317"/>
      <c r="AF597" s="317"/>
      <c r="AG597" s="317"/>
      <c r="AH597" s="126"/>
    </row>
    <row r="598" spans="2:34">
      <c r="B598" s="352"/>
      <c r="C598" s="126"/>
      <c r="D598" s="131"/>
      <c r="E598" s="126"/>
      <c r="F598" s="132"/>
      <c r="G598" s="385"/>
      <c r="H598" s="321"/>
      <c r="I598" s="126"/>
      <c r="J598" s="126"/>
      <c r="K598" s="126"/>
      <c r="L598" s="126"/>
      <c r="M598" s="203"/>
      <c r="N598" s="126"/>
      <c r="O598" s="126"/>
      <c r="P598" s="126"/>
      <c r="Q598" s="126"/>
      <c r="S598" s="370"/>
      <c r="T598" s="132"/>
      <c r="V598" s="126"/>
      <c r="W598" s="317"/>
      <c r="X598" s="317"/>
      <c r="Y598" s="317"/>
      <c r="Z598" s="317"/>
      <c r="AA598" s="317"/>
      <c r="AB598" s="317"/>
      <c r="AC598" s="317"/>
      <c r="AD598" s="317"/>
      <c r="AE598" s="317"/>
      <c r="AF598" s="317"/>
      <c r="AG598" s="317"/>
      <c r="AH598" s="126"/>
    </row>
    <row r="599" spans="2:34">
      <c r="B599" s="352"/>
      <c r="C599" s="126"/>
      <c r="D599" s="131"/>
      <c r="E599" s="126"/>
      <c r="F599" s="132"/>
      <c r="G599" s="385"/>
      <c r="H599" s="321"/>
      <c r="I599" s="126"/>
      <c r="J599" s="126"/>
      <c r="K599" s="126"/>
      <c r="L599" s="126"/>
      <c r="M599" s="203"/>
      <c r="N599" s="126"/>
      <c r="O599" s="126"/>
      <c r="P599" s="126"/>
      <c r="Q599" s="126"/>
      <c r="S599" s="370"/>
      <c r="T599" s="132"/>
      <c r="V599" s="126"/>
      <c r="W599" s="317"/>
      <c r="X599" s="317"/>
      <c r="Y599" s="317"/>
      <c r="Z599" s="317"/>
      <c r="AA599" s="317"/>
      <c r="AB599" s="317"/>
      <c r="AC599" s="317"/>
      <c r="AD599" s="317"/>
      <c r="AE599" s="317"/>
      <c r="AF599" s="317"/>
      <c r="AG599" s="317"/>
      <c r="AH599" s="126"/>
    </row>
    <row r="600" spans="2:34">
      <c r="B600" s="352"/>
      <c r="C600" s="126"/>
      <c r="D600" s="131"/>
      <c r="E600" s="126"/>
      <c r="F600" s="132"/>
      <c r="G600" s="385"/>
      <c r="H600" s="321"/>
      <c r="I600" s="126"/>
      <c r="J600" s="126"/>
      <c r="K600" s="126"/>
      <c r="L600" s="126"/>
      <c r="M600" s="203"/>
      <c r="N600" s="126"/>
      <c r="O600" s="126"/>
      <c r="P600" s="126"/>
      <c r="Q600" s="126"/>
      <c r="S600" s="370"/>
      <c r="T600" s="132"/>
      <c r="V600" s="126"/>
      <c r="W600" s="317"/>
      <c r="X600" s="317"/>
      <c r="Y600" s="317"/>
      <c r="Z600" s="317"/>
      <c r="AA600" s="317"/>
      <c r="AB600" s="317"/>
      <c r="AC600" s="317"/>
      <c r="AD600" s="317"/>
      <c r="AE600" s="317"/>
      <c r="AF600" s="317"/>
      <c r="AG600" s="317"/>
      <c r="AH600" s="126"/>
    </row>
    <row r="601" spans="2:34">
      <c r="B601" s="352"/>
      <c r="C601" s="126"/>
      <c r="D601" s="131"/>
      <c r="E601" s="126"/>
      <c r="F601" s="132"/>
      <c r="G601" s="385"/>
      <c r="H601" s="321"/>
      <c r="I601" s="126"/>
      <c r="J601" s="126"/>
      <c r="K601" s="126"/>
      <c r="L601" s="126"/>
      <c r="M601" s="203"/>
      <c r="N601" s="126"/>
      <c r="O601" s="126"/>
      <c r="P601" s="126"/>
      <c r="Q601" s="126"/>
      <c r="S601" s="370"/>
      <c r="T601" s="132"/>
      <c r="V601" s="126"/>
      <c r="W601" s="317"/>
      <c r="X601" s="317"/>
      <c r="Y601" s="317"/>
      <c r="Z601" s="317"/>
      <c r="AA601" s="317"/>
      <c r="AB601" s="317"/>
      <c r="AC601" s="317"/>
      <c r="AD601" s="317"/>
      <c r="AE601" s="317"/>
      <c r="AF601" s="317"/>
      <c r="AG601" s="317"/>
      <c r="AH601" s="126"/>
    </row>
    <row r="602" spans="2:34">
      <c r="B602" s="352"/>
      <c r="C602" s="126"/>
      <c r="D602" s="131"/>
      <c r="E602" s="126"/>
      <c r="F602" s="132"/>
      <c r="G602" s="385"/>
      <c r="H602" s="321"/>
      <c r="I602" s="126"/>
      <c r="J602" s="126"/>
      <c r="K602" s="126"/>
      <c r="L602" s="126"/>
      <c r="M602" s="203"/>
      <c r="N602" s="126"/>
      <c r="O602" s="126"/>
      <c r="P602" s="126"/>
      <c r="Q602" s="126"/>
      <c r="S602" s="370"/>
      <c r="T602" s="132"/>
      <c r="V602" s="126"/>
      <c r="W602" s="317"/>
      <c r="X602" s="317"/>
      <c r="Y602" s="317"/>
      <c r="Z602" s="317"/>
      <c r="AA602" s="317"/>
      <c r="AB602" s="317"/>
      <c r="AC602" s="317"/>
      <c r="AD602" s="317"/>
      <c r="AE602" s="317"/>
      <c r="AF602" s="317"/>
      <c r="AG602" s="317"/>
      <c r="AH602" s="126"/>
    </row>
    <row r="603" spans="2:34">
      <c r="B603" s="352"/>
      <c r="C603" s="126"/>
      <c r="D603" s="131"/>
      <c r="E603" s="126"/>
      <c r="F603" s="132"/>
      <c r="G603" s="385"/>
      <c r="H603" s="321"/>
      <c r="I603" s="126"/>
      <c r="J603" s="126"/>
      <c r="K603" s="126"/>
      <c r="L603" s="126"/>
      <c r="M603" s="203"/>
      <c r="N603" s="126"/>
      <c r="O603" s="126"/>
      <c r="P603" s="126"/>
      <c r="Q603" s="126"/>
      <c r="S603" s="370"/>
      <c r="T603" s="132"/>
      <c r="V603" s="126"/>
      <c r="W603" s="317"/>
      <c r="X603" s="317"/>
      <c r="Y603" s="317"/>
      <c r="Z603" s="317"/>
      <c r="AA603" s="317"/>
      <c r="AB603" s="317"/>
      <c r="AC603" s="317"/>
      <c r="AD603" s="317"/>
      <c r="AE603" s="317"/>
      <c r="AF603" s="317"/>
      <c r="AG603" s="317"/>
      <c r="AH603" s="126"/>
    </row>
    <row r="604" spans="2:34">
      <c r="B604" s="352"/>
      <c r="C604" s="126"/>
      <c r="D604" s="131"/>
      <c r="E604" s="126"/>
      <c r="F604" s="132"/>
      <c r="G604" s="385"/>
      <c r="H604" s="321"/>
      <c r="I604" s="126"/>
      <c r="J604" s="126"/>
      <c r="K604" s="126"/>
      <c r="L604" s="126"/>
      <c r="M604" s="203"/>
      <c r="N604" s="126"/>
      <c r="O604" s="126"/>
      <c r="P604" s="126"/>
      <c r="Q604" s="126"/>
      <c r="S604" s="370"/>
      <c r="T604" s="132"/>
      <c r="V604" s="126"/>
      <c r="W604" s="317"/>
      <c r="X604" s="317"/>
      <c r="Y604" s="317"/>
      <c r="Z604" s="317"/>
      <c r="AA604" s="317"/>
      <c r="AB604" s="317"/>
      <c r="AC604" s="317"/>
      <c r="AD604" s="317"/>
      <c r="AE604" s="317"/>
      <c r="AF604" s="317"/>
      <c r="AG604" s="317"/>
      <c r="AH604" s="126"/>
    </row>
    <row r="605" spans="2:34">
      <c r="B605" s="352"/>
      <c r="C605" s="126"/>
      <c r="D605" s="131"/>
      <c r="E605" s="126"/>
      <c r="F605" s="132"/>
      <c r="G605" s="385"/>
      <c r="H605" s="321"/>
      <c r="I605" s="126"/>
      <c r="J605" s="126"/>
      <c r="K605" s="126"/>
      <c r="L605" s="126"/>
      <c r="M605" s="203"/>
      <c r="N605" s="126"/>
      <c r="O605" s="126"/>
      <c r="P605" s="126"/>
      <c r="Q605" s="126"/>
      <c r="S605" s="370"/>
      <c r="T605" s="132"/>
      <c r="V605" s="126"/>
      <c r="W605" s="317"/>
      <c r="X605" s="317"/>
      <c r="Y605" s="317"/>
      <c r="Z605" s="317"/>
      <c r="AA605" s="317"/>
      <c r="AB605" s="317"/>
      <c r="AC605" s="317"/>
      <c r="AD605" s="317"/>
      <c r="AE605" s="317"/>
      <c r="AF605" s="317"/>
      <c r="AG605" s="317"/>
      <c r="AH605" s="126"/>
    </row>
    <row r="606" spans="2:34">
      <c r="B606" s="352"/>
      <c r="C606" s="126"/>
      <c r="D606" s="131"/>
      <c r="E606" s="126"/>
      <c r="F606" s="132"/>
      <c r="G606" s="385"/>
      <c r="H606" s="321"/>
      <c r="I606" s="126"/>
      <c r="J606" s="126"/>
      <c r="K606" s="126"/>
      <c r="L606" s="126"/>
      <c r="M606" s="203"/>
      <c r="N606" s="126"/>
      <c r="O606" s="126"/>
      <c r="P606" s="126"/>
      <c r="Q606" s="126"/>
      <c r="S606" s="370"/>
      <c r="T606" s="132"/>
      <c r="V606" s="126"/>
      <c r="W606" s="317"/>
      <c r="X606" s="317"/>
      <c r="Y606" s="317"/>
      <c r="Z606" s="317"/>
      <c r="AA606" s="317"/>
      <c r="AB606" s="317"/>
      <c r="AC606" s="317"/>
      <c r="AD606" s="317"/>
      <c r="AE606" s="317"/>
      <c r="AF606" s="317"/>
      <c r="AG606" s="317"/>
      <c r="AH606" s="126"/>
    </row>
    <row r="607" spans="2:34">
      <c r="B607" s="352"/>
      <c r="C607" s="126"/>
      <c r="D607" s="131"/>
      <c r="E607" s="126"/>
      <c r="F607" s="132"/>
      <c r="G607" s="385"/>
      <c r="H607" s="321"/>
      <c r="I607" s="126"/>
      <c r="J607" s="126"/>
      <c r="K607" s="126"/>
      <c r="L607" s="126"/>
      <c r="M607" s="203"/>
      <c r="N607" s="126"/>
      <c r="O607" s="126"/>
      <c r="P607" s="126"/>
      <c r="Q607" s="126"/>
      <c r="S607" s="370"/>
      <c r="T607" s="132"/>
      <c r="V607" s="126"/>
      <c r="W607" s="317"/>
      <c r="X607" s="317"/>
      <c r="Y607" s="317"/>
      <c r="Z607" s="317"/>
      <c r="AA607" s="317"/>
      <c r="AB607" s="317"/>
      <c r="AC607" s="317"/>
      <c r="AD607" s="317"/>
      <c r="AE607" s="317"/>
      <c r="AF607" s="317"/>
      <c r="AG607" s="317"/>
      <c r="AH607" s="126"/>
    </row>
    <row r="608" spans="2:34">
      <c r="B608" s="352"/>
      <c r="C608" s="126"/>
      <c r="D608" s="131"/>
      <c r="E608" s="126"/>
      <c r="F608" s="132"/>
      <c r="G608" s="385"/>
      <c r="H608" s="321"/>
      <c r="I608" s="126"/>
      <c r="J608" s="126"/>
      <c r="K608" s="126"/>
      <c r="L608" s="126"/>
      <c r="M608" s="203"/>
      <c r="N608" s="126"/>
      <c r="O608" s="126"/>
      <c r="P608" s="126"/>
      <c r="Q608" s="126"/>
      <c r="S608" s="370"/>
      <c r="T608" s="132"/>
      <c r="V608" s="126"/>
      <c r="W608" s="317"/>
      <c r="X608" s="317"/>
      <c r="Y608" s="317"/>
      <c r="Z608" s="317"/>
      <c r="AA608" s="317"/>
      <c r="AB608" s="317"/>
      <c r="AC608" s="317"/>
      <c r="AD608" s="317"/>
      <c r="AE608" s="317"/>
      <c r="AF608" s="317"/>
      <c r="AG608" s="317"/>
      <c r="AH608" s="126"/>
    </row>
    <row r="609" spans="2:34">
      <c r="B609" s="352"/>
      <c r="C609" s="126"/>
      <c r="D609" s="131"/>
      <c r="E609" s="126"/>
      <c r="F609" s="132"/>
      <c r="G609" s="385"/>
      <c r="H609" s="321"/>
      <c r="I609" s="126"/>
      <c r="J609" s="126"/>
      <c r="K609" s="126"/>
      <c r="L609" s="126"/>
      <c r="M609" s="203"/>
      <c r="N609" s="126"/>
      <c r="O609" s="126"/>
      <c r="P609" s="126"/>
      <c r="Q609" s="126"/>
      <c r="S609" s="370"/>
      <c r="T609" s="132"/>
      <c r="V609" s="126"/>
      <c r="W609" s="317"/>
      <c r="X609" s="317"/>
      <c r="Y609" s="317"/>
      <c r="Z609" s="317"/>
      <c r="AA609" s="317"/>
      <c r="AB609" s="317"/>
      <c r="AC609" s="317"/>
      <c r="AD609" s="317"/>
      <c r="AE609" s="317"/>
      <c r="AF609" s="317"/>
      <c r="AG609" s="317"/>
      <c r="AH609" s="126"/>
    </row>
    <row r="610" spans="2:34">
      <c r="B610" s="352"/>
      <c r="C610" s="126"/>
      <c r="D610" s="131"/>
      <c r="E610" s="126"/>
      <c r="F610" s="132"/>
      <c r="G610" s="385"/>
      <c r="H610" s="321"/>
      <c r="I610" s="126"/>
      <c r="J610" s="126"/>
      <c r="K610" s="126"/>
      <c r="L610" s="126"/>
      <c r="M610" s="203"/>
      <c r="N610" s="126"/>
      <c r="O610" s="126"/>
      <c r="P610" s="126"/>
      <c r="Q610" s="126"/>
      <c r="S610" s="370"/>
      <c r="T610" s="132"/>
      <c r="V610" s="126"/>
      <c r="W610" s="317"/>
      <c r="X610" s="317"/>
      <c r="Y610" s="317"/>
      <c r="Z610" s="317"/>
      <c r="AA610" s="317"/>
      <c r="AB610" s="317"/>
      <c r="AC610" s="317"/>
      <c r="AD610" s="317"/>
      <c r="AE610" s="317"/>
      <c r="AF610" s="317"/>
      <c r="AG610" s="317"/>
      <c r="AH610" s="126"/>
    </row>
    <row r="611" spans="2:34">
      <c r="B611" s="352"/>
      <c r="C611" s="126"/>
      <c r="D611" s="131"/>
      <c r="E611" s="126"/>
      <c r="F611" s="132"/>
      <c r="G611" s="385"/>
      <c r="H611" s="321"/>
      <c r="I611" s="126"/>
      <c r="J611" s="126"/>
      <c r="K611" s="126"/>
      <c r="L611" s="126"/>
      <c r="M611" s="203"/>
      <c r="N611" s="126"/>
      <c r="O611" s="126"/>
      <c r="P611" s="126"/>
      <c r="Q611" s="126"/>
      <c r="S611" s="370"/>
      <c r="T611" s="132"/>
      <c r="V611" s="126"/>
      <c r="W611" s="317"/>
      <c r="X611" s="317"/>
      <c r="Y611" s="317"/>
      <c r="Z611" s="317"/>
      <c r="AA611" s="317"/>
      <c r="AB611" s="317"/>
      <c r="AC611" s="317"/>
      <c r="AD611" s="317"/>
      <c r="AE611" s="317"/>
      <c r="AF611" s="317"/>
      <c r="AG611" s="317"/>
      <c r="AH611" s="126"/>
    </row>
    <row r="612" spans="2:34">
      <c r="B612" s="352"/>
      <c r="C612" s="126"/>
      <c r="D612" s="131"/>
      <c r="E612" s="126"/>
      <c r="F612" s="132"/>
      <c r="G612" s="385"/>
      <c r="H612" s="321"/>
      <c r="I612" s="126"/>
      <c r="J612" s="126"/>
      <c r="K612" s="126"/>
      <c r="L612" s="126"/>
      <c r="M612" s="203"/>
      <c r="N612" s="126"/>
      <c r="O612" s="126"/>
      <c r="P612" s="126"/>
      <c r="Q612" s="126"/>
      <c r="S612" s="370"/>
      <c r="T612" s="132"/>
      <c r="V612" s="126"/>
      <c r="W612" s="317"/>
      <c r="X612" s="317"/>
      <c r="Y612" s="317"/>
      <c r="Z612" s="317"/>
      <c r="AA612" s="317"/>
      <c r="AB612" s="317"/>
      <c r="AC612" s="317"/>
      <c r="AD612" s="317"/>
      <c r="AE612" s="317"/>
      <c r="AF612" s="317"/>
      <c r="AG612" s="317"/>
      <c r="AH612" s="126"/>
    </row>
    <row r="613" spans="2:34">
      <c r="B613" s="352"/>
      <c r="C613" s="126"/>
      <c r="D613" s="131"/>
      <c r="E613" s="126"/>
      <c r="F613" s="132"/>
      <c r="G613" s="385"/>
      <c r="H613" s="321"/>
      <c r="I613" s="126"/>
      <c r="J613" s="126"/>
      <c r="K613" s="126"/>
      <c r="L613" s="126"/>
      <c r="M613" s="203"/>
      <c r="N613" s="126"/>
      <c r="O613" s="126"/>
      <c r="P613" s="126"/>
      <c r="Q613" s="126"/>
      <c r="S613" s="370"/>
      <c r="T613" s="132"/>
      <c r="V613" s="126"/>
      <c r="W613" s="317"/>
      <c r="X613" s="317"/>
      <c r="Y613" s="317"/>
      <c r="Z613" s="317"/>
      <c r="AA613" s="317"/>
      <c r="AB613" s="317"/>
      <c r="AC613" s="317"/>
      <c r="AD613" s="317"/>
      <c r="AE613" s="317"/>
      <c r="AF613" s="317"/>
      <c r="AG613" s="317"/>
      <c r="AH613" s="126"/>
    </row>
    <row r="614" spans="2:34">
      <c r="B614" s="352"/>
      <c r="C614" s="126"/>
      <c r="D614" s="131"/>
      <c r="E614" s="126"/>
      <c r="F614" s="132"/>
      <c r="G614" s="385"/>
      <c r="H614" s="321"/>
      <c r="I614" s="126"/>
      <c r="J614" s="126"/>
      <c r="K614" s="126"/>
      <c r="L614" s="126"/>
      <c r="M614" s="203"/>
      <c r="N614" s="126"/>
      <c r="O614" s="126"/>
      <c r="P614" s="126"/>
      <c r="Q614" s="126"/>
      <c r="S614" s="370"/>
      <c r="T614" s="132"/>
      <c r="V614" s="126"/>
      <c r="W614" s="317"/>
      <c r="X614" s="317"/>
      <c r="Y614" s="317"/>
      <c r="Z614" s="317"/>
      <c r="AA614" s="317"/>
      <c r="AB614" s="317"/>
      <c r="AC614" s="317"/>
      <c r="AD614" s="317"/>
      <c r="AE614" s="317"/>
      <c r="AF614" s="317"/>
      <c r="AG614" s="317"/>
      <c r="AH614" s="126"/>
    </row>
    <row r="615" spans="2:34">
      <c r="B615" s="352"/>
      <c r="C615" s="126"/>
      <c r="D615" s="131"/>
      <c r="E615" s="126"/>
      <c r="F615" s="132"/>
      <c r="G615" s="385"/>
      <c r="H615" s="321"/>
      <c r="I615" s="126"/>
      <c r="J615" s="126"/>
      <c r="K615" s="126"/>
      <c r="L615" s="126"/>
      <c r="M615" s="203"/>
      <c r="N615" s="126"/>
      <c r="O615" s="126"/>
      <c r="P615" s="126"/>
      <c r="Q615" s="126"/>
      <c r="S615" s="370"/>
      <c r="T615" s="132"/>
      <c r="V615" s="126"/>
      <c r="W615" s="317"/>
      <c r="X615" s="317"/>
      <c r="Y615" s="317"/>
      <c r="Z615" s="317"/>
      <c r="AA615" s="317"/>
      <c r="AB615" s="317"/>
      <c r="AC615" s="317"/>
      <c r="AD615" s="317"/>
      <c r="AE615" s="317"/>
      <c r="AF615" s="317"/>
      <c r="AG615" s="317"/>
      <c r="AH615" s="126"/>
    </row>
    <row r="616" spans="2:34">
      <c r="B616" s="352"/>
      <c r="C616" s="126"/>
      <c r="D616" s="131"/>
      <c r="E616" s="126"/>
      <c r="F616" s="132"/>
      <c r="G616" s="385"/>
      <c r="H616" s="321"/>
      <c r="I616" s="126"/>
      <c r="J616" s="126"/>
      <c r="K616" s="126"/>
      <c r="L616" s="126"/>
      <c r="M616" s="203"/>
      <c r="N616" s="126"/>
      <c r="O616" s="126"/>
      <c r="P616" s="126"/>
      <c r="Q616" s="126"/>
      <c r="S616" s="370"/>
      <c r="T616" s="132"/>
      <c r="V616" s="126"/>
      <c r="W616" s="317"/>
      <c r="X616" s="317"/>
      <c r="Y616" s="317"/>
      <c r="Z616" s="317"/>
      <c r="AA616" s="317"/>
      <c r="AB616" s="317"/>
      <c r="AC616" s="317"/>
      <c r="AD616" s="317"/>
      <c r="AE616" s="317"/>
      <c r="AF616" s="317"/>
      <c r="AG616" s="317"/>
      <c r="AH616" s="126"/>
    </row>
    <row r="617" spans="2:34">
      <c r="B617" s="352"/>
      <c r="C617" s="126"/>
      <c r="D617" s="131"/>
      <c r="E617" s="126"/>
      <c r="F617" s="132"/>
      <c r="G617" s="385"/>
      <c r="H617" s="321"/>
      <c r="I617" s="126"/>
      <c r="J617" s="126"/>
      <c r="K617" s="126"/>
      <c r="L617" s="126"/>
      <c r="M617" s="203"/>
      <c r="N617" s="126"/>
      <c r="O617" s="126"/>
      <c r="P617" s="126"/>
      <c r="Q617" s="126"/>
      <c r="S617" s="370"/>
      <c r="T617" s="132"/>
      <c r="V617" s="126"/>
      <c r="W617" s="317"/>
      <c r="X617" s="317"/>
      <c r="Y617" s="317"/>
      <c r="Z617" s="317"/>
      <c r="AA617" s="317"/>
      <c r="AB617" s="317"/>
      <c r="AC617" s="317"/>
      <c r="AD617" s="317"/>
      <c r="AE617" s="317"/>
      <c r="AF617" s="317"/>
      <c r="AG617" s="317"/>
      <c r="AH617" s="126"/>
    </row>
    <row r="618" spans="2:34">
      <c r="B618" s="352"/>
      <c r="C618" s="126"/>
      <c r="D618" s="131"/>
      <c r="E618" s="126"/>
      <c r="F618" s="132"/>
      <c r="G618" s="385"/>
      <c r="H618" s="321"/>
      <c r="I618" s="126"/>
      <c r="J618" s="126"/>
      <c r="K618" s="126"/>
      <c r="L618" s="126"/>
      <c r="M618" s="203"/>
      <c r="N618" s="126"/>
      <c r="O618" s="126"/>
      <c r="P618" s="126"/>
      <c r="Q618" s="126"/>
      <c r="S618" s="370"/>
      <c r="T618" s="132"/>
      <c r="V618" s="126"/>
      <c r="W618" s="317"/>
      <c r="X618" s="317"/>
      <c r="Y618" s="317"/>
      <c r="Z618" s="317"/>
      <c r="AA618" s="317"/>
      <c r="AB618" s="317"/>
      <c r="AC618" s="317"/>
      <c r="AD618" s="317"/>
      <c r="AE618" s="317"/>
      <c r="AF618" s="317"/>
      <c r="AG618" s="317"/>
      <c r="AH618" s="126"/>
    </row>
    <row r="619" spans="2:34">
      <c r="B619" s="352"/>
      <c r="C619" s="126"/>
      <c r="D619" s="131"/>
      <c r="E619" s="126"/>
      <c r="F619" s="132"/>
      <c r="G619" s="385"/>
      <c r="H619" s="321"/>
      <c r="I619" s="126"/>
      <c r="J619" s="126"/>
      <c r="K619" s="126"/>
      <c r="L619" s="126"/>
      <c r="M619" s="203"/>
      <c r="N619" s="126"/>
      <c r="O619" s="126"/>
      <c r="P619" s="126"/>
      <c r="Q619" s="126"/>
      <c r="S619" s="370"/>
      <c r="T619" s="132"/>
      <c r="V619" s="126"/>
      <c r="W619" s="317"/>
      <c r="X619" s="317"/>
      <c r="Y619" s="317"/>
      <c r="Z619" s="317"/>
      <c r="AA619" s="317"/>
      <c r="AB619" s="317"/>
      <c r="AC619" s="317"/>
      <c r="AD619" s="317"/>
      <c r="AE619" s="317"/>
      <c r="AF619" s="317"/>
      <c r="AG619" s="317"/>
      <c r="AH619" s="126"/>
    </row>
    <row r="620" spans="2:34">
      <c r="B620" s="352"/>
      <c r="C620" s="126"/>
      <c r="D620" s="131"/>
      <c r="E620" s="126"/>
      <c r="F620" s="132"/>
      <c r="G620" s="385"/>
      <c r="H620" s="321"/>
      <c r="I620" s="126"/>
      <c r="J620" s="126"/>
      <c r="K620" s="126"/>
      <c r="L620" s="126"/>
      <c r="M620" s="203"/>
      <c r="N620" s="126"/>
      <c r="O620" s="126"/>
      <c r="P620" s="126"/>
      <c r="Q620" s="126"/>
      <c r="S620" s="370"/>
      <c r="T620" s="132"/>
      <c r="V620" s="126"/>
      <c r="W620" s="317"/>
      <c r="X620" s="317"/>
      <c r="Y620" s="317"/>
      <c r="Z620" s="317"/>
      <c r="AA620" s="317"/>
      <c r="AB620" s="317"/>
      <c r="AC620" s="317"/>
      <c r="AD620" s="317"/>
      <c r="AE620" s="317"/>
      <c r="AF620" s="317"/>
      <c r="AG620" s="317"/>
      <c r="AH620" s="126"/>
    </row>
    <row r="621" spans="2:34">
      <c r="B621" s="352"/>
      <c r="C621" s="126"/>
      <c r="D621" s="131"/>
      <c r="E621" s="126"/>
      <c r="F621" s="132"/>
      <c r="G621" s="385"/>
      <c r="H621" s="321"/>
      <c r="I621" s="126"/>
      <c r="J621" s="126"/>
      <c r="K621" s="126"/>
      <c r="L621" s="126"/>
      <c r="M621" s="203"/>
      <c r="N621" s="126"/>
      <c r="O621" s="126"/>
      <c r="P621" s="126"/>
      <c r="Q621" s="126"/>
      <c r="S621" s="370"/>
      <c r="T621" s="132"/>
      <c r="V621" s="126"/>
      <c r="W621" s="317"/>
      <c r="X621" s="317"/>
      <c r="Y621" s="317"/>
      <c r="Z621" s="317"/>
      <c r="AA621" s="317"/>
      <c r="AB621" s="317"/>
      <c r="AC621" s="317"/>
      <c r="AD621" s="317"/>
      <c r="AE621" s="317"/>
      <c r="AF621" s="317"/>
      <c r="AG621" s="317"/>
      <c r="AH621" s="126"/>
    </row>
    <row r="622" spans="2:34">
      <c r="B622" s="352"/>
      <c r="C622" s="126"/>
      <c r="D622" s="131"/>
      <c r="E622" s="126"/>
      <c r="F622" s="132"/>
      <c r="G622" s="385"/>
      <c r="H622" s="321"/>
      <c r="I622" s="126"/>
      <c r="J622" s="126"/>
      <c r="K622" s="126"/>
      <c r="L622" s="126"/>
      <c r="M622" s="203"/>
      <c r="N622" s="126"/>
      <c r="O622" s="126"/>
      <c r="P622" s="126"/>
      <c r="Q622" s="126"/>
      <c r="S622" s="370"/>
      <c r="T622" s="132"/>
      <c r="V622" s="126"/>
      <c r="W622" s="317"/>
      <c r="X622" s="317"/>
      <c r="Y622" s="317"/>
      <c r="Z622" s="317"/>
      <c r="AA622" s="317"/>
      <c r="AB622" s="317"/>
      <c r="AC622" s="317"/>
      <c r="AD622" s="317"/>
      <c r="AE622" s="317"/>
      <c r="AF622" s="317"/>
      <c r="AG622" s="317"/>
      <c r="AH622" s="126"/>
    </row>
    <row r="623" spans="2:34">
      <c r="B623" s="352"/>
      <c r="C623" s="126"/>
      <c r="D623" s="131"/>
      <c r="E623" s="126"/>
      <c r="F623" s="132"/>
      <c r="G623" s="385"/>
      <c r="H623" s="321"/>
      <c r="I623" s="126"/>
      <c r="J623" s="126"/>
      <c r="K623" s="126"/>
      <c r="L623" s="126"/>
      <c r="M623" s="203"/>
      <c r="N623" s="126"/>
      <c r="O623" s="126"/>
      <c r="P623" s="126"/>
      <c r="Q623" s="126"/>
      <c r="S623" s="370"/>
      <c r="T623" s="132"/>
      <c r="V623" s="126"/>
      <c r="W623" s="317"/>
      <c r="X623" s="317"/>
      <c r="Y623" s="317"/>
      <c r="Z623" s="317"/>
      <c r="AA623" s="317"/>
      <c r="AB623" s="317"/>
      <c r="AC623" s="317"/>
      <c r="AD623" s="317"/>
      <c r="AE623" s="317"/>
      <c r="AF623" s="317"/>
      <c r="AG623" s="317"/>
      <c r="AH623" s="126"/>
    </row>
    <row r="624" spans="2:34">
      <c r="B624" s="352"/>
      <c r="C624" s="126"/>
      <c r="D624" s="131"/>
      <c r="E624" s="126"/>
      <c r="F624" s="132"/>
      <c r="G624" s="385"/>
      <c r="H624" s="321"/>
      <c r="I624" s="126"/>
      <c r="J624" s="126"/>
      <c r="K624" s="126"/>
      <c r="L624" s="126"/>
      <c r="M624" s="203"/>
      <c r="N624" s="126"/>
      <c r="O624" s="126"/>
      <c r="P624" s="126"/>
      <c r="Q624" s="126"/>
      <c r="S624" s="370"/>
      <c r="T624" s="132"/>
      <c r="V624" s="126"/>
      <c r="W624" s="317"/>
      <c r="X624" s="317"/>
      <c r="Y624" s="317"/>
      <c r="Z624" s="317"/>
      <c r="AA624" s="317"/>
      <c r="AB624" s="317"/>
      <c r="AC624" s="317"/>
      <c r="AD624" s="317"/>
      <c r="AE624" s="317"/>
      <c r="AF624" s="317"/>
      <c r="AG624" s="317"/>
      <c r="AH624" s="126"/>
    </row>
    <row r="625" spans="2:34">
      <c r="B625" s="352"/>
      <c r="C625" s="126"/>
      <c r="D625" s="131"/>
      <c r="E625" s="126"/>
      <c r="F625" s="132"/>
      <c r="G625" s="385"/>
      <c r="H625" s="321"/>
      <c r="I625" s="126"/>
      <c r="J625" s="126"/>
      <c r="K625" s="126"/>
      <c r="L625" s="126"/>
      <c r="M625" s="203"/>
      <c r="N625" s="126"/>
      <c r="O625" s="126"/>
      <c r="P625" s="126"/>
      <c r="Q625" s="126"/>
      <c r="S625" s="370"/>
      <c r="T625" s="132"/>
      <c r="V625" s="126"/>
      <c r="W625" s="317"/>
      <c r="X625" s="317"/>
      <c r="Y625" s="317"/>
      <c r="Z625" s="317"/>
      <c r="AA625" s="317"/>
      <c r="AB625" s="317"/>
      <c r="AC625" s="317"/>
      <c r="AD625" s="317"/>
      <c r="AE625" s="317"/>
      <c r="AF625" s="317"/>
      <c r="AG625" s="317"/>
      <c r="AH625" s="126"/>
    </row>
    <row r="626" spans="2:34">
      <c r="B626" s="352"/>
      <c r="C626" s="126"/>
      <c r="D626" s="131"/>
      <c r="E626" s="126"/>
      <c r="F626" s="132"/>
      <c r="G626" s="385"/>
      <c r="H626" s="321"/>
      <c r="I626" s="126"/>
      <c r="J626" s="126"/>
      <c r="K626" s="126"/>
      <c r="L626" s="126"/>
      <c r="M626" s="203"/>
      <c r="N626" s="126"/>
      <c r="O626" s="126"/>
      <c r="P626" s="126"/>
      <c r="Q626" s="126"/>
      <c r="S626" s="370"/>
      <c r="T626" s="132"/>
      <c r="V626" s="126"/>
      <c r="W626" s="317"/>
      <c r="X626" s="317"/>
      <c r="Y626" s="317"/>
      <c r="Z626" s="317"/>
      <c r="AA626" s="317"/>
      <c r="AB626" s="317"/>
      <c r="AC626" s="317"/>
      <c r="AD626" s="317"/>
      <c r="AE626" s="317"/>
      <c r="AF626" s="317"/>
      <c r="AG626" s="317"/>
      <c r="AH626" s="126"/>
    </row>
    <row r="627" spans="2:34">
      <c r="B627" s="352"/>
      <c r="C627" s="126"/>
      <c r="D627" s="131"/>
      <c r="E627" s="126"/>
      <c r="F627" s="132"/>
      <c r="G627" s="385"/>
      <c r="H627" s="321"/>
      <c r="I627" s="126"/>
      <c r="J627" s="126"/>
      <c r="K627" s="126"/>
      <c r="L627" s="126"/>
      <c r="M627" s="203"/>
      <c r="N627" s="126"/>
      <c r="O627" s="126"/>
      <c r="P627" s="126"/>
      <c r="Q627" s="126"/>
      <c r="S627" s="370"/>
      <c r="T627" s="132"/>
      <c r="V627" s="126"/>
      <c r="W627" s="317"/>
      <c r="X627" s="317"/>
      <c r="Y627" s="317"/>
      <c r="Z627" s="317"/>
      <c r="AA627" s="317"/>
      <c r="AB627" s="317"/>
      <c r="AC627" s="317"/>
      <c r="AD627" s="317"/>
      <c r="AE627" s="317"/>
      <c r="AF627" s="317"/>
      <c r="AG627" s="317"/>
      <c r="AH627" s="126"/>
    </row>
    <row r="628" spans="2:34">
      <c r="B628" s="352"/>
      <c r="C628" s="126"/>
      <c r="D628" s="131"/>
      <c r="E628" s="126"/>
      <c r="F628" s="132"/>
      <c r="G628" s="385"/>
      <c r="H628" s="321"/>
      <c r="I628" s="126"/>
      <c r="J628" s="126"/>
      <c r="K628" s="126"/>
      <c r="L628" s="126"/>
      <c r="M628" s="203"/>
      <c r="N628" s="126"/>
      <c r="O628" s="126"/>
      <c r="P628" s="126"/>
      <c r="Q628" s="126"/>
      <c r="S628" s="370"/>
      <c r="T628" s="132"/>
      <c r="V628" s="126"/>
      <c r="W628" s="317"/>
      <c r="X628" s="317"/>
      <c r="Y628" s="317"/>
      <c r="Z628" s="317"/>
      <c r="AA628" s="317"/>
      <c r="AB628" s="317"/>
      <c r="AC628" s="317"/>
      <c r="AD628" s="317"/>
      <c r="AE628" s="317"/>
      <c r="AF628" s="317"/>
      <c r="AG628" s="317"/>
      <c r="AH628" s="126"/>
    </row>
    <row r="629" spans="2:34">
      <c r="B629" s="352"/>
      <c r="C629" s="126"/>
      <c r="D629" s="131"/>
      <c r="E629" s="126"/>
      <c r="F629" s="132"/>
      <c r="G629" s="385"/>
      <c r="H629" s="321"/>
      <c r="I629" s="126"/>
      <c r="J629" s="126"/>
      <c r="K629" s="126"/>
      <c r="L629" s="126"/>
      <c r="M629" s="203"/>
      <c r="N629" s="126"/>
      <c r="O629" s="126"/>
      <c r="P629" s="126"/>
      <c r="Q629" s="126"/>
      <c r="S629" s="370"/>
      <c r="T629" s="132"/>
      <c r="V629" s="126"/>
      <c r="W629" s="317"/>
      <c r="X629" s="317"/>
      <c r="Y629" s="317"/>
      <c r="Z629" s="317"/>
      <c r="AA629" s="317"/>
      <c r="AB629" s="317"/>
      <c r="AC629" s="317"/>
      <c r="AD629" s="317"/>
      <c r="AE629" s="317"/>
      <c r="AF629" s="317"/>
      <c r="AG629" s="317"/>
      <c r="AH629" s="126"/>
    </row>
    <row r="630" spans="2:34">
      <c r="B630" s="352"/>
      <c r="C630" s="126"/>
      <c r="D630" s="131"/>
      <c r="E630" s="126"/>
      <c r="F630" s="132"/>
      <c r="G630" s="385"/>
      <c r="H630" s="321"/>
      <c r="I630" s="126"/>
      <c r="J630" s="126"/>
      <c r="K630" s="126"/>
      <c r="L630" s="126"/>
      <c r="M630" s="203"/>
      <c r="N630" s="126"/>
      <c r="O630" s="126"/>
      <c r="P630" s="126"/>
      <c r="Q630" s="126"/>
      <c r="S630" s="370"/>
      <c r="T630" s="132"/>
      <c r="V630" s="126"/>
      <c r="W630" s="317"/>
      <c r="X630" s="317"/>
      <c r="Y630" s="317"/>
      <c r="Z630" s="317"/>
      <c r="AA630" s="317"/>
      <c r="AB630" s="317"/>
      <c r="AC630" s="317"/>
      <c r="AD630" s="317"/>
      <c r="AE630" s="317"/>
      <c r="AF630" s="317"/>
      <c r="AG630" s="317"/>
      <c r="AH630" s="126"/>
    </row>
    <row r="631" spans="2:34">
      <c r="B631" s="352"/>
      <c r="C631" s="126"/>
      <c r="D631" s="131"/>
      <c r="E631" s="126"/>
      <c r="F631" s="132"/>
      <c r="G631" s="385"/>
      <c r="H631" s="321"/>
      <c r="I631" s="126"/>
      <c r="J631" s="126"/>
      <c r="K631" s="126"/>
      <c r="L631" s="126"/>
      <c r="M631" s="203"/>
      <c r="N631" s="126"/>
      <c r="O631" s="126"/>
      <c r="P631" s="126"/>
      <c r="Q631" s="126"/>
      <c r="S631" s="370"/>
      <c r="T631" s="132"/>
      <c r="V631" s="126"/>
      <c r="W631" s="317"/>
      <c r="X631" s="317"/>
      <c r="Y631" s="317"/>
      <c r="Z631" s="317"/>
      <c r="AA631" s="317"/>
      <c r="AB631" s="317"/>
      <c r="AC631" s="317"/>
      <c r="AD631" s="317"/>
      <c r="AE631" s="317"/>
      <c r="AF631" s="317"/>
      <c r="AG631" s="317"/>
      <c r="AH631" s="126"/>
    </row>
    <row r="632" spans="2:34">
      <c r="B632" s="352"/>
      <c r="C632" s="126"/>
      <c r="D632" s="131"/>
      <c r="E632" s="126"/>
      <c r="F632" s="132"/>
      <c r="G632" s="385"/>
      <c r="H632" s="321"/>
      <c r="I632" s="126"/>
      <c r="J632" s="126"/>
      <c r="K632" s="126"/>
      <c r="L632" s="126"/>
      <c r="M632" s="203"/>
      <c r="N632" s="126"/>
      <c r="O632" s="126"/>
      <c r="P632" s="126"/>
      <c r="Q632" s="126"/>
      <c r="S632" s="370"/>
      <c r="T632" s="132"/>
      <c r="V632" s="126"/>
      <c r="W632" s="317"/>
      <c r="X632" s="317"/>
      <c r="Y632" s="317"/>
      <c r="Z632" s="317"/>
      <c r="AA632" s="317"/>
      <c r="AB632" s="317"/>
      <c r="AC632" s="317"/>
      <c r="AD632" s="317"/>
      <c r="AE632" s="317"/>
      <c r="AF632" s="317"/>
      <c r="AG632" s="317"/>
      <c r="AH632" s="126"/>
    </row>
    <row r="633" spans="2:34">
      <c r="B633" s="352"/>
      <c r="C633" s="126"/>
      <c r="D633" s="131"/>
      <c r="E633" s="126"/>
      <c r="F633" s="132"/>
      <c r="G633" s="385"/>
      <c r="H633" s="321"/>
      <c r="I633" s="126"/>
      <c r="J633" s="126"/>
      <c r="K633" s="126"/>
      <c r="L633" s="126"/>
      <c r="M633" s="203"/>
      <c r="N633" s="126"/>
      <c r="O633" s="126"/>
      <c r="P633" s="126"/>
      <c r="Q633" s="126"/>
      <c r="S633" s="370"/>
      <c r="T633" s="132"/>
      <c r="V633" s="126"/>
      <c r="W633" s="317"/>
      <c r="X633" s="317"/>
      <c r="Y633" s="317"/>
      <c r="Z633" s="317"/>
      <c r="AA633" s="317"/>
      <c r="AB633" s="317"/>
      <c r="AC633" s="317"/>
      <c r="AD633" s="317"/>
      <c r="AE633" s="317"/>
      <c r="AF633" s="317"/>
      <c r="AG633" s="317"/>
      <c r="AH633" s="126"/>
    </row>
    <row r="634" spans="2:34">
      <c r="B634" s="352"/>
      <c r="C634" s="126"/>
      <c r="D634" s="131"/>
      <c r="E634" s="126"/>
      <c r="F634" s="132"/>
      <c r="G634" s="385"/>
      <c r="H634" s="321"/>
      <c r="I634" s="126"/>
      <c r="J634" s="126"/>
      <c r="K634" s="126"/>
      <c r="L634" s="126"/>
      <c r="M634" s="203"/>
      <c r="N634" s="126"/>
      <c r="O634" s="126"/>
      <c r="P634" s="126"/>
      <c r="Q634" s="126"/>
      <c r="S634" s="370"/>
      <c r="T634" s="132"/>
      <c r="V634" s="126"/>
      <c r="W634" s="317"/>
      <c r="X634" s="317"/>
      <c r="Y634" s="317"/>
      <c r="Z634" s="317"/>
      <c r="AA634" s="317"/>
      <c r="AB634" s="317"/>
      <c r="AC634" s="317"/>
      <c r="AD634" s="317"/>
      <c r="AE634" s="317"/>
      <c r="AF634" s="317"/>
      <c r="AG634" s="317"/>
      <c r="AH634" s="126"/>
    </row>
    <row r="635" spans="2:34">
      <c r="B635" s="352"/>
      <c r="C635" s="126"/>
      <c r="D635" s="131"/>
      <c r="E635" s="126"/>
      <c r="F635" s="132"/>
      <c r="G635" s="385"/>
      <c r="H635" s="321"/>
      <c r="I635" s="126"/>
      <c r="J635" s="126"/>
      <c r="K635" s="126"/>
      <c r="L635" s="126"/>
      <c r="M635" s="203"/>
      <c r="N635" s="126"/>
      <c r="O635" s="126"/>
      <c r="P635" s="126"/>
      <c r="Q635" s="126"/>
      <c r="S635" s="370"/>
      <c r="T635" s="132"/>
      <c r="V635" s="126"/>
      <c r="W635" s="317"/>
      <c r="X635" s="317"/>
      <c r="Y635" s="317"/>
      <c r="Z635" s="317"/>
      <c r="AA635" s="317"/>
      <c r="AB635" s="317"/>
      <c r="AC635" s="317"/>
      <c r="AD635" s="317"/>
      <c r="AE635" s="317"/>
      <c r="AF635" s="317"/>
      <c r="AG635" s="317"/>
      <c r="AH635" s="126"/>
    </row>
    <row r="636" spans="2:34">
      <c r="B636" s="352"/>
      <c r="C636" s="126"/>
      <c r="D636" s="131"/>
      <c r="E636" s="126"/>
      <c r="F636" s="132"/>
      <c r="G636" s="385"/>
      <c r="H636" s="321"/>
      <c r="I636" s="126"/>
      <c r="J636" s="126"/>
      <c r="K636" s="126"/>
      <c r="L636" s="126"/>
      <c r="M636" s="203"/>
      <c r="N636" s="126"/>
      <c r="O636" s="126"/>
      <c r="P636" s="126"/>
      <c r="Q636" s="126"/>
      <c r="S636" s="370"/>
      <c r="T636" s="132"/>
      <c r="V636" s="126"/>
      <c r="W636" s="317"/>
      <c r="X636" s="317"/>
      <c r="Y636" s="317"/>
      <c r="Z636" s="317"/>
      <c r="AA636" s="317"/>
      <c r="AB636" s="317"/>
      <c r="AC636" s="317"/>
      <c r="AD636" s="317"/>
      <c r="AE636" s="317"/>
      <c r="AF636" s="317"/>
      <c r="AG636" s="317"/>
      <c r="AH636" s="126"/>
    </row>
    <row r="637" spans="2:34">
      <c r="B637" s="352"/>
      <c r="C637" s="126"/>
      <c r="D637" s="131"/>
      <c r="E637" s="126"/>
      <c r="F637" s="132"/>
      <c r="G637" s="385"/>
      <c r="H637" s="321"/>
      <c r="I637" s="126"/>
      <c r="J637" s="126"/>
      <c r="K637" s="126"/>
      <c r="L637" s="126"/>
      <c r="M637" s="203"/>
      <c r="N637" s="126"/>
      <c r="O637" s="126"/>
      <c r="P637" s="126"/>
      <c r="Q637" s="126"/>
      <c r="S637" s="370"/>
      <c r="T637" s="132"/>
      <c r="V637" s="126"/>
      <c r="W637" s="317"/>
      <c r="X637" s="317"/>
      <c r="Y637" s="317"/>
      <c r="Z637" s="317"/>
      <c r="AA637" s="317"/>
      <c r="AB637" s="317"/>
      <c r="AC637" s="317"/>
      <c r="AD637" s="317"/>
      <c r="AE637" s="317"/>
      <c r="AF637" s="317"/>
      <c r="AG637" s="317"/>
      <c r="AH637" s="126"/>
    </row>
    <row r="638" spans="2:34">
      <c r="B638" s="352"/>
      <c r="C638" s="126"/>
      <c r="D638" s="131"/>
      <c r="E638" s="126"/>
      <c r="F638" s="132"/>
      <c r="G638" s="385"/>
      <c r="H638" s="321"/>
      <c r="I638" s="126"/>
      <c r="J638" s="126"/>
      <c r="K638" s="126"/>
      <c r="L638" s="126"/>
      <c r="M638" s="203"/>
      <c r="N638" s="126"/>
      <c r="O638" s="126"/>
      <c r="P638" s="126"/>
      <c r="Q638" s="126"/>
      <c r="S638" s="370"/>
      <c r="T638" s="132"/>
      <c r="V638" s="126"/>
      <c r="W638" s="317"/>
      <c r="X638" s="317"/>
      <c r="Y638" s="317"/>
      <c r="Z638" s="317"/>
      <c r="AA638" s="317"/>
      <c r="AB638" s="317"/>
      <c r="AC638" s="317"/>
      <c r="AD638" s="317"/>
      <c r="AE638" s="317"/>
      <c r="AF638" s="317"/>
      <c r="AG638" s="317"/>
      <c r="AH638" s="126"/>
    </row>
    <row r="639" spans="2:34">
      <c r="B639" s="352"/>
      <c r="C639" s="126"/>
      <c r="D639" s="131"/>
      <c r="E639" s="126"/>
      <c r="F639" s="132"/>
      <c r="G639" s="385"/>
      <c r="H639" s="321"/>
      <c r="I639" s="126"/>
      <c r="J639" s="126"/>
      <c r="K639" s="126"/>
      <c r="L639" s="126"/>
      <c r="M639" s="203"/>
      <c r="N639" s="126"/>
      <c r="O639" s="126"/>
      <c r="P639" s="126"/>
      <c r="Q639" s="126"/>
      <c r="S639" s="370"/>
      <c r="T639" s="132"/>
      <c r="V639" s="126"/>
      <c r="W639" s="317"/>
      <c r="X639" s="317"/>
      <c r="Y639" s="317"/>
      <c r="Z639" s="317"/>
      <c r="AA639" s="317"/>
      <c r="AB639" s="317"/>
      <c r="AC639" s="317"/>
      <c r="AD639" s="317"/>
      <c r="AE639" s="317"/>
      <c r="AF639" s="317"/>
      <c r="AG639" s="317"/>
      <c r="AH639" s="126"/>
    </row>
    <row r="640" spans="2:34">
      <c r="B640" s="352"/>
      <c r="C640" s="126"/>
      <c r="D640" s="131"/>
      <c r="E640" s="126"/>
      <c r="F640" s="132"/>
      <c r="G640" s="385"/>
      <c r="H640" s="321"/>
      <c r="I640" s="126"/>
      <c r="J640" s="126"/>
      <c r="K640" s="126"/>
      <c r="L640" s="126"/>
      <c r="M640" s="203"/>
      <c r="N640" s="126"/>
      <c r="O640" s="126"/>
      <c r="P640" s="126"/>
      <c r="Q640" s="126"/>
      <c r="S640" s="370"/>
      <c r="T640" s="132"/>
      <c r="V640" s="126"/>
      <c r="W640" s="317"/>
      <c r="X640" s="317"/>
      <c r="Y640" s="317"/>
      <c r="Z640" s="317"/>
      <c r="AA640" s="317"/>
      <c r="AB640" s="317"/>
      <c r="AC640" s="317"/>
      <c r="AD640" s="317"/>
      <c r="AE640" s="317"/>
      <c r="AF640" s="317"/>
      <c r="AG640" s="317"/>
      <c r="AH640" s="126"/>
    </row>
    <row r="641" spans="2:34">
      <c r="B641" s="352"/>
      <c r="C641" s="126"/>
      <c r="D641" s="131"/>
      <c r="E641" s="126"/>
      <c r="F641" s="132"/>
      <c r="G641" s="385"/>
      <c r="H641" s="321"/>
      <c r="I641" s="126"/>
      <c r="J641" s="126"/>
      <c r="K641" s="126"/>
      <c r="L641" s="126"/>
      <c r="M641" s="203"/>
      <c r="N641" s="126"/>
      <c r="O641" s="126"/>
      <c r="P641" s="126"/>
      <c r="Q641" s="126"/>
      <c r="S641" s="370"/>
      <c r="T641" s="132"/>
      <c r="V641" s="126"/>
      <c r="W641" s="317"/>
      <c r="X641" s="317"/>
      <c r="Y641" s="317"/>
      <c r="Z641" s="317"/>
      <c r="AA641" s="317"/>
      <c r="AB641" s="317"/>
      <c r="AC641" s="317"/>
      <c r="AD641" s="317"/>
      <c r="AE641" s="317"/>
      <c r="AF641" s="317"/>
      <c r="AG641" s="317"/>
      <c r="AH641" s="126"/>
    </row>
    <row r="642" spans="2:34">
      <c r="B642" s="352"/>
      <c r="C642" s="126"/>
      <c r="D642" s="131"/>
      <c r="E642" s="126"/>
      <c r="F642" s="132"/>
      <c r="G642" s="385"/>
      <c r="H642" s="321"/>
      <c r="I642" s="126"/>
      <c r="J642" s="126"/>
      <c r="K642" s="126"/>
      <c r="L642" s="126"/>
      <c r="M642" s="203"/>
      <c r="N642" s="126"/>
      <c r="O642" s="126"/>
      <c r="P642" s="126"/>
      <c r="Q642" s="126"/>
      <c r="S642" s="370"/>
      <c r="T642" s="132"/>
      <c r="V642" s="126"/>
      <c r="W642" s="317"/>
      <c r="X642" s="317"/>
      <c r="Y642" s="317"/>
      <c r="Z642" s="317"/>
      <c r="AA642" s="317"/>
      <c r="AB642" s="317"/>
      <c r="AC642" s="317"/>
      <c r="AD642" s="317"/>
      <c r="AE642" s="317"/>
      <c r="AF642" s="317"/>
      <c r="AG642" s="317"/>
      <c r="AH642" s="126"/>
    </row>
    <row r="643" spans="2:34">
      <c r="B643" s="352"/>
      <c r="C643" s="126"/>
      <c r="D643" s="131"/>
      <c r="E643" s="126"/>
      <c r="F643" s="132"/>
      <c r="G643" s="385"/>
      <c r="H643" s="321"/>
      <c r="I643" s="126"/>
      <c r="J643" s="126"/>
      <c r="K643" s="126"/>
      <c r="L643" s="126"/>
      <c r="M643" s="203"/>
      <c r="N643" s="126"/>
      <c r="O643" s="126"/>
      <c r="P643" s="126"/>
      <c r="Q643" s="126"/>
      <c r="S643" s="370"/>
      <c r="T643" s="132"/>
      <c r="V643" s="126"/>
      <c r="W643" s="317"/>
      <c r="X643" s="317"/>
      <c r="Y643" s="317"/>
      <c r="Z643" s="317"/>
      <c r="AA643" s="317"/>
      <c r="AB643" s="317"/>
      <c r="AC643" s="317"/>
      <c r="AD643" s="317"/>
      <c r="AE643" s="317"/>
      <c r="AF643" s="317"/>
      <c r="AG643" s="317"/>
      <c r="AH643" s="126"/>
    </row>
    <row r="644" spans="2:34">
      <c r="B644" s="352"/>
      <c r="C644" s="126"/>
      <c r="D644" s="131"/>
      <c r="E644" s="126"/>
      <c r="F644" s="132"/>
      <c r="G644" s="385"/>
      <c r="H644" s="321"/>
      <c r="I644" s="126"/>
      <c r="J644" s="126"/>
      <c r="K644" s="126"/>
      <c r="L644" s="126"/>
      <c r="M644" s="203"/>
      <c r="N644" s="126"/>
      <c r="O644" s="126"/>
      <c r="P644" s="126"/>
      <c r="Q644" s="126"/>
      <c r="S644" s="370"/>
      <c r="T644" s="132"/>
      <c r="V644" s="126"/>
      <c r="W644" s="317"/>
      <c r="X644" s="317"/>
      <c r="Y644" s="317"/>
      <c r="Z644" s="317"/>
      <c r="AA644" s="317"/>
      <c r="AB644" s="317"/>
      <c r="AC644" s="317"/>
      <c r="AD644" s="317"/>
      <c r="AE644" s="317"/>
      <c r="AF644" s="317"/>
      <c r="AG644" s="317"/>
      <c r="AH644" s="126"/>
    </row>
    <row r="645" spans="2:34">
      <c r="B645" s="352"/>
      <c r="C645" s="126"/>
      <c r="D645" s="131"/>
      <c r="E645" s="126"/>
      <c r="F645" s="132"/>
      <c r="G645" s="385"/>
      <c r="H645" s="321"/>
      <c r="I645" s="126"/>
      <c r="J645" s="126"/>
      <c r="K645" s="126"/>
      <c r="L645" s="126"/>
      <c r="M645" s="203"/>
      <c r="N645" s="126"/>
      <c r="O645" s="126"/>
      <c r="P645" s="126"/>
      <c r="Q645" s="126"/>
      <c r="S645" s="370"/>
      <c r="T645" s="132"/>
      <c r="V645" s="126"/>
      <c r="W645" s="317"/>
      <c r="X645" s="317"/>
      <c r="Y645" s="317"/>
      <c r="Z645" s="317"/>
      <c r="AA645" s="317"/>
      <c r="AB645" s="317"/>
      <c r="AC645" s="317"/>
      <c r="AD645" s="317"/>
      <c r="AE645" s="317"/>
      <c r="AF645" s="317"/>
      <c r="AG645" s="317"/>
      <c r="AH645" s="126"/>
    </row>
    <row r="646" spans="2:34">
      <c r="B646" s="352"/>
      <c r="C646" s="126"/>
      <c r="D646" s="131"/>
      <c r="E646" s="126"/>
      <c r="F646" s="132"/>
      <c r="G646" s="385"/>
      <c r="H646" s="321"/>
      <c r="I646" s="126"/>
      <c r="J646" s="126"/>
      <c r="K646" s="126"/>
      <c r="L646" s="126"/>
      <c r="M646" s="203"/>
      <c r="N646" s="126"/>
      <c r="O646" s="126"/>
      <c r="P646" s="126"/>
      <c r="Q646" s="126"/>
      <c r="S646" s="370"/>
      <c r="T646" s="132"/>
      <c r="V646" s="126"/>
      <c r="W646" s="317"/>
      <c r="X646" s="317"/>
      <c r="Y646" s="317"/>
      <c r="Z646" s="317"/>
      <c r="AA646" s="317"/>
      <c r="AB646" s="317"/>
      <c r="AC646" s="317"/>
      <c r="AD646" s="317"/>
      <c r="AE646" s="317"/>
      <c r="AF646" s="317"/>
      <c r="AG646" s="317"/>
      <c r="AH646" s="126"/>
    </row>
    <row r="647" spans="2:34">
      <c r="B647" s="352"/>
      <c r="C647" s="126"/>
      <c r="D647" s="131"/>
      <c r="E647" s="126"/>
      <c r="F647" s="132"/>
      <c r="G647" s="385"/>
      <c r="H647" s="321"/>
      <c r="I647" s="126"/>
      <c r="J647" s="126"/>
      <c r="K647" s="126"/>
      <c r="L647" s="126"/>
      <c r="M647" s="203"/>
      <c r="N647" s="126"/>
      <c r="O647" s="126"/>
      <c r="P647" s="126"/>
      <c r="Q647" s="126"/>
      <c r="S647" s="370"/>
      <c r="T647" s="132"/>
      <c r="V647" s="126"/>
      <c r="W647" s="317"/>
      <c r="X647" s="317"/>
      <c r="Y647" s="317"/>
      <c r="Z647" s="317"/>
      <c r="AA647" s="317"/>
      <c r="AB647" s="317"/>
      <c r="AC647" s="317"/>
      <c r="AD647" s="317"/>
      <c r="AE647" s="317"/>
      <c r="AF647" s="317"/>
      <c r="AG647" s="317"/>
      <c r="AH647" s="126"/>
    </row>
    <row r="648" spans="2:34">
      <c r="B648" s="352"/>
      <c r="C648" s="126"/>
      <c r="D648" s="131"/>
      <c r="E648" s="126"/>
      <c r="F648" s="132"/>
      <c r="G648" s="385"/>
      <c r="H648" s="321"/>
      <c r="I648" s="126"/>
      <c r="J648" s="126"/>
      <c r="K648" s="126"/>
      <c r="L648" s="126"/>
      <c r="M648" s="203"/>
      <c r="N648" s="126"/>
      <c r="O648" s="126"/>
      <c r="P648" s="126"/>
      <c r="Q648" s="126"/>
      <c r="S648" s="370"/>
      <c r="T648" s="132"/>
      <c r="V648" s="126"/>
      <c r="W648" s="317"/>
      <c r="X648" s="317"/>
      <c r="Y648" s="317"/>
      <c r="Z648" s="317"/>
      <c r="AA648" s="317"/>
      <c r="AB648" s="317"/>
      <c r="AC648" s="317"/>
      <c r="AD648" s="317"/>
      <c r="AE648" s="317"/>
      <c r="AF648" s="317"/>
      <c r="AG648" s="317"/>
      <c r="AH648" s="126"/>
    </row>
    <row r="649" spans="2:34">
      <c r="B649" s="352"/>
      <c r="C649" s="126"/>
      <c r="D649" s="131"/>
      <c r="E649" s="126"/>
      <c r="F649" s="132"/>
      <c r="G649" s="385"/>
      <c r="H649" s="321"/>
      <c r="I649" s="126"/>
      <c r="J649" s="126"/>
      <c r="K649" s="126"/>
      <c r="L649" s="126"/>
      <c r="M649" s="203"/>
      <c r="N649" s="126"/>
      <c r="O649" s="126"/>
      <c r="P649" s="126"/>
      <c r="Q649" s="126"/>
      <c r="S649" s="370"/>
      <c r="T649" s="132"/>
      <c r="V649" s="126"/>
      <c r="W649" s="317"/>
      <c r="X649" s="317"/>
      <c r="Y649" s="317"/>
      <c r="Z649" s="317"/>
      <c r="AA649" s="317"/>
      <c r="AB649" s="317"/>
      <c r="AC649" s="317"/>
      <c r="AD649" s="317"/>
      <c r="AE649" s="317"/>
      <c r="AF649" s="317"/>
      <c r="AG649" s="317"/>
      <c r="AH649" s="126"/>
    </row>
    <row r="650" spans="2:34">
      <c r="B650" s="352"/>
      <c r="C650" s="126"/>
      <c r="D650" s="131"/>
      <c r="E650" s="126"/>
      <c r="F650" s="132"/>
      <c r="G650" s="385"/>
      <c r="H650" s="321"/>
      <c r="I650" s="126"/>
      <c r="J650" s="126"/>
      <c r="K650" s="126"/>
      <c r="L650" s="126"/>
      <c r="M650" s="203"/>
      <c r="N650" s="126"/>
      <c r="O650" s="126"/>
      <c r="P650" s="126"/>
      <c r="Q650" s="126"/>
      <c r="S650" s="370"/>
      <c r="T650" s="132"/>
      <c r="V650" s="126"/>
      <c r="W650" s="317"/>
      <c r="X650" s="317"/>
      <c r="Y650" s="317"/>
      <c r="Z650" s="317"/>
      <c r="AA650" s="317"/>
      <c r="AB650" s="317"/>
      <c r="AC650" s="317"/>
      <c r="AD650" s="317"/>
      <c r="AE650" s="317"/>
      <c r="AF650" s="317"/>
      <c r="AG650" s="317"/>
      <c r="AH650" s="126"/>
    </row>
    <row r="651" spans="2:34">
      <c r="B651" s="352"/>
      <c r="C651" s="126"/>
      <c r="D651" s="131"/>
      <c r="E651" s="126"/>
      <c r="F651" s="132"/>
      <c r="G651" s="385"/>
      <c r="H651" s="321"/>
      <c r="I651" s="126"/>
      <c r="J651" s="126"/>
      <c r="K651" s="126"/>
      <c r="L651" s="126"/>
      <c r="M651" s="203"/>
      <c r="N651" s="126"/>
      <c r="O651" s="126"/>
      <c r="P651" s="126"/>
      <c r="Q651" s="126"/>
      <c r="S651" s="370"/>
      <c r="T651" s="132"/>
      <c r="V651" s="126"/>
      <c r="W651" s="317"/>
      <c r="X651" s="317"/>
      <c r="Y651" s="317"/>
      <c r="Z651" s="317"/>
      <c r="AA651" s="317"/>
      <c r="AB651" s="317"/>
      <c r="AC651" s="317"/>
      <c r="AD651" s="317"/>
      <c r="AE651" s="317"/>
      <c r="AF651" s="317"/>
      <c r="AG651" s="317"/>
      <c r="AH651" s="126"/>
    </row>
    <row r="652" spans="2:34">
      <c r="B652" s="352"/>
      <c r="C652" s="126"/>
      <c r="D652" s="131"/>
      <c r="E652" s="126"/>
      <c r="F652" s="132"/>
      <c r="G652" s="385"/>
      <c r="H652" s="321"/>
      <c r="I652" s="126"/>
      <c r="J652" s="126"/>
      <c r="K652" s="126"/>
      <c r="L652" s="126"/>
      <c r="M652" s="203"/>
      <c r="N652" s="126"/>
      <c r="O652" s="126"/>
      <c r="P652" s="126"/>
      <c r="Q652" s="126"/>
      <c r="S652" s="370"/>
      <c r="T652" s="132"/>
      <c r="V652" s="126"/>
      <c r="W652" s="317"/>
      <c r="X652" s="317"/>
      <c r="Y652" s="317"/>
      <c r="Z652" s="317"/>
      <c r="AA652" s="317"/>
      <c r="AB652" s="317"/>
      <c r="AC652" s="317"/>
      <c r="AD652" s="317"/>
      <c r="AE652" s="317"/>
      <c r="AF652" s="317"/>
      <c r="AG652" s="317"/>
      <c r="AH652" s="126"/>
    </row>
    <row r="653" spans="2:34">
      <c r="B653" s="352"/>
      <c r="C653" s="126"/>
      <c r="D653" s="131"/>
      <c r="E653" s="126"/>
      <c r="F653" s="132"/>
      <c r="G653" s="385"/>
      <c r="H653" s="321"/>
      <c r="I653" s="126"/>
      <c r="J653" s="126"/>
      <c r="K653" s="126"/>
      <c r="L653" s="126"/>
      <c r="M653" s="203"/>
      <c r="N653" s="126"/>
      <c r="O653" s="126"/>
      <c r="P653" s="126"/>
      <c r="Q653" s="126"/>
      <c r="S653" s="370"/>
      <c r="T653" s="132"/>
      <c r="V653" s="126"/>
      <c r="W653" s="317"/>
      <c r="X653" s="317"/>
      <c r="Y653" s="317"/>
      <c r="Z653" s="317"/>
      <c r="AA653" s="317"/>
      <c r="AB653" s="317"/>
      <c r="AC653" s="317"/>
      <c r="AD653" s="317"/>
      <c r="AE653" s="317"/>
      <c r="AF653" s="317"/>
      <c r="AG653" s="317"/>
      <c r="AH653" s="126"/>
    </row>
    <row r="654" spans="2:34">
      <c r="B654" s="352"/>
      <c r="C654" s="126"/>
      <c r="D654" s="131"/>
      <c r="E654" s="126"/>
      <c r="F654" s="132"/>
      <c r="G654" s="385"/>
      <c r="H654" s="321"/>
      <c r="I654" s="126"/>
      <c r="J654" s="126"/>
      <c r="K654" s="126"/>
      <c r="L654" s="126"/>
      <c r="M654" s="203"/>
      <c r="N654" s="126"/>
      <c r="O654" s="126"/>
      <c r="P654" s="126"/>
      <c r="Q654" s="126"/>
      <c r="S654" s="370"/>
      <c r="T654" s="132"/>
      <c r="V654" s="126"/>
      <c r="W654" s="317"/>
      <c r="X654" s="317"/>
      <c r="Y654" s="317"/>
      <c r="Z654" s="317"/>
      <c r="AA654" s="317"/>
      <c r="AB654" s="317"/>
      <c r="AC654" s="317"/>
      <c r="AD654" s="317"/>
      <c r="AE654" s="317"/>
      <c r="AF654" s="317"/>
      <c r="AG654" s="317"/>
      <c r="AH654" s="126"/>
    </row>
    <row r="655" spans="2:34">
      <c r="B655" s="352"/>
      <c r="C655" s="126"/>
      <c r="D655" s="131"/>
      <c r="E655" s="126"/>
      <c r="F655" s="132"/>
      <c r="G655" s="385"/>
      <c r="H655" s="321"/>
      <c r="I655" s="126"/>
      <c r="J655" s="126"/>
      <c r="K655" s="126"/>
      <c r="L655" s="126"/>
      <c r="M655" s="203"/>
      <c r="N655" s="126"/>
      <c r="O655" s="126"/>
      <c r="P655" s="126"/>
      <c r="Q655" s="126"/>
      <c r="S655" s="370"/>
      <c r="T655" s="132"/>
      <c r="V655" s="126"/>
      <c r="W655" s="317"/>
      <c r="X655" s="317"/>
      <c r="Y655" s="317"/>
      <c r="Z655" s="317"/>
      <c r="AA655" s="317"/>
      <c r="AB655" s="317"/>
      <c r="AC655" s="317"/>
      <c r="AD655" s="317"/>
      <c r="AE655" s="317"/>
      <c r="AF655" s="317"/>
      <c r="AG655" s="317"/>
      <c r="AH655" s="126"/>
    </row>
    <row r="656" spans="2:34">
      <c r="B656" s="352"/>
      <c r="C656" s="126"/>
      <c r="D656" s="131"/>
      <c r="E656" s="126"/>
      <c r="F656" s="132"/>
      <c r="G656" s="385"/>
      <c r="H656" s="321"/>
      <c r="I656" s="126"/>
      <c r="J656" s="126"/>
      <c r="K656" s="126"/>
      <c r="L656" s="126"/>
      <c r="M656" s="203"/>
      <c r="N656" s="126"/>
      <c r="O656" s="126"/>
      <c r="P656" s="126"/>
      <c r="Q656" s="126"/>
      <c r="S656" s="370"/>
      <c r="T656" s="132"/>
      <c r="V656" s="126"/>
      <c r="W656" s="317"/>
      <c r="X656" s="317"/>
      <c r="Y656" s="317"/>
      <c r="Z656" s="317"/>
      <c r="AA656" s="317"/>
      <c r="AB656" s="317"/>
      <c r="AC656" s="317"/>
      <c r="AD656" s="317"/>
      <c r="AE656" s="317"/>
      <c r="AF656" s="317"/>
      <c r="AG656" s="317"/>
      <c r="AH656" s="126"/>
    </row>
    <row r="657" spans="2:34">
      <c r="B657" s="352"/>
      <c r="C657" s="126"/>
      <c r="D657" s="131"/>
      <c r="E657" s="126"/>
      <c r="F657" s="132"/>
      <c r="G657" s="385"/>
      <c r="H657" s="321"/>
      <c r="I657" s="126"/>
      <c r="J657" s="126"/>
      <c r="K657" s="126"/>
      <c r="L657" s="126"/>
      <c r="M657" s="203"/>
      <c r="N657" s="126"/>
      <c r="O657" s="126"/>
      <c r="P657" s="126"/>
      <c r="Q657" s="126"/>
      <c r="S657" s="370"/>
      <c r="T657" s="132"/>
      <c r="V657" s="126"/>
      <c r="W657" s="317"/>
      <c r="X657" s="317"/>
      <c r="Y657" s="317"/>
      <c r="Z657" s="317"/>
      <c r="AA657" s="317"/>
      <c r="AB657" s="317"/>
      <c r="AC657" s="317"/>
      <c r="AD657" s="317"/>
      <c r="AE657" s="317"/>
      <c r="AF657" s="317"/>
      <c r="AG657" s="317"/>
      <c r="AH657" s="126"/>
    </row>
    <row r="658" spans="2:34">
      <c r="B658" s="352"/>
      <c r="C658" s="126"/>
      <c r="D658" s="131"/>
      <c r="E658" s="126"/>
      <c r="F658" s="132"/>
      <c r="G658" s="385"/>
      <c r="H658" s="321"/>
      <c r="I658" s="126"/>
      <c r="J658" s="126"/>
      <c r="K658" s="126"/>
      <c r="L658" s="126"/>
      <c r="M658" s="203"/>
      <c r="N658" s="126"/>
      <c r="O658" s="126"/>
      <c r="P658" s="126"/>
      <c r="Q658" s="126"/>
      <c r="S658" s="370"/>
      <c r="T658" s="132"/>
      <c r="V658" s="126"/>
      <c r="W658" s="317"/>
      <c r="X658" s="317"/>
      <c r="Y658" s="317"/>
      <c r="Z658" s="317"/>
      <c r="AA658" s="317"/>
      <c r="AB658" s="317"/>
      <c r="AC658" s="317"/>
      <c r="AD658" s="317"/>
      <c r="AE658" s="317"/>
      <c r="AF658" s="317"/>
      <c r="AG658" s="317"/>
      <c r="AH658" s="126"/>
    </row>
    <row r="659" spans="2:34">
      <c r="B659" s="352"/>
      <c r="C659" s="126"/>
      <c r="D659" s="131"/>
      <c r="E659" s="126"/>
      <c r="F659" s="132"/>
      <c r="G659" s="385"/>
      <c r="H659" s="321"/>
      <c r="I659" s="126"/>
      <c r="J659" s="126"/>
      <c r="K659" s="126"/>
      <c r="L659" s="126"/>
      <c r="M659" s="203"/>
      <c r="N659" s="126"/>
      <c r="O659" s="126"/>
      <c r="P659" s="126"/>
      <c r="Q659" s="126"/>
      <c r="S659" s="370"/>
      <c r="T659" s="132"/>
      <c r="V659" s="126"/>
      <c r="W659" s="317"/>
      <c r="X659" s="317"/>
      <c r="Y659" s="317"/>
      <c r="Z659" s="317"/>
      <c r="AA659" s="317"/>
      <c r="AB659" s="317"/>
      <c r="AC659" s="317"/>
      <c r="AD659" s="317"/>
      <c r="AE659" s="317"/>
      <c r="AF659" s="317"/>
      <c r="AG659" s="317"/>
      <c r="AH659" s="126"/>
    </row>
    <row r="660" spans="2:34">
      <c r="B660" s="352"/>
      <c r="C660" s="126"/>
      <c r="D660" s="131"/>
      <c r="E660" s="126"/>
      <c r="F660" s="132"/>
      <c r="G660" s="385"/>
      <c r="H660" s="321"/>
      <c r="I660" s="126"/>
      <c r="J660" s="126"/>
      <c r="K660" s="126"/>
      <c r="L660" s="126"/>
      <c r="M660" s="203"/>
      <c r="N660" s="126"/>
      <c r="O660" s="126"/>
      <c r="P660" s="126"/>
      <c r="Q660" s="126"/>
      <c r="S660" s="370"/>
      <c r="T660" s="132"/>
      <c r="V660" s="126"/>
      <c r="W660" s="317"/>
      <c r="X660" s="317"/>
      <c r="Y660" s="317"/>
      <c r="Z660" s="317"/>
      <c r="AA660" s="317"/>
      <c r="AB660" s="317"/>
      <c r="AC660" s="317"/>
      <c r="AD660" s="317"/>
      <c r="AE660" s="317"/>
      <c r="AF660" s="317"/>
      <c r="AG660" s="317"/>
      <c r="AH660" s="126"/>
    </row>
    <row r="661" spans="2:34">
      <c r="B661" s="352"/>
      <c r="C661" s="126"/>
      <c r="D661" s="131"/>
      <c r="E661" s="126"/>
      <c r="F661" s="132"/>
      <c r="G661" s="385"/>
      <c r="H661" s="321"/>
      <c r="I661" s="126"/>
      <c r="J661" s="126"/>
      <c r="K661" s="126"/>
      <c r="L661" s="126"/>
      <c r="M661" s="203"/>
      <c r="N661" s="126"/>
      <c r="O661" s="126"/>
      <c r="P661" s="126"/>
      <c r="Q661" s="126"/>
      <c r="S661" s="370"/>
      <c r="T661" s="132"/>
      <c r="V661" s="126"/>
      <c r="W661" s="317"/>
      <c r="X661" s="317"/>
      <c r="Y661" s="317"/>
      <c r="Z661" s="317"/>
      <c r="AA661" s="317"/>
      <c r="AB661" s="317"/>
      <c r="AC661" s="317"/>
      <c r="AD661" s="317"/>
      <c r="AE661" s="317"/>
      <c r="AF661" s="317"/>
      <c r="AG661" s="317"/>
      <c r="AH661" s="126"/>
    </row>
    <row r="662" spans="2:34">
      <c r="B662" s="352"/>
      <c r="C662" s="126"/>
      <c r="D662" s="131"/>
      <c r="E662" s="126"/>
      <c r="F662" s="132"/>
      <c r="G662" s="385"/>
      <c r="H662" s="321"/>
      <c r="I662" s="126"/>
      <c r="J662" s="126"/>
      <c r="K662" s="126"/>
      <c r="L662" s="126"/>
      <c r="M662" s="203"/>
      <c r="N662" s="126"/>
      <c r="O662" s="126"/>
      <c r="P662" s="126"/>
      <c r="Q662" s="126"/>
      <c r="S662" s="370"/>
      <c r="T662" s="132"/>
      <c r="V662" s="126"/>
      <c r="W662" s="317"/>
      <c r="X662" s="317"/>
      <c r="Y662" s="317"/>
      <c r="Z662" s="317"/>
      <c r="AA662" s="317"/>
      <c r="AB662" s="317"/>
      <c r="AC662" s="317"/>
      <c r="AD662" s="317"/>
      <c r="AE662" s="317"/>
      <c r="AF662" s="317"/>
      <c r="AG662" s="317"/>
      <c r="AH662" s="126"/>
    </row>
    <row r="663" spans="2:34">
      <c r="B663" s="352"/>
      <c r="C663" s="126"/>
      <c r="D663" s="131"/>
      <c r="E663" s="126"/>
      <c r="F663" s="132"/>
      <c r="G663" s="385"/>
      <c r="H663" s="321"/>
      <c r="I663" s="126"/>
      <c r="J663" s="126"/>
      <c r="K663" s="126"/>
      <c r="L663" s="126"/>
      <c r="M663" s="203"/>
      <c r="N663" s="126"/>
      <c r="O663" s="126"/>
      <c r="P663" s="126"/>
      <c r="Q663" s="126"/>
      <c r="S663" s="370"/>
      <c r="T663" s="132"/>
      <c r="V663" s="126"/>
      <c r="W663" s="317"/>
      <c r="X663" s="317"/>
      <c r="Y663" s="317"/>
      <c r="Z663" s="317"/>
      <c r="AA663" s="317"/>
      <c r="AB663" s="317"/>
      <c r="AC663" s="317"/>
      <c r="AD663" s="317"/>
      <c r="AE663" s="317"/>
      <c r="AF663" s="317"/>
      <c r="AG663" s="317"/>
      <c r="AH663" s="126"/>
    </row>
    <row r="664" spans="2:34">
      <c r="B664" s="352"/>
      <c r="C664" s="126"/>
      <c r="D664" s="131"/>
      <c r="E664" s="126"/>
      <c r="F664" s="132"/>
      <c r="G664" s="385"/>
      <c r="H664" s="321"/>
      <c r="I664" s="126"/>
      <c r="J664" s="126"/>
      <c r="K664" s="126"/>
      <c r="L664" s="126"/>
      <c r="M664" s="203"/>
      <c r="N664" s="126"/>
      <c r="O664" s="126"/>
      <c r="P664" s="126"/>
      <c r="Q664" s="126"/>
      <c r="S664" s="370"/>
      <c r="T664" s="132"/>
      <c r="V664" s="126"/>
      <c r="W664" s="317"/>
      <c r="X664" s="317"/>
      <c r="Y664" s="317"/>
      <c r="Z664" s="317"/>
      <c r="AA664" s="317"/>
      <c r="AB664" s="317"/>
      <c r="AC664" s="317"/>
      <c r="AD664" s="317"/>
      <c r="AE664" s="317"/>
      <c r="AF664" s="317"/>
      <c r="AG664" s="317"/>
      <c r="AH664" s="126"/>
    </row>
    <row r="665" spans="2:34">
      <c r="B665" s="352"/>
      <c r="C665" s="126"/>
      <c r="D665" s="131"/>
      <c r="E665" s="126"/>
      <c r="F665" s="132"/>
      <c r="G665" s="385"/>
      <c r="H665" s="321"/>
      <c r="I665" s="126"/>
      <c r="J665" s="126"/>
      <c r="K665" s="126"/>
      <c r="L665" s="126"/>
      <c r="M665" s="203"/>
      <c r="N665" s="126"/>
      <c r="O665" s="126"/>
      <c r="P665" s="126"/>
      <c r="Q665" s="126"/>
      <c r="S665" s="370"/>
      <c r="T665" s="132"/>
      <c r="V665" s="126"/>
      <c r="W665" s="317"/>
      <c r="X665" s="317"/>
      <c r="Y665" s="317"/>
      <c r="Z665" s="317"/>
      <c r="AA665" s="317"/>
      <c r="AB665" s="317"/>
      <c r="AC665" s="317"/>
      <c r="AD665" s="317"/>
      <c r="AE665" s="317"/>
      <c r="AF665" s="317"/>
      <c r="AG665" s="317"/>
      <c r="AH665" s="126"/>
    </row>
    <row r="666" spans="2:34">
      <c r="B666" s="352"/>
      <c r="C666" s="126"/>
      <c r="D666" s="131"/>
      <c r="E666" s="126"/>
      <c r="F666" s="132"/>
      <c r="G666" s="385"/>
      <c r="H666" s="321"/>
      <c r="I666" s="126"/>
      <c r="J666" s="126"/>
      <c r="K666" s="126"/>
      <c r="L666" s="126"/>
      <c r="M666" s="203"/>
      <c r="N666" s="126"/>
      <c r="O666" s="126"/>
      <c r="P666" s="126"/>
      <c r="Q666" s="126"/>
      <c r="S666" s="370"/>
      <c r="T666" s="132"/>
      <c r="V666" s="126"/>
      <c r="W666" s="317"/>
      <c r="X666" s="317"/>
      <c r="Y666" s="317"/>
      <c r="Z666" s="317"/>
      <c r="AA666" s="317"/>
      <c r="AB666" s="317"/>
      <c r="AC666" s="317"/>
      <c r="AD666" s="317"/>
      <c r="AE666" s="317"/>
      <c r="AF666" s="317"/>
      <c r="AG666" s="317"/>
      <c r="AH666" s="126"/>
    </row>
    <row r="667" spans="2:34">
      <c r="B667" s="352"/>
      <c r="C667" s="126"/>
      <c r="D667" s="131"/>
      <c r="E667" s="126"/>
      <c r="F667" s="132"/>
      <c r="G667" s="385"/>
      <c r="H667" s="321"/>
      <c r="I667" s="126"/>
      <c r="J667" s="126"/>
      <c r="K667" s="126"/>
      <c r="L667" s="126"/>
      <c r="M667" s="203"/>
      <c r="N667" s="126"/>
      <c r="O667" s="126"/>
      <c r="P667" s="126"/>
      <c r="Q667" s="126"/>
      <c r="S667" s="370"/>
      <c r="T667" s="132"/>
      <c r="V667" s="126"/>
      <c r="W667" s="317"/>
      <c r="X667" s="317"/>
      <c r="Y667" s="317"/>
      <c r="Z667" s="317"/>
      <c r="AA667" s="317"/>
      <c r="AB667" s="317"/>
      <c r="AC667" s="317"/>
      <c r="AD667" s="317"/>
      <c r="AE667" s="317"/>
      <c r="AF667" s="317"/>
      <c r="AG667" s="317"/>
      <c r="AH667" s="126"/>
    </row>
    <row r="668" spans="2:34">
      <c r="B668" s="352"/>
      <c r="C668" s="126"/>
      <c r="D668" s="131"/>
      <c r="E668" s="126"/>
      <c r="F668" s="132"/>
      <c r="G668" s="385"/>
      <c r="H668" s="321"/>
      <c r="I668" s="126"/>
      <c r="J668" s="126"/>
      <c r="K668" s="126"/>
      <c r="L668" s="126"/>
      <c r="M668" s="203"/>
      <c r="N668" s="126"/>
      <c r="O668" s="126"/>
      <c r="P668" s="126"/>
      <c r="Q668" s="126"/>
      <c r="S668" s="370"/>
      <c r="T668" s="132"/>
      <c r="V668" s="126"/>
      <c r="W668" s="317"/>
      <c r="X668" s="317"/>
      <c r="Y668" s="317"/>
      <c r="Z668" s="317"/>
      <c r="AA668" s="317"/>
      <c r="AB668" s="317"/>
      <c r="AC668" s="317"/>
      <c r="AD668" s="317"/>
      <c r="AE668" s="317"/>
      <c r="AF668" s="317"/>
      <c r="AG668" s="317"/>
      <c r="AH668" s="126"/>
    </row>
    <row r="669" spans="2:34">
      <c r="B669" s="352"/>
      <c r="C669" s="126"/>
      <c r="D669" s="131"/>
      <c r="E669" s="126"/>
      <c r="F669" s="132"/>
      <c r="G669" s="385"/>
      <c r="H669" s="321"/>
      <c r="I669" s="126"/>
      <c r="J669" s="126"/>
      <c r="K669" s="126"/>
      <c r="L669" s="126"/>
      <c r="M669" s="203"/>
      <c r="N669" s="126"/>
      <c r="O669" s="126"/>
      <c r="P669" s="126"/>
      <c r="Q669" s="126"/>
      <c r="S669" s="370"/>
      <c r="T669" s="132"/>
      <c r="V669" s="126"/>
      <c r="W669" s="317"/>
      <c r="X669" s="317"/>
      <c r="Y669" s="317"/>
      <c r="Z669" s="317"/>
      <c r="AA669" s="317"/>
      <c r="AB669" s="317"/>
      <c r="AC669" s="317"/>
      <c r="AD669" s="317"/>
      <c r="AE669" s="317"/>
      <c r="AF669" s="317"/>
      <c r="AG669" s="317"/>
      <c r="AH669" s="126"/>
    </row>
    <row r="670" spans="2:34">
      <c r="B670" s="352"/>
      <c r="C670" s="126"/>
      <c r="D670" s="131"/>
      <c r="E670" s="126"/>
      <c r="F670" s="132"/>
      <c r="G670" s="385"/>
      <c r="H670" s="321"/>
      <c r="I670" s="126"/>
      <c r="J670" s="126"/>
      <c r="K670" s="126"/>
      <c r="L670" s="126"/>
      <c r="M670" s="203"/>
      <c r="N670" s="126"/>
      <c r="O670" s="126"/>
      <c r="P670" s="126"/>
      <c r="Q670" s="126"/>
      <c r="S670" s="370"/>
      <c r="T670" s="132"/>
      <c r="V670" s="126"/>
      <c r="W670" s="317"/>
      <c r="X670" s="317"/>
      <c r="Y670" s="317"/>
      <c r="Z670" s="317"/>
      <c r="AA670" s="317"/>
      <c r="AB670" s="317"/>
      <c r="AC670" s="317"/>
      <c r="AD670" s="317"/>
      <c r="AE670" s="317"/>
      <c r="AF670" s="317"/>
      <c r="AG670" s="317"/>
      <c r="AH670" s="126"/>
    </row>
    <row r="671" spans="2:34">
      <c r="B671" s="352"/>
      <c r="C671" s="126"/>
      <c r="D671" s="131"/>
      <c r="E671" s="126"/>
      <c r="F671" s="132"/>
      <c r="G671" s="385"/>
      <c r="H671" s="321"/>
      <c r="I671" s="126"/>
      <c r="J671" s="126"/>
      <c r="K671" s="126"/>
      <c r="L671" s="126"/>
      <c r="M671" s="203"/>
      <c r="N671" s="126"/>
      <c r="O671" s="126"/>
      <c r="P671" s="126"/>
      <c r="Q671" s="126"/>
      <c r="S671" s="370"/>
      <c r="T671" s="132"/>
      <c r="V671" s="126"/>
      <c r="W671" s="317"/>
      <c r="X671" s="317"/>
      <c r="Y671" s="317"/>
      <c r="Z671" s="317"/>
      <c r="AA671" s="317"/>
      <c r="AB671" s="317"/>
      <c r="AC671" s="317"/>
      <c r="AD671" s="317"/>
      <c r="AE671" s="317"/>
      <c r="AF671" s="317"/>
      <c r="AG671" s="317"/>
      <c r="AH671" s="126"/>
    </row>
    <row r="672" spans="2:34">
      <c r="B672" s="352"/>
      <c r="C672" s="126"/>
      <c r="D672" s="131"/>
      <c r="E672" s="126"/>
      <c r="F672" s="132"/>
      <c r="G672" s="385"/>
      <c r="H672" s="321"/>
      <c r="I672" s="126"/>
      <c r="J672" s="126"/>
      <c r="K672" s="126"/>
      <c r="L672" s="126"/>
      <c r="M672" s="203"/>
      <c r="N672" s="126"/>
      <c r="O672" s="126"/>
      <c r="P672" s="126"/>
      <c r="Q672" s="126"/>
      <c r="S672" s="370"/>
      <c r="T672" s="132"/>
      <c r="V672" s="126"/>
      <c r="W672" s="317"/>
      <c r="X672" s="317"/>
      <c r="Y672" s="317"/>
      <c r="Z672" s="317"/>
      <c r="AA672" s="317"/>
      <c r="AB672" s="317"/>
      <c r="AC672" s="317"/>
      <c r="AD672" s="317"/>
      <c r="AE672" s="317"/>
      <c r="AF672" s="317"/>
      <c r="AG672" s="317"/>
      <c r="AH672" s="126"/>
    </row>
    <row r="673" spans="2:34">
      <c r="B673" s="352"/>
      <c r="C673" s="126"/>
      <c r="D673" s="131"/>
      <c r="E673" s="126"/>
      <c r="F673" s="132"/>
      <c r="G673" s="385"/>
      <c r="H673" s="321"/>
      <c r="I673" s="126"/>
      <c r="J673" s="126"/>
      <c r="K673" s="126"/>
      <c r="L673" s="126"/>
      <c r="M673" s="203"/>
      <c r="N673" s="126"/>
      <c r="O673" s="126"/>
      <c r="P673" s="126"/>
      <c r="Q673" s="126"/>
      <c r="S673" s="370"/>
      <c r="T673" s="132"/>
      <c r="V673" s="126"/>
      <c r="W673" s="317"/>
      <c r="X673" s="317"/>
      <c r="Y673" s="317"/>
      <c r="Z673" s="317"/>
      <c r="AA673" s="317"/>
      <c r="AB673" s="317"/>
      <c r="AC673" s="317"/>
      <c r="AD673" s="317"/>
      <c r="AE673" s="317"/>
      <c r="AF673" s="317"/>
      <c r="AG673" s="317"/>
      <c r="AH673" s="126"/>
    </row>
    <row r="674" spans="2:34">
      <c r="B674" s="352"/>
      <c r="C674" s="126"/>
      <c r="D674" s="131"/>
      <c r="E674" s="126"/>
      <c r="F674" s="132"/>
      <c r="G674" s="385"/>
      <c r="H674" s="321"/>
      <c r="I674" s="126"/>
      <c r="J674" s="126"/>
      <c r="K674" s="126"/>
      <c r="L674" s="126"/>
      <c r="M674" s="203"/>
      <c r="N674" s="126"/>
      <c r="O674" s="126"/>
      <c r="P674" s="126"/>
      <c r="Q674" s="126"/>
      <c r="S674" s="370"/>
      <c r="T674" s="132"/>
      <c r="V674" s="126"/>
      <c r="W674" s="317"/>
      <c r="X674" s="317"/>
      <c r="Y674" s="317"/>
      <c r="Z674" s="317"/>
      <c r="AA674" s="317"/>
      <c r="AB674" s="317"/>
      <c r="AC674" s="317"/>
      <c r="AD674" s="317"/>
      <c r="AE674" s="317"/>
      <c r="AF674" s="317"/>
      <c r="AG674" s="317"/>
      <c r="AH674" s="126"/>
    </row>
    <row r="675" spans="2:34">
      <c r="B675" s="352"/>
      <c r="C675" s="126"/>
      <c r="D675" s="131"/>
      <c r="E675" s="126"/>
      <c r="F675" s="132"/>
      <c r="G675" s="385"/>
      <c r="H675" s="321"/>
      <c r="I675" s="126"/>
      <c r="J675" s="126"/>
      <c r="K675" s="126"/>
      <c r="L675" s="126"/>
      <c r="M675" s="203"/>
      <c r="N675" s="126"/>
      <c r="O675" s="126"/>
      <c r="P675" s="126"/>
      <c r="Q675" s="126"/>
      <c r="S675" s="370"/>
      <c r="T675" s="132"/>
      <c r="V675" s="126"/>
      <c r="W675" s="317"/>
      <c r="X675" s="317"/>
      <c r="Y675" s="317"/>
      <c r="Z675" s="317"/>
      <c r="AA675" s="317"/>
      <c r="AB675" s="317"/>
      <c r="AC675" s="317"/>
      <c r="AD675" s="317"/>
      <c r="AE675" s="317"/>
      <c r="AF675" s="317"/>
      <c r="AG675" s="317"/>
      <c r="AH675" s="126"/>
    </row>
    <row r="676" spans="2:34">
      <c r="B676" s="352"/>
      <c r="C676" s="126"/>
      <c r="D676" s="131"/>
      <c r="E676" s="126"/>
      <c r="F676" s="132"/>
      <c r="G676" s="385"/>
      <c r="H676" s="321"/>
      <c r="I676" s="126"/>
      <c r="J676" s="126"/>
      <c r="K676" s="126"/>
      <c r="L676" s="126"/>
      <c r="M676" s="203"/>
      <c r="N676" s="126"/>
      <c r="O676" s="126"/>
      <c r="P676" s="126"/>
      <c r="Q676" s="126"/>
      <c r="S676" s="370"/>
      <c r="T676" s="132"/>
      <c r="V676" s="126"/>
      <c r="W676" s="317"/>
      <c r="X676" s="317"/>
      <c r="Y676" s="317"/>
      <c r="Z676" s="317"/>
      <c r="AA676" s="317"/>
      <c r="AB676" s="317"/>
      <c r="AC676" s="317"/>
      <c r="AD676" s="317"/>
      <c r="AE676" s="317"/>
      <c r="AF676" s="317"/>
      <c r="AG676" s="317"/>
      <c r="AH676" s="126"/>
    </row>
    <row r="677" spans="2:34">
      <c r="B677" s="352"/>
      <c r="C677" s="126"/>
      <c r="D677" s="131"/>
      <c r="E677" s="126"/>
      <c r="F677" s="132"/>
      <c r="G677" s="385"/>
      <c r="H677" s="321"/>
      <c r="I677" s="126"/>
      <c r="J677" s="126"/>
      <c r="K677" s="126"/>
      <c r="L677" s="126"/>
      <c r="M677" s="203"/>
      <c r="N677" s="126"/>
      <c r="O677" s="126"/>
      <c r="P677" s="126"/>
      <c r="Q677" s="126"/>
      <c r="S677" s="370"/>
      <c r="T677" s="132"/>
      <c r="V677" s="126"/>
      <c r="W677" s="317"/>
      <c r="X677" s="317"/>
      <c r="Y677" s="317"/>
      <c r="Z677" s="317"/>
      <c r="AA677" s="317"/>
      <c r="AB677" s="317"/>
      <c r="AC677" s="317"/>
      <c r="AD677" s="317"/>
      <c r="AE677" s="317"/>
      <c r="AF677" s="317"/>
      <c r="AG677" s="317"/>
      <c r="AH677" s="126"/>
    </row>
    <row r="678" spans="2:34">
      <c r="B678" s="352"/>
      <c r="C678" s="126"/>
      <c r="D678" s="131"/>
      <c r="E678" s="126"/>
      <c r="F678" s="132"/>
      <c r="G678" s="385"/>
      <c r="H678" s="321"/>
      <c r="I678" s="126"/>
      <c r="J678" s="126"/>
      <c r="K678" s="126"/>
      <c r="L678" s="126"/>
      <c r="M678" s="203"/>
      <c r="N678" s="126"/>
      <c r="O678" s="126"/>
      <c r="P678" s="126"/>
      <c r="Q678" s="126"/>
      <c r="S678" s="370"/>
      <c r="T678" s="132"/>
      <c r="V678" s="126"/>
      <c r="W678" s="317"/>
      <c r="X678" s="317"/>
      <c r="Y678" s="317"/>
      <c r="Z678" s="317"/>
      <c r="AA678" s="317"/>
      <c r="AB678" s="317"/>
      <c r="AC678" s="317"/>
      <c r="AD678" s="317"/>
      <c r="AE678" s="317"/>
      <c r="AF678" s="317"/>
      <c r="AG678" s="317"/>
      <c r="AH678" s="126"/>
    </row>
    <row r="679" spans="2:34">
      <c r="B679" s="352"/>
      <c r="C679" s="126"/>
      <c r="D679" s="131"/>
      <c r="E679" s="126"/>
      <c r="F679" s="132"/>
      <c r="G679" s="385"/>
      <c r="H679" s="321"/>
      <c r="I679" s="126"/>
      <c r="J679" s="126"/>
      <c r="K679" s="126"/>
      <c r="L679" s="126"/>
      <c r="M679" s="203"/>
      <c r="N679" s="126"/>
      <c r="O679" s="126"/>
      <c r="P679" s="126"/>
      <c r="Q679" s="126"/>
      <c r="S679" s="370"/>
      <c r="T679" s="132"/>
      <c r="V679" s="126"/>
      <c r="W679" s="317"/>
      <c r="X679" s="317"/>
      <c r="Y679" s="317"/>
      <c r="Z679" s="317"/>
      <c r="AA679" s="317"/>
      <c r="AB679" s="317"/>
      <c r="AC679" s="317"/>
      <c r="AD679" s="317"/>
      <c r="AE679" s="317"/>
      <c r="AF679" s="317"/>
      <c r="AG679" s="317"/>
      <c r="AH679" s="126"/>
    </row>
    <row r="680" spans="2:34">
      <c r="B680" s="352"/>
      <c r="C680" s="126"/>
      <c r="D680" s="131"/>
      <c r="E680" s="126"/>
      <c r="F680" s="132"/>
      <c r="G680" s="385"/>
      <c r="H680" s="321"/>
      <c r="I680" s="126"/>
      <c r="J680" s="126"/>
      <c r="K680" s="126"/>
      <c r="L680" s="126"/>
      <c r="M680" s="203"/>
      <c r="N680" s="126"/>
      <c r="O680" s="126"/>
      <c r="P680" s="126"/>
      <c r="Q680" s="126"/>
      <c r="S680" s="370"/>
      <c r="T680" s="132"/>
      <c r="V680" s="126"/>
      <c r="W680" s="317"/>
      <c r="X680" s="317"/>
      <c r="Y680" s="317"/>
      <c r="Z680" s="317"/>
      <c r="AA680" s="317"/>
      <c r="AB680" s="317"/>
      <c r="AC680" s="317"/>
      <c r="AD680" s="317"/>
      <c r="AE680" s="317"/>
      <c r="AF680" s="317"/>
      <c r="AG680" s="317"/>
      <c r="AH680" s="126"/>
    </row>
    <row r="681" spans="2:34">
      <c r="B681" s="352"/>
      <c r="C681" s="126"/>
      <c r="D681" s="131"/>
      <c r="E681" s="126"/>
      <c r="F681" s="132"/>
      <c r="G681" s="385"/>
      <c r="H681" s="321"/>
      <c r="I681" s="126"/>
      <c r="J681" s="126"/>
      <c r="K681" s="126"/>
      <c r="L681" s="126"/>
      <c r="M681" s="203"/>
      <c r="N681" s="126"/>
      <c r="O681" s="126"/>
      <c r="P681" s="126"/>
      <c r="Q681" s="126"/>
      <c r="S681" s="370"/>
      <c r="T681" s="132"/>
      <c r="V681" s="126"/>
      <c r="W681" s="317"/>
      <c r="X681" s="317"/>
      <c r="Y681" s="317"/>
      <c r="Z681" s="317"/>
      <c r="AA681" s="317"/>
      <c r="AB681" s="317"/>
      <c r="AC681" s="317"/>
      <c r="AD681" s="317"/>
      <c r="AE681" s="317"/>
      <c r="AF681" s="317"/>
      <c r="AG681" s="317"/>
      <c r="AH681" s="126"/>
    </row>
    <row r="682" spans="2:34">
      <c r="B682" s="352"/>
      <c r="C682" s="126"/>
      <c r="D682" s="131"/>
      <c r="E682" s="126"/>
      <c r="F682" s="132"/>
      <c r="G682" s="385"/>
      <c r="H682" s="321"/>
      <c r="I682" s="126"/>
      <c r="J682" s="126"/>
      <c r="K682" s="126"/>
      <c r="L682" s="126"/>
      <c r="M682" s="203"/>
      <c r="N682" s="126"/>
      <c r="O682" s="126"/>
      <c r="P682" s="126"/>
      <c r="Q682" s="126"/>
      <c r="S682" s="370"/>
      <c r="T682" s="132"/>
      <c r="V682" s="126"/>
      <c r="W682" s="317"/>
      <c r="X682" s="317"/>
      <c r="Y682" s="317"/>
      <c r="Z682" s="317"/>
      <c r="AA682" s="317"/>
      <c r="AB682" s="317"/>
      <c r="AC682" s="317"/>
      <c r="AD682" s="317"/>
      <c r="AE682" s="317"/>
      <c r="AF682" s="317"/>
      <c r="AG682" s="317"/>
      <c r="AH682" s="126"/>
    </row>
    <row r="683" spans="2:34">
      <c r="B683" s="352"/>
      <c r="C683" s="126"/>
      <c r="D683" s="131"/>
      <c r="E683" s="126"/>
      <c r="F683" s="132"/>
      <c r="G683" s="385"/>
      <c r="H683" s="321"/>
      <c r="I683" s="126"/>
      <c r="J683" s="126"/>
      <c r="K683" s="126"/>
      <c r="L683" s="126"/>
      <c r="M683" s="203"/>
      <c r="N683" s="126"/>
      <c r="O683" s="126"/>
      <c r="P683" s="126"/>
      <c r="Q683" s="126"/>
      <c r="S683" s="370"/>
      <c r="T683" s="132"/>
      <c r="V683" s="126"/>
      <c r="W683" s="317"/>
      <c r="X683" s="317"/>
      <c r="Y683" s="317"/>
      <c r="Z683" s="317"/>
      <c r="AA683" s="317"/>
      <c r="AB683" s="317"/>
      <c r="AC683" s="317"/>
      <c r="AD683" s="317"/>
      <c r="AE683" s="317"/>
      <c r="AF683" s="317"/>
      <c r="AG683" s="317"/>
      <c r="AH683" s="126"/>
    </row>
    <row r="684" spans="2:34">
      <c r="B684" s="352"/>
      <c r="C684" s="126"/>
      <c r="D684" s="131"/>
      <c r="E684" s="126"/>
      <c r="F684" s="132"/>
      <c r="G684" s="385"/>
      <c r="H684" s="321"/>
      <c r="I684" s="126"/>
      <c r="J684" s="126"/>
      <c r="K684" s="126"/>
      <c r="L684" s="126"/>
      <c r="M684" s="203"/>
      <c r="N684" s="126"/>
      <c r="O684" s="126"/>
      <c r="P684" s="126"/>
      <c r="Q684" s="126"/>
      <c r="S684" s="370"/>
      <c r="T684" s="132"/>
      <c r="V684" s="126"/>
      <c r="W684" s="317"/>
      <c r="X684" s="317"/>
      <c r="Y684" s="317"/>
      <c r="Z684" s="317"/>
      <c r="AA684" s="317"/>
      <c r="AB684" s="317"/>
      <c r="AC684" s="317"/>
      <c r="AD684" s="317"/>
      <c r="AE684" s="317"/>
      <c r="AF684" s="317"/>
      <c r="AG684" s="317"/>
      <c r="AH684" s="126"/>
    </row>
    <row r="685" spans="2:34">
      <c r="B685" s="352"/>
      <c r="C685" s="126"/>
      <c r="D685" s="131"/>
      <c r="E685" s="126"/>
      <c r="F685" s="132"/>
      <c r="G685" s="385"/>
      <c r="H685" s="321"/>
      <c r="I685" s="126"/>
      <c r="J685" s="126"/>
      <c r="K685" s="126"/>
      <c r="L685" s="126"/>
      <c r="M685" s="203"/>
      <c r="N685" s="126"/>
      <c r="O685" s="126"/>
      <c r="P685" s="126"/>
      <c r="Q685" s="126"/>
      <c r="S685" s="370"/>
      <c r="T685" s="132"/>
      <c r="V685" s="126"/>
      <c r="W685" s="317"/>
      <c r="X685" s="317"/>
      <c r="Y685" s="317"/>
      <c r="Z685" s="317"/>
      <c r="AA685" s="317"/>
      <c r="AB685" s="317"/>
      <c r="AC685" s="317"/>
      <c r="AD685" s="317"/>
      <c r="AE685" s="317"/>
      <c r="AF685" s="317"/>
      <c r="AG685" s="317"/>
      <c r="AH685" s="126"/>
    </row>
    <row r="686" spans="2:34">
      <c r="B686" s="352"/>
      <c r="C686" s="126"/>
      <c r="D686" s="131"/>
      <c r="E686" s="126"/>
      <c r="F686" s="132"/>
      <c r="G686" s="385"/>
      <c r="H686" s="321"/>
      <c r="I686" s="126"/>
      <c r="J686" s="126"/>
      <c r="K686" s="126"/>
      <c r="L686" s="126"/>
      <c r="M686" s="203"/>
      <c r="N686" s="126"/>
      <c r="O686" s="126"/>
      <c r="P686" s="126"/>
      <c r="Q686" s="126"/>
      <c r="S686" s="370"/>
      <c r="T686" s="132"/>
      <c r="V686" s="126"/>
      <c r="W686" s="317"/>
      <c r="X686" s="317"/>
      <c r="Y686" s="317"/>
      <c r="Z686" s="317"/>
      <c r="AA686" s="317"/>
      <c r="AB686" s="317"/>
      <c r="AC686" s="317"/>
      <c r="AD686" s="317"/>
      <c r="AE686" s="317"/>
      <c r="AF686" s="317"/>
      <c r="AG686" s="317"/>
      <c r="AH686" s="126"/>
    </row>
    <row r="687" spans="2:34">
      <c r="B687" s="352"/>
      <c r="C687" s="126"/>
      <c r="D687" s="131"/>
      <c r="E687" s="126"/>
      <c r="F687" s="132"/>
      <c r="G687" s="385"/>
      <c r="H687" s="321"/>
      <c r="I687" s="126"/>
      <c r="J687" s="126"/>
      <c r="K687" s="126"/>
      <c r="L687" s="126"/>
      <c r="M687" s="203"/>
      <c r="N687" s="126"/>
      <c r="O687" s="126"/>
      <c r="P687" s="126"/>
      <c r="Q687" s="126"/>
      <c r="S687" s="370"/>
      <c r="T687" s="132"/>
      <c r="V687" s="126"/>
      <c r="W687" s="317"/>
      <c r="X687" s="317"/>
      <c r="Y687" s="317"/>
      <c r="Z687" s="317"/>
      <c r="AA687" s="317"/>
      <c r="AB687" s="317"/>
      <c r="AC687" s="317"/>
      <c r="AD687" s="317"/>
      <c r="AE687" s="317"/>
      <c r="AF687" s="317"/>
      <c r="AG687" s="317"/>
      <c r="AH687" s="126"/>
    </row>
    <row r="688" spans="2:34">
      <c r="B688" s="352"/>
      <c r="C688" s="126"/>
      <c r="D688" s="131"/>
      <c r="E688" s="126"/>
      <c r="F688" s="132"/>
      <c r="G688" s="385"/>
      <c r="H688" s="321"/>
      <c r="I688" s="126"/>
      <c r="J688" s="126"/>
      <c r="K688" s="126"/>
      <c r="L688" s="126"/>
      <c r="M688" s="203"/>
      <c r="N688" s="126"/>
      <c r="O688" s="126"/>
      <c r="P688" s="126"/>
      <c r="Q688" s="126"/>
      <c r="S688" s="370"/>
      <c r="T688" s="132"/>
      <c r="V688" s="126"/>
      <c r="W688" s="317"/>
      <c r="X688" s="317"/>
      <c r="Y688" s="317"/>
      <c r="Z688" s="317"/>
      <c r="AA688" s="317"/>
      <c r="AB688" s="317"/>
      <c r="AC688" s="317"/>
      <c r="AD688" s="317"/>
      <c r="AE688" s="317"/>
      <c r="AF688" s="317"/>
      <c r="AG688" s="317"/>
      <c r="AH688" s="126"/>
    </row>
    <row r="689" spans="2:34">
      <c r="B689" s="352"/>
      <c r="C689" s="126"/>
      <c r="D689" s="131"/>
      <c r="E689" s="126"/>
      <c r="F689" s="132"/>
      <c r="G689" s="385"/>
      <c r="H689" s="321"/>
      <c r="I689" s="126"/>
      <c r="J689" s="126"/>
      <c r="K689" s="126"/>
      <c r="L689" s="126"/>
      <c r="M689" s="203"/>
      <c r="N689" s="126"/>
      <c r="O689" s="126"/>
      <c r="P689" s="126"/>
      <c r="Q689" s="126"/>
      <c r="S689" s="370"/>
      <c r="T689" s="132"/>
      <c r="V689" s="126"/>
      <c r="W689" s="317"/>
      <c r="X689" s="317"/>
      <c r="Y689" s="317"/>
      <c r="Z689" s="317"/>
      <c r="AA689" s="317"/>
      <c r="AB689" s="317"/>
      <c r="AC689" s="317"/>
      <c r="AD689" s="317"/>
      <c r="AE689" s="317"/>
      <c r="AF689" s="317"/>
      <c r="AG689" s="317"/>
      <c r="AH689" s="126"/>
    </row>
    <row r="690" spans="2:34">
      <c r="B690" s="352"/>
      <c r="C690" s="126"/>
      <c r="D690" s="131"/>
      <c r="E690" s="126"/>
      <c r="F690" s="132"/>
      <c r="G690" s="385"/>
      <c r="H690" s="321"/>
      <c r="I690" s="126"/>
      <c r="J690" s="126"/>
      <c r="K690" s="126"/>
      <c r="L690" s="126"/>
      <c r="M690" s="203"/>
      <c r="N690" s="126"/>
      <c r="O690" s="126"/>
      <c r="P690" s="126"/>
      <c r="Q690" s="126"/>
      <c r="S690" s="370"/>
      <c r="T690" s="132"/>
      <c r="V690" s="126"/>
      <c r="W690" s="317"/>
      <c r="X690" s="317"/>
      <c r="Y690" s="317"/>
      <c r="Z690" s="317"/>
      <c r="AA690" s="317"/>
      <c r="AB690" s="317"/>
      <c r="AC690" s="317"/>
      <c r="AD690" s="317"/>
      <c r="AE690" s="317"/>
      <c r="AF690" s="317"/>
      <c r="AG690" s="317"/>
      <c r="AH690" s="126"/>
    </row>
    <row r="691" spans="2:34">
      <c r="B691" s="352"/>
      <c r="C691" s="126"/>
      <c r="D691" s="131"/>
      <c r="E691" s="126"/>
      <c r="F691" s="132"/>
      <c r="G691" s="385"/>
      <c r="H691" s="321"/>
      <c r="I691" s="126"/>
      <c r="J691" s="126"/>
      <c r="K691" s="126"/>
      <c r="L691" s="126"/>
      <c r="M691" s="203"/>
      <c r="N691" s="126"/>
      <c r="O691" s="126"/>
      <c r="P691" s="126"/>
      <c r="Q691" s="126"/>
      <c r="S691" s="370"/>
      <c r="T691" s="132"/>
      <c r="V691" s="126"/>
      <c r="W691" s="317"/>
      <c r="X691" s="317"/>
      <c r="Y691" s="317"/>
      <c r="Z691" s="317"/>
      <c r="AA691" s="317"/>
      <c r="AB691" s="317"/>
      <c r="AC691" s="317"/>
      <c r="AD691" s="317"/>
      <c r="AE691" s="317"/>
      <c r="AF691" s="317"/>
      <c r="AG691" s="317"/>
      <c r="AH691" s="126"/>
    </row>
    <row r="692" spans="2:34">
      <c r="B692" s="352"/>
      <c r="C692" s="126"/>
      <c r="D692" s="131"/>
      <c r="E692" s="126"/>
      <c r="F692" s="132"/>
      <c r="G692" s="385"/>
      <c r="H692" s="321"/>
      <c r="I692" s="126"/>
      <c r="J692" s="126"/>
      <c r="K692" s="126"/>
      <c r="L692" s="126"/>
      <c r="M692" s="203"/>
      <c r="N692" s="126"/>
      <c r="O692" s="126"/>
      <c r="P692" s="126"/>
      <c r="Q692" s="126"/>
      <c r="S692" s="370"/>
      <c r="T692" s="132"/>
      <c r="V692" s="126"/>
      <c r="W692" s="317"/>
      <c r="X692" s="317"/>
      <c r="Y692" s="317"/>
      <c r="Z692" s="317"/>
      <c r="AA692" s="317"/>
      <c r="AB692" s="317"/>
      <c r="AC692" s="317"/>
      <c r="AD692" s="317"/>
      <c r="AE692" s="317"/>
      <c r="AF692" s="317"/>
      <c r="AG692" s="317"/>
      <c r="AH692" s="126"/>
    </row>
    <row r="693" spans="2:34">
      <c r="B693" s="352"/>
      <c r="C693" s="126"/>
      <c r="D693" s="131"/>
      <c r="E693" s="126"/>
      <c r="F693" s="132"/>
      <c r="G693" s="385"/>
      <c r="H693" s="321"/>
      <c r="I693" s="126"/>
      <c r="J693" s="126"/>
      <c r="K693" s="126"/>
      <c r="L693" s="126"/>
      <c r="M693" s="203"/>
      <c r="N693" s="126"/>
      <c r="O693" s="126"/>
      <c r="P693" s="126"/>
      <c r="Q693" s="126"/>
      <c r="S693" s="370"/>
      <c r="T693" s="132"/>
      <c r="V693" s="126"/>
      <c r="W693" s="317"/>
      <c r="X693" s="317"/>
      <c r="Y693" s="317"/>
      <c r="Z693" s="317"/>
      <c r="AA693" s="317"/>
      <c r="AB693" s="317"/>
      <c r="AC693" s="317"/>
      <c r="AD693" s="317"/>
      <c r="AE693" s="317"/>
      <c r="AF693" s="317"/>
      <c r="AG693" s="317"/>
      <c r="AH693" s="126"/>
    </row>
    <row r="694" spans="2:34">
      <c r="B694" s="352"/>
      <c r="C694" s="126"/>
      <c r="D694" s="131"/>
      <c r="E694" s="126"/>
      <c r="F694" s="132"/>
      <c r="G694" s="385"/>
      <c r="H694" s="321"/>
      <c r="I694" s="126"/>
      <c r="J694" s="126"/>
      <c r="K694" s="126"/>
      <c r="L694" s="126"/>
      <c r="M694" s="203"/>
      <c r="N694" s="126"/>
      <c r="O694" s="126"/>
      <c r="P694" s="126"/>
      <c r="Q694" s="126"/>
      <c r="S694" s="370"/>
      <c r="T694" s="132"/>
      <c r="V694" s="126"/>
      <c r="W694" s="317"/>
      <c r="X694" s="317"/>
      <c r="Y694" s="317"/>
      <c r="Z694" s="317"/>
      <c r="AA694" s="317"/>
      <c r="AB694" s="317"/>
      <c r="AC694" s="317"/>
      <c r="AD694" s="317"/>
      <c r="AE694" s="317"/>
      <c r="AF694" s="317"/>
      <c r="AG694" s="317"/>
      <c r="AH694" s="126"/>
    </row>
    <row r="695" spans="2:34">
      <c r="B695" s="352"/>
      <c r="C695" s="126"/>
      <c r="D695" s="131"/>
      <c r="E695" s="126"/>
      <c r="F695" s="132"/>
      <c r="G695" s="385"/>
      <c r="H695" s="321"/>
      <c r="I695" s="126"/>
      <c r="J695" s="126"/>
      <c r="K695" s="126"/>
      <c r="L695" s="126"/>
      <c r="M695" s="203"/>
      <c r="N695" s="126"/>
      <c r="O695" s="126"/>
      <c r="P695" s="126"/>
      <c r="Q695" s="126"/>
      <c r="S695" s="370"/>
      <c r="T695" s="132"/>
      <c r="V695" s="126"/>
      <c r="W695" s="317"/>
      <c r="X695" s="317"/>
      <c r="Y695" s="317"/>
      <c r="Z695" s="317"/>
      <c r="AA695" s="317"/>
      <c r="AB695" s="317"/>
      <c r="AC695" s="317"/>
      <c r="AD695" s="317"/>
      <c r="AE695" s="317"/>
      <c r="AF695" s="317"/>
      <c r="AG695" s="317"/>
      <c r="AH695" s="126"/>
    </row>
    <row r="696" spans="2:34">
      <c r="B696" s="352"/>
      <c r="C696" s="126"/>
      <c r="D696" s="131"/>
      <c r="E696" s="126"/>
      <c r="F696" s="132"/>
      <c r="G696" s="385"/>
      <c r="H696" s="321"/>
      <c r="I696" s="126"/>
      <c r="J696" s="126"/>
      <c r="K696" s="126"/>
      <c r="L696" s="126"/>
      <c r="M696" s="203"/>
      <c r="N696" s="126"/>
      <c r="O696" s="126"/>
      <c r="P696" s="126"/>
      <c r="Q696" s="126"/>
      <c r="S696" s="370"/>
      <c r="T696" s="132"/>
      <c r="V696" s="126"/>
      <c r="W696" s="317"/>
      <c r="X696" s="317"/>
      <c r="Y696" s="317"/>
      <c r="Z696" s="317"/>
      <c r="AA696" s="317"/>
      <c r="AB696" s="317"/>
      <c r="AC696" s="317"/>
      <c r="AD696" s="317"/>
      <c r="AE696" s="317"/>
      <c r="AF696" s="317"/>
      <c r="AG696" s="317"/>
      <c r="AH696" s="126"/>
    </row>
    <row r="697" spans="2:34">
      <c r="B697" s="352"/>
      <c r="C697" s="126"/>
      <c r="D697" s="131"/>
      <c r="E697" s="126"/>
      <c r="F697" s="132"/>
      <c r="G697" s="385"/>
      <c r="H697" s="321"/>
      <c r="I697" s="126"/>
      <c r="J697" s="126"/>
      <c r="K697" s="126"/>
      <c r="L697" s="126"/>
      <c r="M697" s="203"/>
      <c r="N697" s="126"/>
      <c r="O697" s="126"/>
      <c r="P697" s="126"/>
      <c r="Q697" s="126"/>
      <c r="S697" s="370"/>
      <c r="T697" s="132"/>
      <c r="V697" s="126"/>
      <c r="W697" s="317"/>
      <c r="X697" s="317"/>
      <c r="Y697" s="317"/>
      <c r="Z697" s="317"/>
      <c r="AA697" s="317"/>
      <c r="AB697" s="317"/>
      <c r="AC697" s="317"/>
      <c r="AD697" s="317"/>
      <c r="AE697" s="317"/>
      <c r="AF697" s="317"/>
      <c r="AG697" s="317"/>
      <c r="AH697" s="126"/>
    </row>
    <row r="698" spans="2:34">
      <c r="B698" s="352"/>
      <c r="C698" s="126"/>
      <c r="D698" s="131"/>
      <c r="E698" s="126"/>
      <c r="F698" s="132"/>
      <c r="G698" s="385"/>
      <c r="H698" s="321"/>
      <c r="I698" s="126"/>
      <c r="J698" s="126"/>
      <c r="K698" s="126"/>
      <c r="L698" s="126"/>
      <c r="M698" s="203"/>
      <c r="N698" s="126"/>
      <c r="O698" s="126"/>
      <c r="P698" s="126"/>
      <c r="Q698" s="126"/>
      <c r="S698" s="370"/>
      <c r="T698" s="132"/>
      <c r="V698" s="126"/>
      <c r="W698" s="317"/>
      <c r="X698" s="317"/>
      <c r="Y698" s="317"/>
      <c r="Z698" s="317"/>
      <c r="AA698" s="317"/>
      <c r="AB698" s="317"/>
      <c r="AC698" s="317"/>
      <c r="AD698" s="317"/>
      <c r="AE698" s="317"/>
      <c r="AF698" s="317"/>
      <c r="AG698" s="317"/>
      <c r="AH698" s="126"/>
    </row>
    <row r="699" spans="2:34">
      <c r="B699" s="352"/>
      <c r="C699" s="126"/>
      <c r="D699" s="131"/>
      <c r="E699" s="126"/>
      <c r="F699" s="132"/>
      <c r="G699" s="385"/>
      <c r="H699" s="321"/>
      <c r="I699" s="126"/>
      <c r="J699" s="126"/>
      <c r="K699" s="126"/>
      <c r="L699" s="126"/>
      <c r="M699" s="203"/>
      <c r="N699" s="126"/>
      <c r="O699" s="126"/>
      <c r="P699" s="126"/>
      <c r="Q699" s="126"/>
      <c r="S699" s="370"/>
      <c r="T699" s="132"/>
      <c r="V699" s="126"/>
      <c r="W699" s="317"/>
      <c r="X699" s="317"/>
      <c r="Y699" s="317"/>
      <c r="Z699" s="317"/>
      <c r="AA699" s="317"/>
      <c r="AB699" s="317"/>
      <c r="AC699" s="317"/>
      <c r="AD699" s="317"/>
      <c r="AE699" s="317"/>
      <c r="AF699" s="317"/>
      <c r="AG699" s="317"/>
      <c r="AH699" s="126"/>
    </row>
    <row r="700" spans="2:34">
      <c r="B700" s="352"/>
      <c r="C700" s="126"/>
      <c r="D700" s="131"/>
      <c r="E700" s="126"/>
      <c r="F700" s="132"/>
      <c r="G700" s="385"/>
      <c r="H700" s="321"/>
      <c r="I700" s="126"/>
      <c r="J700" s="126"/>
      <c r="K700" s="126"/>
      <c r="L700" s="126"/>
      <c r="M700" s="203"/>
      <c r="N700" s="126"/>
      <c r="O700" s="126"/>
      <c r="P700" s="126"/>
      <c r="Q700" s="126"/>
      <c r="S700" s="370"/>
      <c r="T700" s="132"/>
      <c r="V700" s="126"/>
      <c r="W700" s="317"/>
      <c r="X700" s="317"/>
      <c r="Y700" s="317"/>
      <c r="Z700" s="317"/>
      <c r="AA700" s="317"/>
      <c r="AB700" s="317"/>
      <c r="AC700" s="317"/>
      <c r="AD700" s="317"/>
      <c r="AE700" s="317"/>
      <c r="AF700" s="317"/>
      <c r="AG700" s="317"/>
      <c r="AH700" s="126"/>
    </row>
    <row r="701" spans="2:34">
      <c r="B701" s="352"/>
      <c r="C701" s="126"/>
      <c r="D701" s="131"/>
      <c r="E701" s="126"/>
      <c r="F701" s="132"/>
      <c r="G701" s="385"/>
      <c r="H701" s="321"/>
      <c r="I701" s="126"/>
      <c r="J701" s="126"/>
      <c r="K701" s="126"/>
      <c r="L701" s="126"/>
      <c r="M701" s="203"/>
      <c r="N701" s="126"/>
      <c r="O701" s="126"/>
      <c r="P701" s="126"/>
      <c r="Q701" s="126"/>
      <c r="S701" s="370"/>
      <c r="T701" s="132"/>
      <c r="V701" s="126"/>
      <c r="W701" s="317"/>
      <c r="X701" s="317"/>
      <c r="Y701" s="317"/>
      <c r="Z701" s="317"/>
      <c r="AA701" s="317"/>
      <c r="AB701" s="317"/>
      <c r="AC701" s="317"/>
      <c r="AD701" s="317"/>
      <c r="AE701" s="317"/>
      <c r="AF701" s="317"/>
      <c r="AG701" s="317"/>
      <c r="AH701" s="126"/>
    </row>
    <row r="702" spans="2:34">
      <c r="B702" s="352"/>
      <c r="C702" s="126"/>
      <c r="D702" s="131"/>
      <c r="E702" s="126"/>
      <c r="F702" s="132"/>
      <c r="G702" s="385"/>
      <c r="H702" s="321"/>
      <c r="I702" s="126"/>
      <c r="J702" s="126"/>
      <c r="K702" s="126"/>
      <c r="L702" s="126"/>
      <c r="M702" s="203"/>
      <c r="N702" s="126"/>
      <c r="O702" s="126"/>
      <c r="P702" s="126"/>
      <c r="Q702" s="126"/>
      <c r="S702" s="370"/>
      <c r="T702" s="132"/>
      <c r="V702" s="126"/>
      <c r="W702" s="317"/>
      <c r="X702" s="317"/>
      <c r="Y702" s="317"/>
      <c r="Z702" s="317"/>
      <c r="AA702" s="317"/>
      <c r="AB702" s="317"/>
      <c r="AC702" s="317"/>
      <c r="AD702" s="317"/>
      <c r="AE702" s="317"/>
      <c r="AF702" s="317"/>
      <c r="AG702" s="317"/>
      <c r="AH702" s="126"/>
    </row>
    <row r="703" spans="2:34">
      <c r="B703" s="352"/>
      <c r="C703" s="126"/>
      <c r="D703" s="131"/>
      <c r="E703" s="126"/>
      <c r="F703" s="132"/>
      <c r="G703" s="385"/>
      <c r="H703" s="321"/>
      <c r="I703" s="126"/>
      <c r="J703" s="126"/>
      <c r="K703" s="126"/>
      <c r="L703" s="126"/>
      <c r="M703" s="203"/>
      <c r="N703" s="126"/>
      <c r="O703" s="126"/>
      <c r="P703" s="126"/>
      <c r="Q703" s="126"/>
      <c r="S703" s="370"/>
      <c r="T703" s="132"/>
      <c r="V703" s="126"/>
      <c r="W703" s="317"/>
      <c r="X703" s="317"/>
      <c r="Y703" s="317"/>
      <c r="Z703" s="317"/>
      <c r="AA703" s="317"/>
      <c r="AB703" s="317"/>
      <c r="AC703" s="317"/>
      <c r="AD703" s="317"/>
      <c r="AE703" s="317"/>
      <c r="AF703" s="317"/>
      <c r="AG703" s="317"/>
      <c r="AH703" s="126"/>
    </row>
    <row r="704" spans="2:34">
      <c r="B704" s="352"/>
      <c r="C704" s="126"/>
      <c r="D704" s="131"/>
      <c r="E704" s="126"/>
      <c r="F704" s="132"/>
      <c r="G704" s="385"/>
      <c r="H704" s="321"/>
      <c r="I704" s="126"/>
      <c r="J704" s="126"/>
      <c r="K704" s="126"/>
      <c r="L704" s="126"/>
      <c r="M704" s="203"/>
      <c r="N704" s="126"/>
      <c r="O704" s="126"/>
      <c r="P704" s="126"/>
      <c r="Q704" s="126"/>
      <c r="S704" s="370"/>
      <c r="T704" s="132"/>
      <c r="V704" s="126"/>
      <c r="W704" s="317"/>
      <c r="X704" s="317"/>
      <c r="Y704" s="317"/>
      <c r="Z704" s="317"/>
      <c r="AA704" s="317"/>
      <c r="AB704" s="317"/>
      <c r="AC704" s="317"/>
      <c r="AD704" s="317"/>
      <c r="AE704" s="317"/>
      <c r="AF704" s="317"/>
      <c r="AG704" s="317"/>
      <c r="AH704" s="126"/>
    </row>
    <row r="705" spans="2:34">
      <c r="B705" s="352"/>
      <c r="C705" s="126"/>
      <c r="D705" s="131"/>
      <c r="E705" s="126"/>
      <c r="F705" s="132"/>
      <c r="G705" s="385"/>
      <c r="H705" s="321"/>
      <c r="I705" s="126"/>
      <c r="J705" s="126"/>
      <c r="K705" s="126"/>
      <c r="L705" s="126"/>
      <c r="M705" s="203"/>
      <c r="N705" s="126"/>
      <c r="O705" s="126"/>
      <c r="P705" s="126"/>
      <c r="Q705" s="126"/>
      <c r="S705" s="370"/>
      <c r="T705" s="132"/>
      <c r="V705" s="126"/>
      <c r="W705" s="317"/>
      <c r="X705" s="317"/>
      <c r="Y705" s="317"/>
      <c r="Z705" s="317"/>
      <c r="AA705" s="317"/>
      <c r="AB705" s="317"/>
      <c r="AC705" s="317"/>
      <c r="AD705" s="317"/>
      <c r="AE705" s="317"/>
      <c r="AF705" s="317"/>
      <c r="AG705" s="317"/>
      <c r="AH705" s="126"/>
    </row>
    <row r="706" spans="2:34">
      <c r="B706" s="352"/>
      <c r="C706" s="126"/>
      <c r="D706" s="131"/>
      <c r="E706" s="126"/>
      <c r="F706" s="132"/>
      <c r="G706" s="385"/>
      <c r="H706" s="321"/>
      <c r="I706" s="126"/>
      <c r="J706" s="126"/>
      <c r="K706" s="126"/>
      <c r="L706" s="126"/>
      <c r="M706" s="203"/>
      <c r="N706" s="126"/>
      <c r="O706" s="126"/>
      <c r="P706" s="126"/>
      <c r="Q706" s="126"/>
      <c r="S706" s="370"/>
      <c r="T706" s="132"/>
      <c r="V706" s="126"/>
      <c r="W706" s="317"/>
      <c r="X706" s="317"/>
      <c r="Y706" s="317"/>
      <c r="Z706" s="317"/>
      <c r="AA706" s="317"/>
      <c r="AB706" s="317"/>
      <c r="AC706" s="317"/>
      <c r="AD706" s="317"/>
      <c r="AE706" s="317"/>
      <c r="AF706" s="317"/>
      <c r="AG706" s="317"/>
      <c r="AH706" s="126"/>
    </row>
    <row r="707" spans="2:34">
      <c r="B707" s="352"/>
      <c r="C707" s="126"/>
      <c r="D707" s="131"/>
      <c r="E707" s="126"/>
      <c r="F707" s="132"/>
      <c r="G707" s="385"/>
      <c r="H707" s="321"/>
      <c r="I707" s="126"/>
      <c r="J707" s="126"/>
      <c r="K707" s="126"/>
      <c r="L707" s="126"/>
      <c r="M707" s="203"/>
      <c r="N707" s="126"/>
      <c r="O707" s="126"/>
      <c r="P707" s="126"/>
      <c r="Q707" s="126"/>
      <c r="S707" s="370"/>
      <c r="T707" s="132"/>
      <c r="V707" s="126"/>
      <c r="W707" s="317"/>
      <c r="X707" s="317"/>
      <c r="Y707" s="317"/>
      <c r="Z707" s="317"/>
      <c r="AA707" s="317"/>
      <c r="AB707" s="317"/>
      <c r="AC707" s="317"/>
      <c r="AD707" s="317"/>
      <c r="AE707" s="317"/>
      <c r="AF707" s="317"/>
      <c r="AG707" s="317"/>
      <c r="AH707" s="126"/>
    </row>
    <row r="708" spans="2:34">
      <c r="B708" s="352"/>
      <c r="C708" s="126"/>
      <c r="D708" s="131"/>
      <c r="E708" s="126"/>
      <c r="F708" s="132"/>
      <c r="G708" s="385"/>
      <c r="H708" s="321"/>
      <c r="I708" s="126"/>
      <c r="J708" s="126"/>
      <c r="K708" s="126"/>
      <c r="L708" s="126"/>
      <c r="M708" s="203"/>
      <c r="N708" s="126"/>
      <c r="O708" s="126"/>
      <c r="P708" s="126"/>
      <c r="Q708" s="126"/>
      <c r="S708" s="370"/>
      <c r="T708" s="132"/>
      <c r="V708" s="126"/>
      <c r="W708" s="317"/>
      <c r="X708" s="317"/>
      <c r="Y708" s="317"/>
      <c r="Z708" s="317"/>
      <c r="AA708" s="317"/>
      <c r="AB708" s="317"/>
      <c r="AC708" s="317"/>
      <c r="AD708" s="317"/>
      <c r="AE708" s="317"/>
      <c r="AF708" s="317"/>
      <c r="AG708" s="317"/>
      <c r="AH708" s="126"/>
    </row>
    <row r="709" spans="2:34">
      <c r="B709" s="352"/>
      <c r="C709" s="126"/>
      <c r="D709" s="131"/>
      <c r="E709" s="126"/>
      <c r="F709" s="132"/>
      <c r="G709" s="385"/>
      <c r="H709" s="321"/>
      <c r="I709" s="126"/>
      <c r="J709" s="126"/>
      <c r="K709" s="126"/>
      <c r="L709" s="126"/>
      <c r="M709" s="203"/>
      <c r="N709" s="126"/>
      <c r="O709" s="126"/>
      <c r="P709" s="126"/>
      <c r="Q709" s="126"/>
      <c r="S709" s="370"/>
      <c r="T709" s="132"/>
      <c r="V709" s="126"/>
      <c r="W709" s="317"/>
      <c r="X709" s="317"/>
      <c r="Y709" s="317"/>
      <c r="Z709" s="317"/>
      <c r="AA709" s="317"/>
      <c r="AB709" s="317"/>
      <c r="AC709" s="317"/>
      <c r="AD709" s="317"/>
      <c r="AE709" s="317"/>
      <c r="AF709" s="317"/>
      <c r="AG709" s="317"/>
      <c r="AH709" s="126"/>
    </row>
    <row r="710" spans="2:34">
      <c r="B710" s="352"/>
      <c r="C710" s="126"/>
      <c r="D710" s="131"/>
      <c r="E710" s="126"/>
      <c r="F710" s="132"/>
      <c r="G710" s="385"/>
      <c r="H710" s="321"/>
      <c r="I710" s="126"/>
      <c r="J710" s="126"/>
      <c r="K710" s="126"/>
      <c r="L710" s="126"/>
      <c r="M710" s="203"/>
      <c r="N710" s="126"/>
      <c r="O710" s="126"/>
      <c r="P710" s="126"/>
      <c r="Q710" s="126"/>
      <c r="S710" s="370"/>
      <c r="T710" s="132"/>
      <c r="V710" s="126"/>
      <c r="W710" s="317"/>
      <c r="X710" s="317"/>
      <c r="Y710" s="317"/>
      <c r="Z710" s="317"/>
      <c r="AA710" s="317"/>
      <c r="AB710" s="317"/>
      <c r="AC710" s="317"/>
      <c r="AD710" s="317"/>
      <c r="AE710" s="317"/>
      <c r="AF710" s="317"/>
      <c r="AG710" s="317"/>
      <c r="AH710" s="126"/>
    </row>
    <row r="711" spans="2:34">
      <c r="B711" s="352"/>
      <c r="C711" s="126"/>
      <c r="D711" s="131"/>
      <c r="E711" s="126"/>
      <c r="F711" s="132"/>
      <c r="G711" s="385"/>
      <c r="H711" s="321"/>
      <c r="I711" s="126"/>
      <c r="J711" s="126"/>
      <c r="K711" s="126"/>
      <c r="L711" s="126"/>
      <c r="M711" s="203"/>
      <c r="N711" s="126"/>
      <c r="O711" s="126"/>
      <c r="P711" s="126"/>
      <c r="Q711" s="126"/>
      <c r="S711" s="370"/>
      <c r="T711" s="132"/>
      <c r="V711" s="126"/>
      <c r="W711" s="317"/>
      <c r="X711" s="317"/>
      <c r="Y711" s="317"/>
      <c r="Z711" s="317"/>
      <c r="AA711" s="317"/>
      <c r="AB711" s="317"/>
      <c r="AC711" s="317"/>
      <c r="AD711" s="317"/>
      <c r="AE711" s="317"/>
      <c r="AF711" s="317"/>
      <c r="AG711" s="317"/>
      <c r="AH711" s="126"/>
    </row>
    <row r="712" spans="2:34">
      <c r="B712" s="352"/>
      <c r="C712" s="126"/>
      <c r="D712" s="131"/>
      <c r="E712" s="126"/>
      <c r="F712" s="132"/>
      <c r="G712" s="385"/>
      <c r="H712" s="321"/>
      <c r="I712" s="126"/>
      <c r="J712" s="126"/>
      <c r="K712" s="126"/>
      <c r="L712" s="126"/>
      <c r="M712" s="203"/>
      <c r="N712" s="126"/>
      <c r="O712" s="126"/>
      <c r="P712" s="126"/>
      <c r="Q712" s="126"/>
      <c r="S712" s="370"/>
      <c r="T712" s="132"/>
      <c r="V712" s="126"/>
      <c r="W712" s="317"/>
      <c r="X712" s="317"/>
      <c r="Y712" s="317"/>
      <c r="Z712" s="317"/>
      <c r="AA712" s="317"/>
      <c r="AB712" s="317"/>
      <c r="AC712" s="317"/>
      <c r="AD712" s="317"/>
      <c r="AE712" s="317"/>
      <c r="AF712" s="317"/>
      <c r="AG712" s="317"/>
      <c r="AH712" s="126"/>
    </row>
    <row r="713" spans="2:34">
      <c r="B713" s="352"/>
      <c r="C713" s="126"/>
      <c r="D713" s="131"/>
      <c r="E713" s="126"/>
      <c r="F713" s="132"/>
      <c r="G713" s="385"/>
      <c r="H713" s="321"/>
      <c r="I713" s="126"/>
      <c r="J713" s="126"/>
      <c r="K713" s="126"/>
      <c r="L713" s="126"/>
      <c r="M713" s="203"/>
      <c r="N713" s="126"/>
      <c r="O713" s="126"/>
      <c r="P713" s="126"/>
      <c r="Q713" s="126"/>
      <c r="S713" s="370"/>
      <c r="T713" s="132"/>
      <c r="V713" s="126"/>
      <c r="W713" s="317"/>
      <c r="X713" s="317"/>
      <c r="Y713" s="317"/>
      <c r="Z713" s="317"/>
      <c r="AA713" s="317"/>
      <c r="AB713" s="317"/>
      <c r="AC713" s="317"/>
      <c r="AD713" s="317"/>
      <c r="AE713" s="317"/>
      <c r="AF713" s="317"/>
      <c r="AG713" s="317"/>
      <c r="AH713" s="126"/>
    </row>
    <row r="714" spans="2:34">
      <c r="B714" s="352"/>
      <c r="C714" s="126"/>
      <c r="D714" s="131"/>
      <c r="E714" s="126"/>
      <c r="F714" s="132"/>
      <c r="G714" s="385"/>
      <c r="H714" s="321"/>
      <c r="I714" s="126"/>
      <c r="J714" s="126"/>
      <c r="K714" s="126"/>
      <c r="L714" s="126"/>
      <c r="M714" s="203"/>
      <c r="N714" s="126"/>
      <c r="O714" s="126"/>
      <c r="P714" s="126"/>
      <c r="Q714" s="126"/>
      <c r="S714" s="370"/>
      <c r="T714" s="132"/>
      <c r="V714" s="126"/>
      <c r="W714" s="317"/>
      <c r="X714" s="317"/>
      <c r="Y714" s="317"/>
      <c r="Z714" s="317"/>
      <c r="AA714" s="317"/>
      <c r="AB714" s="317"/>
      <c r="AC714" s="317"/>
      <c r="AD714" s="317"/>
      <c r="AE714" s="317"/>
      <c r="AF714" s="317"/>
      <c r="AG714" s="317"/>
      <c r="AH714" s="126"/>
    </row>
    <row r="715" spans="2:34">
      <c r="B715" s="352"/>
      <c r="C715" s="126"/>
      <c r="D715" s="131"/>
      <c r="E715" s="126"/>
      <c r="F715" s="132"/>
      <c r="G715" s="385"/>
      <c r="H715" s="321"/>
      <c r="I715" s="126"/>
      <c r="J715" s="126"/>
      <c r="K715" s="126"/>
      <c r="L715" s="126"/>
      <c r="M715" s="203"/>
      <c r="N715" s="126"/>
      <c r="O715" s="126"/>
      <c r="P715" s="126"/>
      <c r="Q715" s="126"/>
      <c r="S715" s="370"/>
      <c r="T715" s="132"/>
      <c r="V715" s="126"/>
      <c r="W715" s="317"/>
      <c r="X715" s="317"/>
      <c r="Y715" s="317"/>
      <c r="Z715" s="317"/>
      <c r="AA715" s="317"/>
      <c r="AB715" s="317"/>
      <c r="AC715" s="317"/>
      <c r="AD715" s="317"/>
      <c r="AE715" s="317"/>
      <c r="AF715" s="317"/>
      <c r="AG715" s="317"/>
      <c r="AH715" s="126"/>
    </row>
    <row r="716" spans="2:34">
      <c r="B716" s="352"/>
      <c r="C716" s="126"/>
      <c r="D716" s="131"/>
      <c r="E716" s="126"/>
      <c r="F716" s="132"/>
      <c r="G716" s="385"/>
      <c r="H716" s="321"/>
      <c r="I716" s="126"/>
      <c r="J716" s="126"/>
      <c r="K716" s="126"/>
      <c r="L716" s="126"/>
      <c r="M716" s="203"/>
      <c r="N716" s="126"/>
      <c r="O716" s="126"/>
      <c r="P716" s="126"/>
      <c r="Q716" s="126"/>
      <c r="S716" s="370"/>
      <c r="T716" s="132"/>
      <c r="V716" s="126"/>
      <c r="W716" s="317"/>
      <c r="X716" s="317"/>
      <c r="Y716" s="317"/>
      <c r="Z716" s="317"/>
      <c r="AA716" s="317"/>
      <c r="AB716" s="317"/>
      <c r="AC716" s="317"/>
      <c r="AD716" s="317"/>
      <c r="AE716" s="317"/>
      <c r="AF716" s="317"/>
      <c r="AG716" s="317"/>
      <c r="AH716" s="126"/>
    </row>
    <row r="717" spans="2:34">
      <c r="B717" s="352"/>
      <c r="C717" s="126"/>
      <c r="D717" s="131"/>
      <c r="E717" s="126"/>
      <c r="F717" s="132"/>
      <c r="G717" s="385"/>
      <c r="H717" s="321"/>
      <c r="I717" s="126"/>
      <c r="J717" s="126"/>
      <c r="K717" s="126"/>
      <c r="L717" s="126"/>
      <c r="M717" s="203"/>
      <c r="N717" s="126"/>
      <c r="O717" s="126"/>
      <c r="P717" s="126"/>
      <c r="Q717" s="126"/>
      <c r="S717" s="370"/>
      <c r="T717" s="132"/>
      <c r="V717" s="126"/>
      <c r="W717" s="317"/>
      <c r="X717" s="317"/>
      <c r="Y717" s="317"/>
      <c r="Z717" s="317"/>
      <c r="AA717" s="317"/>
      <c r="AB717" s="317"/>
      <c r="AC717" s="317"/>
      <c r="AD717" s="317"/>
      <c r="AE717" s="317"/>
      <c r="AF717" s="317"/>
      <c r="AG717" s="317"/>
      <c r="AH717" s="126"/>
    </row>
    <row r="718" spans="2:34">
      <c r="B718" s="352"/>
      <c r="C718" s="126"/>
      <c r="D718" s="131"/>
      <c r="E718" s="126"/>
      <c r="F718" s="132"/>
      <c r="G718" s="385"/>
      <c r="H718" s="321"/>
      <c r="I718" s="126"/>
      <c r="J718" s="126"/>
      <c r="K718" s="126"/>
      <c r="L718" s="126"/>
      <c r="M718" s="203"/>
      <c r="N718" s="126"/>
      <c r="O718" s="126"/>
      <c r="P718" s="126"/>
      <c r="Q718" s="126"/>
      <c r="S718" s="370"/>
      <c r="T718" s="132"/>
      <c r="V718" s="126"/>
      <c r="W718" s="317"/>
      <c r="X718" s="317"/>
      <c r="Y718" s="317"/>
      <c r="Z718" s="317"/>
      <c r="AA718" s="317"/>
      <c r="AB718" s="317"/>
      <c r="AC718" s="317"/>
      <c r="AD718" s="317"/>
      <c r="AE718" s="317"/>
      <c r="AF718" s="317"/>
      <c r="AG718" s="317"/>
      <c r="AH718" s="126"/>
    </row>
    <row r="719" spans="2:34">
      <c r="B719" s="352"/>
      <c r="C719" s="126"/>
      <c r="D719" s="131"/>
      <c r="E719" s="126"/>
      <c r="F719" s="132"/>
      <c r="G719" s="385"/>
      <c r="H719" s="321"/>
      <c r="I719" s="126"/>
      <c r="J719" s="126"/>
      <c r="K719" s="126"/>
      <c r="L719" s="126"/>
      <c r="M719" s="203"/>
      <c r="N719" s="126"/>
      <c r="O719" s="126"/>
      <c r="P719" s="126"/>
      <c r="Q719" s="126"/>
      <c r="S719" s="370"/>
      <c r="T719" s="132"/>
      <c r="V719" s="126"/>
      <c r="W719" s="317"/>
      <c r="X719" s="317"/>
      <c r="Y719" s="317"/>
      <c r="Z719" s="317"/>
      <c r="AA719" s="317"/>
      <c r="AB719" s="317"/>
      <c r="AC719" s="317"/>
      <c r="AD719" s="317"/>
      <c r="AE719" s="317"/>
      <c r="AF719" s="317"/>
      <c r="AG719" s="317"/>
      <c r="AH719" s="126"/>
    </row>
    <row r="720" spans="2:34">
      <c r="B720" s="352"/>
      <c r="C720" s="126"/>
      <c r="D720" s="131"/>
      <c r="E720" s="126"/>
      <c r="F720" s="132"/>
      <c r="G720" s="385"/>
      <c r="H720" s="321"/>
      <c r="I720" s="126"/>
      <c r="J720" s="126"/>
      <c r="K720" s="126"/>
      <c r="L720" s="126"/>
      <c r="M720" s="203"/>
      <c r="N720" s="126"/>
      <c r="O720" s="126"/>
      <c r="P720" s="126"/>
      <c r="Q720" s="126"/>
      <c r="S720" s="370"/>
      <c r="T720" s="132"/>
      <c r="V720" s="126"/>
      <c r="W720" s="317"/>
      <c r="X720" s="317"/>
      <c r="Y720" s="317"/>
      <c r="Z720" s="317"/>
      <c r="AA720" s="317"/>
      <c r="AB720" s="317"/>
      <c r="AC720" s="317"/>
      <c r="AD720" s="317"/>
      <c r="AE720" s="317"/>
      <c r="AF720" s="317"/>
      <c r="AG720" s="317"/>
      <c r="AH720" s="126"/>
    </row>
    <row r="721" spans="2:34">
      <c r="B721" s="352"/>
      <c r="C721" s="126"/>
      <c r="D721" s="131"/>
      <c r="E721" s="126"/>
      <c r="F721" s="132"/>
      <c r="G721" s="385"/>
      <c r="H721" s="321"/>
      <c r="I721" s="126"/>
      <c r="J721" s="126"/>
      <c r="K721" s="126"/>
      <c r="L721" s="126"/>
      <c r="M721" s="203"/>
      <c r="N721" s="126"/>
      <c r="O721" s="126"/>
      <c r="P721" s="126"/>
      <c r="Q721" s="126"/>
      <c r="S721" s="370"/>
      <c r="T721" s="132"/>
      <c r="V721" s="126"/>
      <c r="W721" s="317"/>
      <c r="X721" s="317"/>
      <c r="Y721" s="317"/>
      <c r="Z721" s="317"/>
      <c r="AA721" s="317"/>
      <c r="AB721" s="317"/>
      <c r="AC721" s="317"/>
      <c r="AD721" s="317"/>
      <c r="AE721" s="317"/>
      <c r="AF721" s="317"/>
      <c r="AG721" s="317"/>
      <c r="AH721" s="126"/>
    </row>
    <row r="722" spans="2:34">
      <c r="B722" s="352"/>
      <c r="C722" s="126"/>
      <c r="D722" s="131"/>
      <c r="E722" s="126"/>
      <c r="F722" s="132"/>
      <c r="G722" s="385"/>
      <c r="H722" s="321"/>
      <c r="I722" s="126"/>
      <c r="J722" s="126"/>
      <c r="K722" s="126"/>
      <c r="L722" s="126"/>
      <c r="M722" s="203"/>
      <c r="N722" s="126"/>
      <c r="O722" s="126"/>
      <c r="P722" s="126"/>
      <c r="Q722" s="126"/>
      <c r="S722" s="370"/>
      <c r="T722" s="132"/>
      <c r="V722" s="126"/>
      <c r="W722" s="317"/>
      <c r="X722" s="317"/>
      <c r="Y722" s="317"/>
      <c r="Z722" s="317"/>
      <c r="AA722" s="317"/>
      <c r="AB722" s="317"/>
      <c r="AC722" s="317"/>
      <c r="AD722" s="317"/>
      <c r="AE722" s="317"/>
      <c r="AF722" s="317"/>
      <c r="AG722" s="317"/>
      <c r="AH722" s="126"/>
    </row>
    <row r="723" spans="2:34">
      <c r="B723" s="352"/>
      <c r="C723" s="126"/>
      <c r="D723" s="131"/>
      <c r="E723" s="126"/>
      <c r="F723" s="132"/>
      <c r="G723" s="385"/>
      <c r="H723" s="321"/>
      <c r="I723" s="126"/>
      <c r="J723" s="126"/>
      <c r="K723" s="126"/>
      <c r="L723" s="126"/>
      <c r="M723" s="203"/>
      <c r="N723" s="126"/>
      <c r="O723" s="126"/>
      <c r="P723" s="126"/>
      <c r="Q723" s="126"/>
      <c r="S723" s="370"/>
      <c r="T723" s="132"/>
      <c r="V723" s="126"/>
      <c r="W723" s="317"/>
      <c r="X723" s="317"/>
      <c r="Y723" s="317"/>
      <c r="Z723" s="317"/>
      <c r="AA723" s="317"/>
      <c r="AB723" s="317"/>
      <c r="AC723" s="317"/>
      <c r="AD723" s="317"/>
      <c r="AE723" s="317"/>
      <c r="AF723" s="317"/>
      <c r="AG723" s="317"/>
      <c r="AH723" s="126"/>
    </row>
    <row r="724" spans="2:34">
      <c r="B724" s="352"/>
      <c r="C724" s="126"/>
      <c r="D724" s="131"/>
      <c r="E724" s="126"/>
      <c r="F724" s="132"/>
      <c r="G724" s="385"/>
      <c r="H724" s="321"/>
      <c r="I724" s="126"/>
      <c r="J724" s="126"/>
      <c r="K724" s="126"/>
      <c r="L724" s="126"/>
      <c r="M724" s="203"/>
      <c r="N724" s="126"/>
      <c r="O724" s="126"/>
      <c r="P724" s="126"/>
      <c r="Q724" s="126"/>
      <c r="S724" s="370"/>
      <c r="T724" s="132"/>
      <c r="V724" s="126"/>
      <c r="W724" s="317"/>
      <c r="X724" s="317"/>
      <c r="Y724" s="317"/>
      <c r="Z724" s="317"/>
      <c r="AA724" s="317"/>
      <c r="AB724" s="317"/>
      <c r="AC724" s="317"/>
      <c r="AD724" s="317"/>
      <c r="AE724" s="317"/>
      <c r="AF724" s="317"/>
      <c r="AG724" s="317"/>
      <c r="AH724" s="126"/>
    </row>
    <row r="725" spans="2:34">
      <c r="B725" s="352"/>
      <c r="C725" s="126"/>
      <c r="D725" s="131"/>
      <c r="E725" s="126"/>
      <c r="F725" s="132"/>
      <c r="G725" s="385"/>
      <c r="H725" s="321"/>
      <c r="I725" s="126"/>
      <c r="J725" s="126"/>
      <c r="K725" s="126"/>
      <c r="L725" s="126"/>
      <c r="M725" s="203"/>
      <c r="N725" s="126"/>
      <c r="O725" s="126"/>
      <c r="P725" s="126"/>
      <c r="Q725" s="126"/>
      <c r="S725" s="370"/>
      <c r="T725" s="132"/>
      <c r="V725" s="126"/>
      <c r="W725" s="317"/>
      <c r="X725" s="317"/>
      <c r="Y725" s="317"/>
      <c r="Z725" s="317"/>
      <c r="AA725" s="317"/>
      <c r="AB725" s="317"/>
      <c r="AC725" s="317"/>
      <c r="AD725" s="317"/>
      <c r="AE725" s="317"/>
      <c r="AF725" s="317"/>
      <c r="AG725" s="317"/>
      <c r="AH725" s="126"/>
    </row>
    <row r="726" spans="2:34">
      <c r="B726" s="352"/>
      <c r="C726" s="126"/>
      <c r="D726" s="131"/>
      <c r="E726" s="126"/>
      <c r="F726" s="132"/>
      <c r="G726" s="385"/>
      <c r="H726" s="321"/>
      <c r="I726" s="126"/>
      <c r="J726" s="126"/>
      <c r="K726" s="126"/>
      <c r="L726" s="126"/>
      <c r="M726" s="203"/>
      <c r="N726" s="126"/>
      <c r="O726" s="126"/>
      <c r="P726" s="126"/>
      <c r="Q726" s="126"/>
      <c r="S726" s="370"/>
      <c r="T726" s="132"/>
      <c r="V726" s="126"/>
      <c r="W726" s="317"/>
      <c r="X726" s="317"/>
      <c r="Y726" s="317"/>
      <c r="Z726" s="317"/>
      <c r="AA726" s="317"/>
      <c r="AB726" s="317"/>
      <c r="AC726" s="317"/>
      <c r="AD726" s="317"/>
      <c r="AE726" s="317"/>
      <c r="AF726" s="317"/>
      <c r="AG726" s="317"/>
      <c r="AH726" s="126"/>
    </row>
    <row r="727" spans="2:34">
      <c r="B727" s="352"/>
      <c r="C727" s="126"/>
      <c r="D727" s="131"/>
      <c r="E727" s="126"/>
      <c r="F727" s="132"/>
      <c r="G727" s="385"/>
      <c r="H727" s="321"/>
      <c r="I727" s="126"/>
      <c r="J727" s="126"/>
      <c r="K727" s="126"/>
      <c r="L727" s="126"/>
      <c r="M727" s="203"/>
      <c r="N727" s="126"/>
      <c r="O727" s="126"/>
      <c r="P727" s="126"/>
      <c r="Q727" s="126"/>
      <c r="S727" s="370"/>
      <c r="T727" s="132"/>
      <c r="V727" s="126"/>
      <c r="W727" s="317"/>
      <c r="X727" s="317"/>
      <c r="Y727" s="317"/>
      <c r="Z727" s="317"/>
      <c r="AA727" s="317"/>
      <c r="AB727" s="317"/>
      <c r="AC727" s="317"/>
      <c r="AD727" s="317"/>
      <c r="AE727" s="317"/>
      <c r="AF727" s="317"/>
      <c r="AG727" s="317"/>
      <c r="AH727" s="126"/>
    </row>
    <row r="728" spans="2:34">
      <c r="B728" s="352"/>
      <c r="C728" s="126"/>
      <c r="D728" s="131"/>
      <c r="E728" s="126"/>
      <c r="F728" s="132"/>
      <c r="G728" s="385"/>
      <c r="H728" s="321"/>
      <c r="I728" s="126"/>
      <c r="J728" s="126"/>
      <c r="K728" s="126"/>
      <c r="L728" s="126"/>
      <c r="M728" s="203"/>
      <c r="N728" s="126"/>
      <c r="O728" s="126"/>
      <c r="P728" s="126"/>
      <c r="Q728" s="126"/>
      <c r="S728" s="370"/>
      <c r="T728" s="132"/>
      <c r="V728" s="126"/>
      <c r="W728" s="317"/>
      <c r="X728" s="317"/>
      <c r="Y728" s="317"/>
      <c r="Z728" s="317"/>
      <c r="AA728" s="317"/>
      <c r="AB728" s="317"/>
      <c r="AC728" s="317"/>
      <c r="AD728" s="317"/>
      <c r="AE728" s="317"/>
      <c r="AF728" s="317"/>
      <c r="AG728" s="317"/>
      <c r="AH728" s="126"/>
    </row>
    <row r="729" spans="2:34">
      <c r="B729" s="352"/>
      <c r="C729" s="126"/>
      <c r="D729" s="131"/>
      <c r="E729" s="126"/>
      <c r="F729" s="132"/>
      <c r="G729" s="385"/>
      <c r="H729" s="321"/>
      <c r="I729" s="126"/>
      <c r="J729" s="126"/>
      <c r="K729" s="126"/>
      <c r="L729" s="126"/>
      <c r="M729" s="203"/>
      <c r="N729" s="126"/>
      <c r="O729" s="126"/>
      <c r="P729" s="126"/>
      <c r="Q729" s="126"/>
      <c r="S729" s="370"/>
      <c r="T729" s="132"/>
      <c r="V729" s="126"/>
      <c r="W729" s="317"/>
      <c r="X729" s="317"/>
      <c r="Y729" s="317"/>
      <c r="Z729" s="317"/>
      <c r="AA729" s="317"/>
      <c r="AB729" s="317"/>
      <c r="AC729" s="317"/>
      <c r="AD729" s="317"/>
      <c r="AE729" s="317"/>
      <c r="AF729" s="317"/>
      <c r="AG729" s="317"/>
      <c r="AH729" s="126"/>
    </row>
    <row r="730" spans="2:34">
      <c r="B730" s="352"/>
      <c r="C730" s="126"/>
      <c r="D730" s="131"/>
      <c r="E730" s="126"/>
      <c r="F730" s="132"/>
      <c r="G730" s="385"/>
      <c r="H730" s="321"/>
      <c r="I730" s="126"/>
      <c r="J730" s="126"/>
      <c r="K730" s="126"/>
      <c r="L730" s="126"/>
      <c r="M730" s="203"/>
      <c r="N730" s="126"/>
      <c r="O730" s="126"/>
      <c r="P730" s="126"/>
      <c r="Q730" s="126"/>
      <c r="S730" s="370"/>
      <c r="T730" s="132"/>
      <c r="V730" s="126"/>
      <c r="W730" s="317"/>
      <c r="X730" s="317"/>
      <c r="Y730" s="317"/>
      <c r="Z730" s="317"/>
      <c r="AA730" s="317"/>
      <c r="AB730" s="317"/>
      <c r="AC730" s="317"/>
      <c r="AD730" s="317"/>
      <c r="AE730" s="317"/>
      <c r="AF730" s="317"/>
      <c r="AG730" s="317"/>
      <c r="AH730" s="126"/>
    </row>
    <row r="731" spans="2:34">
      <c r="B731" s="352"/>
      <c r="C731" s="126"/>
      <c r="D731" s="131"/>
      <c r="E731" s="126"/>
      <c r="F731" s="132"/>
      <c r="G731" s="385"/>
      <c r="H731" s="321"/>
      <c r="I731" s="126"/>
      <c r="J731" s="126"/>
      <c r="K731" s="126"/>
      <c r="L731" s="126"/>
      <c r="M731" s="203"/>
      <c r="N731" s="126"/>
      <c r="O731" s="126"/>
      <c r="P731" s="126"/>
      <c r="Q731" s="126"/>
      <c r="S731" s="370"/>
      <c r="T731" s="132"/>
      <c r="V731" s="126"/>
      <c r="W731" s="317"/>
      <c r="X731" s="317"/>
      <c r="Y731" s="317"/>
      <c r="Z731" s="317"/>
      <c r="AA731" s="317"/>
      <c r="AB731" s="317"/>
      <c r="AC731" s="317"/>
      <c r="AD731" s="317"/>
      <c r="AE731" s="317"/>
      <c r="AF731" s="317"/>
      <c r="AG731" s="317"/>
      <c r="AH731" s="126"/>
    </row>
    <row r="732" spans="2:34">
      <c r="B732" s="352"/>
      <c r="C732" s="126"/>
      <c r="D732" s="131"/>
      <c r="E732" s="126"/>
      <c r="F732" s="132"/>
      <c r="G732" s="385"/>
      <c r="H732" s="321"/>
      <c r="I732" s="126"/>
      <c r="J732" s="126"/>
      <c r="K732" s="126"/>
      <c r="L732" s="126"/>
      <c r="M732" s="203"/>
      <c r="N732" s="126"/>
      <c r="O732" s="126"/>
      <c r="P732" s="126"/>
      <c r="Q732" s="126"/>
      <c r="S732" s="370"/>
      <c r="T732" s="132"/>
      <c r="V732" s="126"/>
      <c r="W732" s="317"/>
      <c r="X732" s="317"/>
      <c r="Y732" s="317"/>
      <c r="Z732" s="317"/>
      <c r="AA732" s="317"/>
      <c r="AB732" s="317"/>
      <c r="AC732" s="317"/>
      <c r="AD732" s="317"/>
      <c r="AE732" s="317"/>
      <c r="AF732" s="317"/>
      <c r="AG732" s="317"/>
      <c r="AH732" s="126"/>
    </row>
    <row r="733" spans="2:34">
      <c r="B733" s="352"/>
      <c r="C733" s="126"/>
      <c r="D733" s="131"/>
      <c r="E733" s="126"/>
      <c r="F733" s="132"/>
      <c r="G733" s="385"/>
      <c r="H733" s="321"/>
      <c r="I733" s="126"/>
      <c r="J733" s="126"/>
      <c r="K733" s="126"/>
      <c r="L733" s="126"/>
      <c r="M733" s="203"/>
      <c r="N733" s="126"/>
      <c r="O733" s="126"/>
      <c r="P733" s="126"/>
      <c r="Q733" s="126"/>
      <c r="S733" s="370"/>
      <c r="T733" s="132"/>
      <c r="V733" s="126"/>
      <c r="W733" s="317"/>
      <c r="X733" s="317"/>
      <c r="Y733" s="317"/>
      <c r="Z733" s="317"/>
      <c r="AA733" s="317"/>
      <c r="AB733" s="317"/>
      <c r="AC733" s="317"/>
      <c r="AD733" s="317"/>
      <c r="AE733" s="317"/>
      <c r="AF733" s="317"/>
      <c r="AG733" s="317"/>
      <c r="AH733" s="126"/>
    </row>
    <row r="734" spans="2:34">
      <c r="B734" s="352"/>
      <c r="C734" s="126"/>
      <c r="D734" s="131"/>
      <c r="E734" s="126"/>
      <c r="F734" s="132"/>
      <c r="G734" s="385"/>
      <c r="H734" s="321"/>
      <c r="I734" s="126"/>
      <c r="J734" s="126"/>
      <c r="K734" s="126"/>
      <c r="L734" s="126"/>
      <c r="M734" s="203"/>
      <c r="N734" s="126"/>
      <c r="O734" s="126"/>
      <c r="P734" s="126"/>
      <c r="Q734" s="126"/>
      <c r="S734" s="370"/>
      <c r="T734" s="132"/>
      <c r="V734" s="126"/>
      <c r="W734" s="317"/>
      <c r="X734" s="317"/>
      <c r="Y734" s="317"/>
      <c r="Z734" s="317"/>
      <c r="AA734" s="317"/>
      <c r="AB734" s="317"/>
      <c r="AC734" s="317"/>
      <c r="AD734" s="317"/>
      <c r="AE734" s="317"/>
      <c r="AF734" s="317"/>
      <c r="AG734" s="317"/>
      <c r="AH734" s="126"/>
    </row>
    <row r="735" spans="2:34">
      <c r="B735" s="352"/>
      <c r="C735" s="126"/>
      <c r="D735" s="131"/>
      <c r="E735" s="126"/>
      <c r="F735" s="132"/>
      <c r="G735" s="385"/>
      <c r="H735" s="321"/>
      <c r="I735" s="126"/>
      <c r="J735" s="126"/>
      <c r="K735" s="126"/>
      <c r="L735" s="126"/>
      <c r="M735" s="203"/>
      <c r="N735" s="126"/>
      <c r="O735" s="126"/>
      <c r="P735" s="126"/>
      <c r="Q735" s="126"/>
      <c r="S735" s="370"/>
      <c r="T735" s="132"/>
      <c r="V735" s="126"/>
      <c r="W735" s="317"/>
      <c r="X735" s="317"/>
      <c r="Y735" s="317"/>
      <c r="Z735" s="317"/>
      <c r="AA735" s="317"/>
      <c r="AB735" s="317"/>
      <c r="AC735" s="317"/>
      <c r="AD735" s="317"/>
      <c r="AE735" s="317"/>
      <c r="AF735" s="317"/>
      <c r="AG735" s="317"/>
      <c r="AH735" s="126"/>
    </row>
    <row r="736" spans="2:34">
      <c r="B736" s="352"/>
      <c r="C736" s="126"/>
      <c r="D736" s="131"/>
      <c r="E736" s="126"/>
      <c r="F736" s="132"/>
      <c r="G736" s="385"/>
      <c r="H736" s="321"/>
      <c r="I736" s="126"/>
      <c r="J736" s="126"/>
      <c r="K736" s="126"/>
      <c r="L736" s="126"/>
      <c r="M736" s="203"/>
      <c r="N736" s="126"/>
      <c r="O736" s="126"/>
      <c r="P736" s="126"/>
      <c r="Q736" s="126"/>
      <c r="S736" s="370"/>
      <c r="T736" s="132"/>
      <c r="V736" s="126"/>
      <c r="W736" s="317"/>
      <c r="X736" s="317"/>
      <c r="Y736" s="317"/>
      <c r="Z736" s="317"/>
      <c r="AA736" s="317"/>
      <c r="AB736" s="317"/>
      <c r="AC736" s="317"/>
      <c r="AD736" s="317"/>
      <c r="AE736" s="317"/>
      <c r="AF736" s="317"/>
      <c r="AG736" s="317"/>
      <c r="AH736" s="126"/>
    </row>
    <row r="737" spans="2:34">
      <c r="B737" s="352"/>
      <c r="C737" s="126"/>
      <c r="D737" s="131"/>
      <c r="E737" s="126"/>
      <c r="F737" s="132"/>
      <c r="G737" s="385"/>
      <c r="H737" s="321"/>
      <c r="I737" s="126"/>
      <c r="J737" s="126"/>
      <c r="K737" s="126"/>
      <c r="L737" s="126"/>
      <c r="M737" s="203"/>
      <c r="N737" s="126"/>
      <c r="O737" s="126"/>
      <c r="P737" s="126"/>
      <c r="Q737" s="126"/>
      <c r="S737" s="370"/>
      <c r="T737" s="132"/>
      <c r="V737" s="126"/>
      <c r="W737" s="317"/>
      <c r="X737" s="317"/>
      <c r="Y737" s="317"/>
      <c r="Z737" s="317"/>
      <c r="AA737" s="317"/>
      <c r="AB737" s="317"/>
      <c r="AC737" s="317"/>
      <c r="AD737" s="317"/>
      <c r="AE737" s="317"/>
      <c r="AF737" s="317"/>
      <c r="AG737" s="317"/>
      <c r="AH737" s="126"/>
    </row>
    <row r="738" spans="2:34">
      <c r="B738" s="352"/>
      <c r="C738" s="126"/>
      <c r="D738" s="131"/>
      <c r="E738" s="126"/>
      <c r="F738" s="132"/>
      <c r="G738" s="385"/>
      <c r="H738" s="321"/>
      <c r="I738" s="126"/>
      <c r="J738" s="126"/>
      <c r="K738" s="126"/>
      <c r="L738" s="126"/>
      <c r="M738" s="203"/>
      <c r="N738" s="126"/>
      <c r="O738" s="126"/>
      <c r="P738" s="126"/>
      <c r="Q738" s="126"/>
      <c r="S738" s="370"/>
      <c r="T738" s="132"/>
      <c r="V738" s="126"/>
      <c r="W738" s="317"/>
      <c r="X738" s="317"/>
      <c r="Y738" s="317"/>
      <c r="Z738" s="317"/>
      <c r="AA738" s="317"/>
      <c r="AB738" s="317"/>
      <c r="AC738" s="317"/>
      <c r="AD738" s="317"/>
      <c r="AE738" s="317"/>
      <c r="AF738" s="317"/>
      <c r="AG738" s="317"/>
      <c r="AH738" s="126"/>
    </row>
    <row r="739" spans="2:34">
      <c r="B739" s="352"/>
      <c r="C739" s="126"/>
      <c r="D739" s="131"/>
      <c r="E739" s="126"/>
      <c r="F739" s="132"/>
      <c r="G739" s="385"/>
      <c r="H739" s="321"/>
      <c r="I739" s="126"/>
      <c r="J739" s="126"/>
      <c r="K739" s="126"/>
      <c r="L739" s="126"/>
      <c r="M739" s="203"/>
      <c r="N739" s="126"/>
      <c r="O739" s="126"/>
      <c r="P739" s="126"/>
      <c r="Q739" s="126"/>
      <c r="S739" s="370"/>
      <c r="T739" s="132"/>
      <c r="V739" s="126"/>
      <c r="W739" s="317"/>
      <c r="X739" s="317"/>
      <c r="Y739" s="317"/>
      <c r="Z739" s="317"/>
      <c r="AA739" s="317"/>
      <c r="AB739" s="317"/>
      <c r="AC739" s="317"/>
      <c r="AD739" s="317"/>
      <c r="AE739" s="317"/>
      <c r="AF739" s="317"/>
      <c r="AG739" s="317"/>
      <c r="AH739" s="126"/>
    </row>
    <row r="740" spans="2:34">
      <c r="B740" s="352"/>
      <c r="C740" s="126"/>
      <c r="D740" s="131"/>
      <c r="E740" s="126"/>
      <c r="F740" s="132"/>
      <c r="G740" s="385"/>
      <c r="H740" s="321"/>
      <c r="I740" s="126"/>
      <c r="J740" s="126"/>
      <c r="K740" s="126"/>
      <c r="L740" s="126"/>
      <c r="M740" s="203"/>
      <c r="N740" s="126"/>
      <c r="O740" s="126"/>
      <c r="P740" s="126"/>
      <c r="Q740" s="126"/>
      <c r="S740" s="370"/>
      <c r="T740" s="132"/>
      <c r="V740" s="126"/>
      <c r="W740" s="317"/>
      <c r="X740" s="317"/>
      <c r="Y740" s="317"/>
      <c r="Z740" s="317"/>
      <c r="AA740" s="317"/>
      <c r="AB740" s="317"/>
      <c r="AC740" s="317"/>
      <c r="AD740" s="317"/>
      <c r="AE740" s="317"/>
      <c r="AF740" s="317"/>
      <c r="AG740" s="317"/>
      <c r="AH740" s="126"/>
    </row>
    <row r="741" spans="2:34">
      <c r="B741" s="352"/>
      <c r="C741" s="126"/>
      <c r="D741" s="131"/>
      <c r="E741" s="126"/>
      <c r="F741" s="132"/>
      <c r="G741" s="385"/>
      <c r="H741" s="321"/>
      <c r="I741" s="126"/>
      <c r="J741" s="126"/>
      <c r="K741" s="126"/>
      <c r="L741" s="126"/>
      <c r="M741" s="203"/>
      <c r="N741" s="126"/>
      <c r="O741" s="126"/>
      <c r="P741" s="126"/>
      <c r="Q741" s="126"/>
      <c r="S741" s="370"/>
      <c r="T741" s="132"/>
      <c r="V741" s="126"/>
      <c r="W741" s="317"/>
      <c r="X741" s="317"/>
      <c r="Y741" s="317"/>
      <c r="Z741" s="317"/>
      <c r="AA741" s="317"/>
      <c r="AB741" s="317"/>
      <c r="AC741" s="317"/>
      <c r="AD741" s="317"/>
      <c r="AE741" s="317"/>
      <c r="AF741" s="317"/>
      <c r="AG741" s="317"/>
      <c r="AH741" s="126"/>
    </row>
    <row r="742" spans="2:34">
      <c r="B742" s="352"/>
      <c r="C742" s="126"/>
      <c r="D742" s="131"/>
      <c r="E742" s="126"/>
      <c r="F742" s="132"/>
      <c r="G742" s="385"/>
      <c r="H742" s="321"/>
      <c r="I742" s="126"/>
      <c r="J742" s="126"/>
      <c r="K742" s="126"/>
      <c r="L742" s="126"/>
      <c r="M742" s="203"/>
      <c r="N742" s="126"/>
      <c r="O742" s="126"/>
      <c r="P742" s="126"/>
      <c r="Q742" s="126"/>
      <c r="S742" s="370"/>
      <c r="T742" s="132"/>
      <c r="V742" s="126"/>
      <c r="W742" s="317"/>
      <c r="X742" s="317"/>
      <c r="Y742" s="317"/>
      <c r="Z742" s="317"/>
      <c r="AA742" s="317"/>
      <c r="AB742" s="317"/>
      <c r="AC742" s="317"/>
      <c r="AD742" s="317"/>
      <c r="AE742" s="317"/>
      <c r="AF742" s="317"/>
      <c r="AG742" s="317"/>
      <c r="AH742" s="126"/>
    </row>
    <row r="743" spans="2:34">
      <c r="B743" s="352"/>
      <c r="C743" s="126"/>
      <c r="D743" s="131"/>
      <c r="E743" s="126"/>
      <c r="F743" s="132"/>
      <c r="G743" s="385"/>
      <c r="H743" s="321"/>
      <c r="I743" s="126"/>
      <c r="J743" s="126"/>
      <c r="K743" s="126"/>
      <c r="L743" s="126"/>
      <c r="M743" s="203"/>
      <c r="N743" s="126"/>
      <c r="O743" s="126"/>
      <c r="P743" s="126"/>
      <c r="Q743" s="126"/>
      <c r="S743" s="370"/>
      <c r="T743" s="132"/>
      <c r="V743" s="126"/>
      <c r="W743" s="317"/>
      <c r="X743" s="317"/>
      <c r="Y743" s="317"/>
      <c r="Z743" s="317"/>
      <c r="AA743" s="317"/>
      <c r="AB743" s="317"/>
      <c r="AC743" s="317"/>
      <c r="AD743" s="317"/>
      <c r="AE743" s="317"/>
      <c r="AF743" s="317"/>
      <c r="AG743" s="317"/>
      <c r="AH743" s="126"/>
    </row>
    <row r="744" spans="2:34">
      <c r="B744" s="352"/>
      <c r="C744" s="126"/>
      <c r="D744" s="131"/>
      <c r="E744" s="126"/>
      <c r="F744" s="132"/>
      <c r="G744" s="385"/>
      <c r="H744" s="321"/>
      <c r="I744" s="126"/>
      <c r="J744" s="126"/>
      <c r="K744" s="126"/>
      <c r="L744" s="126"/>
      <c r="M744" s="203"/>
      <c r="N744" s="126"/>
      <c r="O744" s="126"/>
      <c r="P744" s="126"/>
      <c r="Q744" s="126"/>
      <c r="S744" s="370"/>
      <c r="T744" s="132"/>
      <c r="V744" s="126"/>
      <c r="W744" s="317"/>
      <c r="X744" s="317"/>
      <c r="Y744" s="317"/>
      <c r="Z744" s="317"/>
      <c r="AA744" s="317"/>
      <c r="AB744" s="317"/>
      <c r="AC744" s="317"/>
      <c r="AD744" s="317"/>
      <c r="AE744" s="317"/>
      <c r="AF744" s="317"/>
      <c r="AG744" s="317"/>
      <c r="AH744" s="126"/>
    </row>
    <row r="745" spans="2:34">
      <c r="B745" s="352"/>
      <c r="C745" s="126"/>
      <c r="D745" s="131"/>
      <c r="E745" s="126"/>
      <c r="F745" s="132"/>
      <c r="G745" s="385"/>
      <c r="H745" s="321"/>
      <c r="I745" s="126"/>
      <c r="J745" s="126"/>
      <c r="K745" s="126"/>
      <c r="L745" s="126"/>
      <c r="M745" s="203"/>
      <c r="N745" s="126"/>
      <c r="O745" s="126"/>
      <c r="P745" s="126"/>
      <c r="Q745" s="126"/>
      <c r="S745" s="370"/>
      <c r="T745" s="132"/>
      <c r="V745" s="126"/>
      <c r="W745" s="317"/>
      <c r="X745" s="317"/>
      <c r="Y745" s="317"/>
      <c r="Z745" s="317"/>
      <c r="AA745" s="317"/>
      <c r="AB745" s="317"/>
      <c r="AC745" s="317"/>
      <c r="AD745" s="317"/>
      <c r="AE745" s="317"/>
      <c r="AF745" s="317"/>
      <c r="AG745" s="317"/>
      <c r="AH745" s="126"/>
    </row>
    <row r="746" spans="2:34">
      <c r="B746" s="352"/>
      <c r="C746" s="126"/>
      <c r="D746" s="131"/>
      <c r="E746" s="126"/>
      <c r="F746" s="132"/>
      <c r="G746" s="385"/>
      <c r="H746" s="321"/>
      <c r="I746" s="126"/>
      <c r="J746" s="126"/>
      <c r="K746" s="126"/>
      <c r="L746" s="126"/>
      <c r="M746" s="203"/>
      <c r="N746" s="126"/>
      <c r="O746" s="126"/>
      <c r="P746" s="126"/>
      <c r="Q746" s="126"/>
      <c r="S746" s="370"/>
      <c r="T746" s="132"/>
      <c r="V746" s="126"/>
      <c r="W746" s="317"/>
      <c r="X746" s="317"/>
      <c r="Y746" s="317"/>
      <c r="Z746" s="317"/>
      <c r="AA746" s="317"/>
      <c r="AB746" s="317"/>
      <c r="AC746" s="317"/>
      <c r="AD746" s="317"/>
      <c r="AE746" s="317"/>
      <c r="AF746" s="317"/>
      <c r="AG746" s="317"/>
      <c r="AH746" s="126"/>
    </row>
    <row r="747" spans="2:34">
      <c r="B747" s="352"/>
      <c r="C747" s="126"/>
      <c r="D747" s="131"/>
      <c r="E747" s="126"/>
      <c r="F747" s="132"/>
      <c r="G747" s="385"/>
      <c r="H747" s="321"/>
      <c r="I747" s="126"/>
      <c r="J747" s="126"/>
      <c r="K747" s="126"/>
      <c r="L747" s="126"/>
      <c r="M747" s="203"/>
      <c r="N747" s="126"/>
      <c r="O747" s="126"/>
      <c r="P747" s="126"/>
      <c r="Q747" s="126"/>
      <c r="S747" s="370"/>
      <c r="T747" s="132"/>
      <c r="V747" s="126"/>
      <c r="W747" s="317"/>
      <c r="X747" s="317"/>
      <c r="Y747" s="317"/>
      <c r="Z747" s="317"/>
      <c r="AA747" s="317"/>
      <c r="AB747" s="317"/>
      <c r="AC747" s="317"/>
      <c r="AD747" s="317"/>
      <c r="AE747" s="317"/>
      <c r="AF747" s="317"/>
      <c r="AG747" s="317"/>
      <c r="AH747" s="126"/>
    </row>
    <row r="748" spans="2:34">
      <c r="B748" s="352"/>
      <c r="C748" s="126"/>
      <c r="D748" s="131"/>
      <c r="E748" s="126"/>
      <c r="F748" s="132"/>
      <c r="G748" s="385"/>
      <c r="H748" s="321"/>
      <c r="I748" s="126"/>
      <c r="J748" s="126"/>
      <c r="K748" s="126"/>
      <c r="L748" s="126"/>
      <c r="M748" s="203"/>
      <c r="N748" s="126"/>
      <c r="O748" s="126"/>
      <c r="P748" s="126"/>
      <c r="Q748" s="126"/>
      <c r="S748" s="370"/>
      <c r="T748" s="132"/>
      <c r="V748" s="126"/>
      <c r="W748" s="317"/>
      <c r="X748" s="317"/>
      <c r="Y748" s="317"/>
      <c r="Z748" s="317"/>
      <c r="AA748" s="317"/>
      <c r="AB748" s="317"/>
      <c r="AC748" s="317"/>
      <c r="AD748" s="317"/>
      <c r="AE748" s="317"/>
      <c r="AF748" s="317"/>
      <c r="AG748" s="317"/>
      <c r="AH748" s="126"/>
    </row>
    <row r="749" spans="2:34">
      <c r="B749" s="352"/>
      <c r="C749" s="126"/>
      <c r="D749" s="131"/>
      <c r="E749" s="126"/>
      <c r="F749" s="132"/>
      <c r="G749" s="385"/>
      <c r="H749" s="321"/>
      <c r="I749" s="126"/>
      <c r="J749" s="126"/>
      <c r="K749" s="126"/>
      <c r="L749" s="126"/>
      <c r="M749" s="203"/>
      <c r="N749" s="126"/>
      <c r="O749" s="126"/>
      <c r="P749" s="126"/>
      <c r="Q749" s="126"/>
      <c r="S749" s="370"/>
      <c r="T749" s="132"/>
      <c r="V749" s="126"/>
      <c r="W749" s="317"/>
      <c r="X749" s="317"/>
      <c r="Y749" s="317"/>
      <c r="Z749" s="317"/>
      <c r="AA749" s="317"/>
      <c r="AB749" s="317"/>
      <c r="AC749" s="317"/>
      <c r="AD749" s="317"/>
      <c r="AE749" s="317"/>
      <c r="AF749" s="317"/>
      <c r="AG749" s="317"/>
      <c r="AH749" s="126"/>
    </row>
    <row r="750" spans="2:34">
      <c r="B750" s="352"/>
      <c r="C750" s="126"/>
      <c r="D750" s="131"/>
      <c r="E750" s="126"/>
      <c r="F750" s="132"/>
      <c r="G750" s="385"/>
      <c r="H750" s="321"/>
      <c r="I750" s="126"/>
      <c r="J750" s="126"/>
      <c r="K750" s="126"/>
      <c r="L750" s="126"/>
      <c r="M750" s="203"/>
      <c r="N750" s="126"/>
      <c r="O750" s="126"/>
      <c r="P750" s="126"/>
      <c r="Q750" s="126"/>
      <c r="S750" s="370"/>
      <c r="T750" s="132"/>
      <c r="V750" s="126"/>
      <c r="W750" s="317"/>
      <c r="X750" s="317"/>
      <c r="Y750" s="317"/>
      <c r="Z750" s="317"/>
      <c r="AA750" s="317"/>
      <c r="AB750" s="317"/>
      <c r="AC750" s="317"/>
      <c r="AD750" s="317"/>
      <c r="AE750" s="317"/>
      <c r="AF750" s="317"/>
      <c r="AG750" s="317"/>
      <c r="AH750" s="126"/>
    </row>
    <row r="751" spans="2:34">
      <c r="B751" s="352"/>
      <c r="C751" s="126"/>
      <c r="D751" s="131"/>
      <c r="E751" s="126"/>
      <c r="F751" s="132"/>
      <c r="G751" s="385"/>
      <c r="H751" s="321"/>
      <c r="I751" s="126"/>
      <c r="J751" s="126"/>
      <c r="K751" s="126"/>
      <c r="L751" s="126"/>
      <c r="M751" s="203"/>
      <c r="N751" s="126"/>
      <c r="O751" s="126"/>
      <c r="P751" s="126"/>
      <c r="Q751" s="126"/>
      <c r="S751" s="370"/>
      <c r="T751" s="132"/>
      <c r="V751" s="126"/>
      <c r="W751" s="317"/>
      <c r="X751" s="317"/>
      <c r="Y751" s="317"/>
      <c r="Z751" s="317"/>
      <c r="AA751" s="317"/>
      <c r="AB751" s="317"/>
      <c r="AC751" s="317"/>
      <c r="AD751" s="317"/>
      <c r="AE751" s="317"/>
      <c r="AF751" s="317"/>
      <c r="AG751" s="317"/>
      <c r="AH751" s="126"/>
    </row>
    <row r="752" spans="2:34">
      <c r="B752" s="352"/>
      <c r="C752" s="126"/>
      <c r="D752" s="131"/>
      <c r="E752" s="126"/>
      <c r="F752" s="132"/>
      <c r="G752" s="385"/>
      <c r="H752" s="321"/>
      <c r="I752" s="126"/>
      <c r="J752" s="126"/>
      <c r="K752" s="126"/>
      <c r="L752" s="126"/>
      <c r="M752" s="203"/>
      <c r="N752" s="126"/>
      <c r="O752" s="126"/>
      <c r="P752" s="126"/>
      <c r="Q752" s="126"/>
      <c r="S752" s="370"/>
      <c r="T752" s="132"/>
      <c r="V752" s="126"/>
      <c r="W752" s="317"/>
      <c r="X752" s="317"/>
      <c r="Y752" s="317"/>
      <c r="Z752" s="317"/>
      <c r="AA752" s="317"/>
      <c r="AB752" s="317"/>
      <c r="AC752" s="317"/>
      <c r="AD752" s="317"/>
      <c r="AE752" s="317"/>
      <c r="AF752" s="317"/>
      <c r="AG752" s="317"/>
      <c r="AH752" s="126"/>
    </row>
    <row r="753" spans="2:34">
      <c r="B753" s="352"/>
      <c r="C753" s="126"/>
      <c r="D753" s="131"/>
      <c r="E753" s="126"/>
      <c r="F753" s="132"/>
      <c r="G753" s="385"/>
      <c r="H753" s="321"/>
      <c r="I753" s="126"/>
      <c r="J753" s="126"/>
      <c r="K753" s="126"/>
      <c r="L753" s="126"/>
      <c r="M753" s="203"/>
      <c r="N753" s="126"/>
      <c r="O753" s="126"/>
      <c r="P753" s="126"/>
      <c r="Q753" s="126"/>
      <c r="S753" s="370"/>
      <c r="T753" s="132"/>
      <c r="V753" s="126"/>
      <c r="W753" s="317"/>
      <c r="X753" s="317"/>
      <c r="Y753" s="317"/>
      <c r="Z753" s="317"/>
      <c r="AA753" s="317"/>
      <c r="AB753" s="317"/>
      <c r="AC753" s="317"/>
      <c r="AD753" s="317"/>
      <c r="AE753" s="317"/>
      <c r="AF753" s="317"/>
      <c r="AG753" s="317"/>
      <c r="AH753" s="126"/>
    </row>
    <row r="754" spans="2:34">
      <c r="B754" s="352"/>
      <c r="C754" s="126"/>
      <c r="D754" s="131"/>
      <c r="E754" s="126"/>
      <c r="F754" s="132"/>
      <c r="G754" s="385"/>
      <c r="H754" s="321"/>
      <c r="I754" s="126"/>
      <c r="J754" s="126"/>
      <c r="K754" s="126"/>
      <c r="L754" s="126"/>
      <c r="M754" s="203"/>
      <c r="N754" s="126"/>
      <c r="O754" s="126"/>
      <c r="P754" s="126"/>
      <c r="Q754" s="126"/>
      <c r="S754" s="370"/>
      <c r="T754" s="132"/>
      <c r="V754" s="126"/>
      <c r="W754" s="317"/>
      <c r="X754" s="317"/>
      <c r="Y754" s="317"/>
      <c r="Z754" s="317"/>
      <c r="AA754" s="317"/>
      <c r="AB754" s="317"/>
      <c r="AC754" s="317"/>
      <c r="AD754" s="317"/>
      <c r="AE754" s="317"/>
      <c r="AF754" s="317"/>
      <c r="AG754" s="317"/>
      <c r="AH754" s="126"/>
    </row>
    <row r="755" spans="2:34">
      <c r="B755" s="352"/>
      <c r="C755" s="126"/>
      <c r="D755" s="131"/>
      <c r="E755" s="126"/>
      <c r="F755" s="132"/>
      <c r="G755" s="385"/>
      <c r="H755" s="321"/>
      <c r="I755" s="126"/>
      <c r="J755" s="126"/>
      <c r="K755" s="126"/>
      <c r="L755" s="126"/>
      <c r="M755" s="203"/>
      <c r="N755" s="126"/>
      <c r="O755" s="126"/>
      <c r="P755" s="126"/>
      <c r="Q755" s="126"/>
      <c r="S755" s="370"/>
      <c r="T755" s="132"/>
      <c r="V755" s="126"/>
      <c r="W755" s="317"/>
      <c r="X755" s="317"/>
      <c r="Y755" s="317"/>
      <c r="Z755" s="317"/>
      <c r="AA755" s="317"/>
      <c r="AB755" s="317"/>
      <c r="AC755" s="317"/>
      <c r="AD755" s="317"/>
      <c r="AE755" s="317"/>
      <c r="AF755" s="317"/>
      <c r="AG755" s="317"/>
      <c r="AH755" s="126"/>
    </row>
    <row r="756" spans="2:34">
      <c r="B756" s="352"/>
      <c r="C756" s="126"/>
      <c r="D756" s="131"/>
      <c r="E756" s="126"/>
      <c r="F756" s="132"/>
      <c r="G756" s="385"/>
      <c r="H756" s="321"/>
      <c r="I756" s="126"/>
      <c r="J756" s="126"/>
      <c r="K756" s="126"/>
      <c r="L756" s="126"/>
      <c r="M756" s="203"/>
      <c r="N756" s="126"/>
      <c r="O756" s="126"/>
      <c r="P756" s="126"/>
      <c r="Q756" s="126"/>
      <c r="S756" s="370"/>
      <c r="T756" s="132"/>
      <c r="V756" s="126"/>
      <c r="W756" s="317"/>
      <c r="X756" s="317"/>
      <c r="Y756" s="317"/>
      <c r="Z756" s="317"/>
      <c r="AA756" s="317"/>
      <c r="AB756" s="317"/>
      <c r="AC756" s="317"/>
      <c r="AD756" s="317"/>
      <c r="AE756" s="317"/>
      <c r="AF756" s="317"/>
      <c r="AG756" s="317"/>
      <c r="AH756" s="126"/>
    </row>
    <row r="757" spans="2:34">
      <c r="B757" s="352"/>
      <c r="C757" s="126"/>
      <c r="D757" s="131"/>
      <c r="E757" s="126"/>
      <c r="F757" s="132"/>
      <c r="G757" s="385"/>
      <c r="H757" s="321"/>
      <c r="I757" s="126"/>
      <c r="J757" s="126"/>
      <c r="K757" s="126"/>
      <c r="L757" s="126"/>
      <c r="M757" s="203"/>
      <c r="N757" s="126"/>
      <c r="O757" s="126"/>
      <c r="P757" s="126"/>
      <c r="Q757" s="126"/>
      <c r="S757" s="370"/>
      <c r="T757" s="132"/>
      <c r="V757" s="126"/>
      <c r="W757" s="317"/>
      <c r="X757" s="317"/>
      <c r="Y757" s="317"/>
      <c r="Z757" s="317"/>
      <c r="AA757" s="317"/>
      <c r="AB757" s="317"/>
      <c r="AC757" s="317"/>
      <c r="AD757" s="317"/>
      <c r="AE757" s="317"/>
      <c r="AF757" s="317"/>
      <c r="AG757" s="317"/>
      <c r="AH757" s="126"/>
    </row>
    <row r="758" spans="2:34">
      <c r="B758" s="352"/>
      <c r="C758" s="126"/>
      <c r="D758" s="131"/>
      <c r="E758" s="126"/>
      <c r="F758" s="132"/>
      <c r="G758" s="385"/>
      <c r="H758" s="321"/>
      <c r="I758" s="126"/>
      <c r="J758" s="126"/>
      <c r="K758" s="126"/>
      <c r="L758" s="126"/>
      <c r="M758" s="203"/>
      <c r="N758" s="126"/>
      <c r="O758" s="126"/>
      <c r="P758" s="126"/>
      <c r="Q758" s="126"/>
      <c r="S758" s="370"/>
      <c r="T758" s="132"/>
      <c r="V758" s="126"/>
      <c r="W758" s="317"/>
      <c r="X758" s="317"/>
      <c r="Y758" s="317"/>
      <c r="Z758" s="317"/>
      <c r="AA758" s="317"/>
      <c r="AB758" s="317"/>
      <c r="AC758" s="317"/>
      <c r="AD758" s="317"/>
      <c r="AE758" s="317"/>
      <c r="AF758" s="317"/>
      <c r="AG758" s="317"/>
      <c r="AH758" s="126"/>
    </row>
    <row r="759" spans="2:34">
      <c r="B759" s="352"/>
      <c r="C759" s="126"/>
      <c r="D759" s="131"/>
      <c r="E759" s="126"/>
      <c r="F759" s="132"/>
      <c r="G759" s="385"/>
      <c r="H759" s="321"/>
      <c r="I759" s="126"/>
      <c r="J759" s="126"/>
      <c r="K759" s="126"/>
      <c r="L759" s="126"/>
      <c r="M759" s="203"/>
      <c r="N759" s="126"/>
      <c r="O759" s="126"/>
      <c r="P759" s="126"/>
      <c r="Q759" s="126"/>
      <c r="S759" s="370"/>
      <c r="T759" s="132"/>
      <c r="V759" s="126"/>
      <c r="W759" s="317"/>
      <c r="X759" s="317"/>
      <c r="Y759" s="317"/>
      <c r="Z759" s="317"/>
      <c r="AA759" s="317"/>
      <c r="AB759" s="317"/>
      <c r="AC759" s="317"/>
      <c r="AD759" s="317"/>
      <c r="AE759" s="317"/>
      <c r="AF759" s="317"/>
      <c r="AG759" s="317"/>
      <c r="AH759" s="126"/>
    </row>
    <row r="760" spans="2:34">
      <c r="B760" s="352"/>
      <c r="C760" s="126"/>
      <c r="D760" s="131"/>
      <c r="E760" s="126"/>
      <c r="F760" s="132"/>
      <c r="G760" s="385"/>
      <c r="H760" s="321"/>
      <c r="I760" s="126"/>
      <c r="J760" s="126"/>
      <c r="K760" s="126"/>
      <c r="L760" s="126"/>
      <c r="M760" s="203"/>
      <c r="N760" s="126"/>
      <c r="O760" s="126"/>
      <c r="P760" s="126"/>
      <c r="Q760" s="126"/>
      <c r="S760" s="370"/>
      <c r="T760" s="132"/>
      <c r="V760" s="126"/>
      <c r="W760" s="317"/>
      <c r="X760" s="317"/>
      <c r="Y760" s="317"/>
      <c r="Z760" s="317"/>
      <c r="AA760" s="317"/>
      <c r="AB760" s="317"/>
      <c r="AC760" s="317"/>
      <c r="AD760" s="317"/>
      <c r="AE760" s="317"/>
      <c r="AF760" s="317"/>
      <c r="AG760" s="317"/>
      <c r="AH760" s="126"/>
    </row>
    <row r="761" spans="2:34">
      <c r="B761" s="352"/>
      <c r="C761" s="126"/>
      <c r="D761" s="131"/>
      <c r="E761" s="126"/>
      <c r="F761" s="132"/>
      <c r="G761" s="385"/>
      <c r="H761" s="321"/>
      <c r="I761" s="126"/>
      <c r="J761" s="126"/>
      <c r="K761" s="126"/>
      <c r="L761" s="126"/>
      <c r="M761" s="203"/>
      <c r="N761" s="126"/>
      <c r="O761" s="126"/>
      <c r="P761" s="126"/>
      <c r="Q761" s="126"/>
      <c r="S761" s="370"/>
      <c r="T761" s="132"/>
      <c r="V761" s="126"/>
      <c r="W761" s="317"/>
      <c r="X761" s="317"/>
      <c r="Y761" s="317"/>
      <c r="Z761" s="317"/>
      <c r="AA761" s="317"/>
      <c r="AB761" s="317"/>
      <c r="AC761" s="317"/>
      <c r="AD761" s="317"/>
      <c r="AE761" s="317"/>
      <c r="AF761" s="317"/>
      <c r="AG761" s="317"/>
      <c r="AH761" s="126"/>
    </row>
    <row r="762" spans="2:34">
      <c r="B762" s="352"/>
      <c r="C762" s="126"/>
      <c r="D762" s="131"/>
      <c r="E762" s="126"/>
      <c r="F762" s="132"/>
      <c r="G762" s="385"/>
      <c r="H762" s="321"/>
      <c r="I762" s="126"/>
      <c r="J762" s="126"/>
      <c r="K762" s="126"/>
      <c r="L762" s="126"/>
      <c r="M762" s="203"/>
      <c r="N762" s="126"/>
      <c r="O762" s="126"/>
      <c r="P762" s="126"/>
      <c r="Q762" s="126"/>
      <c r="S762" s="370"/>
      <c r="T762" s="132"/>
      <c r="V762" s="126"/>
      <c r="W762" s="317"/>
      <c r="X762" s="317"/>
      <c r="Y762" s="317"/>
      <c r="Z762" s="317"/>
      <c r="AA762" s="317"/>
      <c r="AB762" s="317"/>
      <c r="AC762" s="317"/>
      <c r="AD762" s="317"/>
      <c r="AE762" s="317"/>
      <c r="AF762" s="317"/>
      <c r="AG762" s="317"/>
      <c r="AH762" s="126"/>
    </row>
    <row r="763" spans="2:34">
      <c r="B763" s="352"/>
      <c r="C763" s="126"/>
      <c r="D763" s="131"/>
      <c r="E763" s="126"/>
      <c r="F763" s="132"/>
      <c r="G763" s="385"/>
      <c r="H763" s="321"/>
      <c r="I763" s="126"/>
      <c r="J763" s="126"/>
      <c r="K763" s="126"/>
      <c r="L763" s="126"/>
      <c r="M763" s="203"/>
      <c r="N763" s="126"/>
      <c r="O763" s="126"/>
      <c r="P763" s="126"/>
      <c r="Q763" s="126"/>
      <c r="S763" s="370"/>
      <c r="T763" s="132"/>
      <c r="V763" s="126"/>
      <c r="W763" s="317"/>
      <c r="X763" s="317"/>
      <c r="Y763" s="317"/>
      <c r="Z763" s="317"/>
      <c r="AA763" s="317"/>
      <c r="AB763" s="317"/>
      <c r="AC763" s="317"/>
      <c r="AD763" s="317"/>
      <c r="AE763" s="317"/>
      <c r="AF763" s="317"/>
      <c r="AG763" s="317"/>
      <c r="AH763" s="126"/>
    </row>
    <row r="764" spans="2:34">
      <c r="B764" s="352"/>
      <c r="C764" s="126"/>
      <c r="D764" s="131"/>
      <c r="E764" s="126"/>
      <c r="F764" s="132"/>
      <c r="G764" s="385"/>
      <c r="H764" s="321"/>
      <c r="I764" s="126"/>
      <c r="J764" s="126"/>
      <c r="K764" s="126"/>
      <c r="L764" s="126"/>
      <c r="M764" s="203"/>
      <c r="N764" s="126"/>
      <c r="O764" s="126"/>
      <c r="P764" s="126"/>
      <c r="Q764" s="126"/>
      <c r="S764" s="370"/>
      <c r="T764" s="132"/>
      <c r="V764" s="126"/>
      <c r="W764" s="317"/>
      <c r="X764" s="317"/>
      <c r="Y764" s="317"/>
      <c r="Z764" s="317"/>
      <c r="AA764" s="317"/>
      <c r="AB764" s="317"/>
      <c r="AC764" s="317"/>
      <c r="AD764" s="317"/>
      <c r="AE764" s="317"/>
      <c r="AF764" s="317"/>
      <c r="AG764" s="317"/>
      <c r="AH764" s="126"/>
    </row>
    <row r="765" spans="2:34">
      <c r="B765" s="352"/>
      <c r="C765" s="126"/>
      <c r="D765" s="131"/>
      <c r="E765" s="126"/>
      <c r="F765" s="132"/>
      <c r="G765" s="385"/>
      <c r="H765" s="321"/>
      <c r="I765" s="126"/>
      <c r="J765" s="126"/>
      <c r="K765" s="126"/>
      <c r="L765" s="126"/>
      <c r="M765" s="203"/>
      <c r="N765" s="126"/>
      <c r="O765" s="126"/>
      <c r="P765" s="126"/>
      <c r="Q765" s="126"/>
      <c r="S765" s="370"/>
      <c r="T765" s="132"/>
      <c r="V765" s="126"/>
      <c r="W765" s="317"/>
      <c r="X765" s="317"/>
      <c r="Y765" s="317"/>
      <c r="Z765" s="317"/>
      <c r="AA765" s="317"/>
      <c r="AB765" s="317"/>
      <c r="AC765" s="317"/>
      <c r="AD765" s="317"/>
      <c r="AE765" s="317"/>
      <c r="AF765" s="317"/>
      <c r="AG765" s="317"/>
      <c r="AH765" s="126"/>
    </row>
    <row r="766" spans="2:34">
      <c r="B766" s="352"/>
      <c r="C766" s="126"/>
      <c r="D766" s="131"/>
      <c r="E766" s="126"/>
      <c r="F766" s="132"/>
      <c r="G766" s="385"/>
      <c r="H766" s="321"/>
      <c r="I766" s="126"/>
      <c r="J766" s="126"/>
      <c r="K766" s="126"/>
      <c r="L766" s="126"/>
      <c r="M766" s="203"/>
      <c r="N766" s="126"/>
      <c r="O766" s="126"/>
      <c r="P766" s="126"/>
      <c r="Q766" s="126"/>
      <c r="S766" s="370"/>
      <c r="T766" s="132"/>
      <c r="V766" s="126"/>
      <c r="W766" s="317"/>
      <c r="X766" s="317"/>
      <c r="Y766" s="317"/>
      <c r="Z766" s="317"/>
      <c r="AA766" s="317"/>
      <c r="AB766" s="317"/>
      <c r="AC766" s="317"/>
      <c r="AD766" s="317"/>
      <c r="AE766" s="317"/>
      <c r="AF766" s="317"/>
      <c r="AG766" s="317"/>
      <c r="AH766" s="126"/>
    </row>
    <row r="767" spans="2:34">
      <c r="B767" s="352"/>
      <c r="C767" s="126"/>
      <c r="D767" s="131"/>
      <c r="E767" s="126"/>
      <c r="F767" s="132"/>
      <c r="G767" s="385"/>
      <c r="H767" s="321"/>
      <c r="I767" s="126"/>
      <c r="J767" s="126"/>
      <c r="K767" s="126"/>
      <c r="L767" s="126"/>
      <c r="M767" s="203"/>
      <c r="N767" s="126"/>
      <c r="O767" s="126"/>
      <c r="P767" s="126"/>
      <c r="Q767" s="126"/>
      <c r="S767" s="370"/>
      <c r="T767" s="132"/>
      <c r="V767" s="126"/>
      <c r="W767" s="317"/>
      <c r="X767" s="317"/>
      <c r="Y767" s="317"/>
      <c r="Z767" s="317"/>
      <c r="AA767" s="317"/>
      <c r="AB767" s="317"/>
      <c r="AC767" s="317"/>
      <c r="AD767" s="317"/>
      <c r="AE767" s="317"/>
      <c r="AF767" s="317"/>
      <c r="AG767" s="317"/>
      <c r="AH767" s="126"/>
    </row>
    <row r="768" spans="2:34">
      <c r="B768" s="352"/>
      <c r="C768" s="126"/>
      <c r="D768" s="131"/>
      <c r="E768" s="126"/>
      <c r="F768" s="132"/>
      <c r="G768" s="385"/>
      <c r="H768" s="321"/>
      <c r="I768" s="126"/>
      <c r="J768" s="126"/>
      <c r="K768" s="126"/>
      <c r="L768" s="126"/>
      <c r="M768" s="203"/>
      <c r="N768" s="126"/>
      <c r="O768" s="126"/>
      <c r="P768" s="126"/>
      <c r="Q768" s="126"/>
      <c r="S768" s="370"/>
      <c r="T768" s="132"/>
      <c r="V768" s="126"/>
      <c r="W768" s="317"/>
      <c r="X768" s="317"/>
      <c r="Y768" s="317"/>
      <c r="Z768" s="317"/>
      <c r="AA768" s="317"/>
      <c r="AB768" s="317"/>
      <c r="AC768" s="317"/>
      <c r="AD768" s="317"/>
      <c r="AE768" s="317"/>
      <c r="AF768" s="317"/>
      <c r="AG768" s="317"/>
      <c r="AH768" s="126"/>
    </row>
    <row r="769" spans="2:34">
      <c r="B769" s="352"/>
      <c r="C769" s="126"/>
      <c r="D769" s="131"/>
      <c r="E769" s="126"/>
      <c r="F769" s="132"/>
      <c r="G769" s="385"/>
      <c r="H769" s="321"/>
      <c r="I769" s="126"/>
      <c r="J769" s="126"/>
      <c r="K769" s="126"/>
      <c r="L769" s="126"/>
      <c r="M769" s="203"/>
      <c r="N769" s="126"/>
      <c r="O769" s="126"/>
      <c r="P769" s="126"/>
      <c r="Q769" s="126"/>
      <c r="S769" s="370"/>
      <c r="T769" s="132"/>
      <c r="V769" s="126"/>
      <c r="W769" s="317"/>
      <c r="X769" s="317"/>
      <c r="Y769" s="317"/>
      <c r="Z769" s="317"/>
      <c r="AA769" s="317"/>
      <c r="AB769" s="317"/>
      <c r="AC769" s="317"/>
      <c r="AD769" s="317"/>
      <c r="AE769" s="317"/>
      <c r="AF769" s="317"/>
      <c r="AG769" s="317"/>
      <c r="AH769" s="126"/>
    </row>
    <row r="770" spans="2:34">
      <c r="B770" s="352"/>
      <c r="C770" s="126"/>
      <c r="D770" s="131"/>
      <c r="E770" s="126"/>
      <c r="F770" s="132"/>
      <c r="G770" s="385"/>
      <c r="H770" s="321"/>
      <c r="I770" s="126"/>
      <c r="J770" s="126"/>
      <c r="K770" s="126"/>
      <c r="L770" s="126"/>
      <c r="M770" s="203"/>
      <c r="N770" s="126"/>
      <c r="O770" s="126"/>
      <c r="P770" s="126"/>
      <c r="Q770" s="126"/>
      <c r="S770" s="370"/>
      <c r="T770" s="132"/>
      <c r="V770" s="126"/>
      <c r="W770" s="317"/>
      <c r="X770" s="317"/>
      <c r="Y770" s="317"/>
      <c r="Z770" s="317"/>
      <c r="AA770" s="317"/>
      <c r="AB770" s="317"/>
      <c r="AC770" s="317"/>
      <c r="AD770" s="317"/>
      <c r="AE770" s="317"/>
      <c r="AF770" s="317"/>
      <c r="AG770" s="317"/>
      <c r="AH770" s="126"/>
    </row>
    <row r="771" spans="2:34">
      <c r="B771" s="352"/>
      <c r="C771" s="126"/>
      <c r="D771" s="131"/>
      <c r="E771" s="126"/>
      <c r="F771" s="132"/>
      <c r="G771" s="385"/>
      <c r="H771" s="321"/>
      <c r="I771" s="126"/>
      <c r="J771" s="126"/>
      <c r="K771" s="126"/>
      <c r="L771" s="126"/>
      <c r="M771" s="203"/>
      <c r="N771" s="126"/>
      <c r="O771" s="126"/>
      <c r="P771" s="126"/>
      <c r="Q771" s="126"/>
      <c r="S771" s="370"/>
      <c r="T771" s="132"/>
      <c r="V771" s="126"/>
      <c r="W771" s="317"/>
      <c r="X771" s="317"/>
      <c r="Y771" s="317"/>
      <c r="Z771" s="317"/>
      <c r="AA771" s="317"/>
      <c r="AB771" s="317"/>
      <c r="AC771" s="317"/>
      <c r="AD771" s="317"/>
      <c r="AE771" s="317"/>
      <c r="AF771" s="317"/>
      <c r="AG771" s="317"/>
      <c r="AH771" s="126"/>
    </row>
    <row r="772" spans="2:34">
      <c r="B772" s="352"/>
      <c r="C772" s="126"/>
      <c r="D772" s="131"/>
      <c r="E772" s="126"/>
      <c r="F772" s="132"/>
      <c r="G772" s="385"/>
      <c r="H772" s="321"/>
      <c r="I772" s="126"/>
      <c r="J772" s="126"/>
      <c r="K772" s="126"/>
      <c r="L772" s="126"/>
      <c r="M772" s="203"/>
      <c r="N772" s="126"/>
      <c r="O772" s="126"/>
      <c r="P772" s="126"/>
      <c r="Q772" s="126"/>
      <c r="S772" s="370"/>
      <c r="T772" s="132"/>
      <c r="V772" s="126"/>
      <c r="W772" s="317"/>
      <c r="X772" s="317"/>
      <c r="Y772" s="317"/>
      <c r="Z772" s="317"/>
      <c r="AA772" s="317"/>
      <c r="AB772" s="317"/>
      <c r="AC772" s="317"/>
      <c r="AD772" s="317"/>
      <c r="AE772" s="317"/>
      <c r="AF772" s="317"/>
      <c r="AG772" s="317"/>
      <c r="AH772" s="126"/>
    </row>
    <row r="773" spans="2:34">
      <c r="B773" s="352"/>
      <c r="C773" s="126"/>
      <c r="D773" s="131"/>
      <c r="E773" s="126"/>
      <c r="F773" s="132"/>
      <c r="G773" s="385"/>
      <c r="H773" s="321"/>
      <c r="I773" s="126"/>
      <c r="J773" s="126"/>
      <c r="K773" s="126"/>
      <c r="L773" s="126"/>
      <c r="M773" s="203"/>
      <c r="N773" s="126"/>
      <c r="O773" s="126"/>
      <c r="P773" s="126"/>
      <c r="Q773" s="126"/>
      <c r="S773" s="370"/>
      <c r="T773" s="132"/>
      <c r="V773" s="126"/>
      <c r="W773" s="317"/>
      <c r="X773" s="317"/>
      <c r="Y773" s="317"/>
      <c r="Z773" s="317"/>
      <c r="AA773" s="317"/>
      <c r="AB773" s="317"/>
      <c r="AC773" s="317"/>
      <c r="AD773" s="317"/>
      <c r="AE773" s="317"/>
      <c r="AF773" s="317"/>
      <c r="AG773" s="317"/>
      <c r="AH773" s="126"/>
    </row>
    <row r="774" spans="2:34">
      <c r="B774" s="352"/>
      <c r="C774" s="126"/>
      <c r="D774" s="131"/>
      <c r="E774" s="126"/>
      <c r="F774" s="132"/>
      <c r="G774" s="385"/>
      <c r="H774" s="321"/>
      <c r="I774" s="126"/>
      <c r="J774" s="126"/>
      <c r="K774" s="126"/>
      <c r="L774" s="126"/>
      <c r="M774" s="203"/>
      <c r="N774" s="126"/>
      <c r="O774" s="126"/>
      <c r="P774" s="126"/>
      <c r="Q774" s="126"/>
      <c r="S774" s="370"/>
      <c r="T774" s="132"/>
      <c r="V774" s="126"/>
      <c r="W774" s="317"/>
      <c r="X774" s="317"/>
      <c r="Y774" s="317"/>
      <c r="Z774" s="317"/>
      <c r="AA774" s="317"/>
      <c r="AB774" s="317"/>
      <c r="AC774" s="317"/>
      <c r="AD774" s="317"/>
      <c r="AE774" s="317"/>
      <c r="AF774" s="317"/>
      <c r="AG774" s="317"/>
      <c r="AH774" s="126"/>
    </row>
    <row r="775" spans="2:34">
      <c r="B775" s="352"/>
      <c r="C775" s="126"/>
      <c r="D775" s="131"/>
      <c r="E775" s="126"/>
      <c r="F775" s="132"/>
      <c r="G775" s="385"/>
      <c r="H775" s="321"/>
      <c r="I775" s="126"/>
      <c r="J775" s="126"/>
      <c r="K775" s="126"/>
      <c r="L775" s="126"/>
      <c r="M775" s="203"/>
      <c r="N775" s="126"/>
      <c r="O775" s="126"/>
      <c r="P775" s="126"/>
      <c r="Q775" s="126"/>
      <c r="S775" s="370"/>
      <c r="T775" s="132"/>
      <c r="V775" s="126"/>
      <c r="W775" s="317"/>
      <c r="X775" s="317"/>
      <c r="Y775" s="317"/>
      <c r="Z775" s="317"/>
      <c r="AA775" s="317"/>
      <c r="AB775" s="317"/>
      <c r="AC775" s="317"/>
      <c r="AD775" s="317"/>
      <c r="AE775" s="317"/>
      <c r="AF775" s="317"/>
      <c r="AG775" s="317"/>
      <c r="AH775" s="126"/>
    </row>
    <row r="776" spans="2:34">
      <c r="B776" s="352"/>
      <c r="C776" s="126"/>
      <c r="D776" s="131"/>
      <c r="E776" s="126"/>
      <c r="F776" s="132"/>
      <c r="G776" s="385"/>
      <c r="H776" s="321"/>
      <c r="I776" s="126"/>
      <c r="J776" s="126"/>
      <c r="K776" s="126"/>
      <c r="L776" s="126"/>
      <c r="M776" s="203"/>
      <c r="N776" s="126"/>
      <c r="O776" s="126"/>
      <c r="P776" s="126"/>
      <c r="Q776" s="126"/>
      <c r="S776" s="370"/>
      <c r="T776" s="132"/>
      <c r="V776" s="126"/>
      <c r="W776" s="317"/>
      <c r="X776" s="317"/>
      <c r="Y776" s="317"/>
      <c r="Z776" s="317"/>
      <c r="AA776" s="317"/>
      <c r="AB776" s="317"/>
      <c r="AC776" s="317"/>
      <c r="AD776" s="317"/>
      <c r="AE776" s="317"/>
      <c r="AF776" s="317"/>
      <c r="AG776" s="317"/>
      <c r="AH776" s="126"/>
    </row>
    <row r="777" spans="2:34">
      <c r="B777" s="352"/>
      <c r="C777" s="126"/>
      <c r="D777" s="131"/>
      <c r="E777" s="126"/>
      <c r="F777" s="132"/>
      <c r="G777" s="385"/>
      <c r="H777" s="321"/>
      <c r="I777" s="126"/>
      <c r="J777" s="126"/>
      <c r="K777" s="126"/>
      <c r="L777" s="126"/>
      <c r="M777" s="203"/>
      <c r="N777" s="126"/>
      <c r="O777" s="126"/>
      <c r="P777" s="126"/>
      <c r="Q777" s="126"/>
      <c r="S777" s="370"/>
      <c r="T777" s="132"/>
      <c r="V777" s="126"/>
      <c r="W777" s="317"/>
      <c r="X777" s="317"/>
      <c r="Y777" s="317"/>
      <c r="Z777" s="317"/>
      <c r="AA777" s="317"/>
      <c r="AB777" s="317"/>
      <c r="AC777" s="317"/>
      <c r="AD777" s="317"/>
      <c r="AE777" s="317"/>
      <c r="AF777" s="317"/>
      <c r="AG777" s="317"/>
      <c r="AH777" s="126"/>
    </row>
    <row r="778" spans="2:34">
      <c r="B778" s="352"/>
      <c r="C778" s="126"/>
      <c r="D778" s="131"/>
      <c r="E778" s="126"/>
      <c r="F778" s="132"/>
      <c r="G778" s="385"/>
      <c r="H778" s="321"/>
      <c r="I778" s="126"/>
      <c r="J778" s="126"/>
      <c r="K778" s="126"/>
      <c r="L778" s="126"/>
      <c r="M778" s="203"/>
      <c r="N778" s="126"/>
      <c r="O778" s="126"/>
      <c r="P778" s="126"/>
      <c r="Q778" s="126"/>
      <c r="S778" s="370"/>
      <c r="T778" s="132"/>
      <c r="V778" s="126"/>
      <c r="W778" s="317"/>
      <c r="X778" s="317"/>
      <c r="Y778" s="317"/>
      <c r="Z778" s="317"/>
      <c r="AA778" s="317"/>
      <c r="AB778" s="317"/>
      <c r="AC778" s="317"/>
      <c r="AD778" s="317"/>
      <c r="AE778" s="317"/>
      <c r="AF778" s="317"/>
      <c r="AG778" s="317"/>
      <c r="AH778" s="126"/>
    </row>
    <row r="779" spans="2:34">
      <c r="B779" s="352"/>
      <c r="C779" s="126"/>
      <c r="D779" s="131"/>
      <c r="E779" s="126"/>
      <c r="F779" s="132"/>
      <c r="G779" s="385"/>
      <c r="H779" s="321"/>
      <c r="I779" s="126"/>
      <c r="J779" s="126"/>
      <c r="K779" s="126"/>
      <c r="L779" s="126"/>
      <c r="M779" s="203"/>
      <c r="N779" s="126"/>
      <c r="O779" s="126"/>
      <c r="P779" s="126"/>
      <c r="Q779" s="126"/>
      <c r="S779" s="370"/>
      <c r="T779" s="132"/>
      <c r="V779" s="126"/>
      <c r="W779" s="317"/>
      <c r="X779" s="317"/>
      <c r="Y779" s="317"/>
      <c r="Z779" s="317"/>
      <c r="AA779" s="317"/>
      <c r="AB779" s="317"/>
      <c r="AC779" s="317"/>
      <c r="AD779" s="317"/>
      <c r="AE779" s="317"/>
      <c r="AF779" s="317"/>
      <c r="AG779" s="317"/>
      <c r="AH779" s="126"/>
    </row>
    <row r="780" spans="2:34">
      <c r="B780" s="352"/>
      <c r="C780" s="126"/>
      <c r="D780" s="131"/>
      <c r="E780" s="126"/>
      <c r="F780" s="132"/>
      <c r="G780" s="385"/>
      <c r="H780" s="321"/>
      <c r="I780" s="126"/>
      <c r="J780" s="126"/>
      <c r="K780" s="126"/>
      <c r="L780" s="126"/>
      <c r="M780" s="203"/>
      <c r="N780" s="126"/>
      <c r="O780" s="126"/>
      <c r="P780" s="126"/>
      <c r="Q780" s="126"/>
      <c r="S780" s="370"/>
      <c r="T780" s="132"/>
      <c r="V780" s="126"/>
      <c r="W780" s="317"/>
      <c r="X780" s="317"/>
      <c r="Y780" s="317"/>
      <c r="Z780" s="317"/>
      <c r="AA780" s="317"/>
      <c r="AB780" s="317"/>
      <c r="AC780" s="317"/>
      <c r="AD780" s="317"/>
      <c r="AE780" s="317"/>
      <c r="AF780" s="317"/>
      <c r="AG780" s="317"/>
      <c r="AH780" s="126"/>
    </row>
    <row r="781" spans="2:34">
      <c r="B781" s="352"/>
      <c r="C781" s="126"/>
      <c r="D781" s="131"/>
      <c r="E781" s="126"/>
      <c r="F781" s="132"/>
      <c r="G781" s="385"/>
      <c r="H781" s="321"/>
      <c r="I781" s="126"/>
      <c r="J781" s="126"/>
      <c r="K781" s="126"/>
      <c r="L781" s="126"/>
      <c r="M781" s="203"/>
      <c r="N781" s="126"/>
      <c r="O781" s="126"/>
      <c r="P781" s="126"/>
      <c r="Q781" s="126"/>
      <c r="S781" s="370"/>
      <c r="T781" s="132"/>
      <c r="V781" s="126"/>
      <c r="W781" s="317"/>
      <c r="X781" s="317"/>
      <c r="Y781" s="317"/>
      <c r="Z781" s="317"/>
      <c r="AA781" s="317"/>
      <c r="AB781" s="317"/>
      <c r="AC781" s="317"/>
      <c r="AD781" s="317"/>
      <c r="AE781" s="317"/>
      <c r="AF781" s="317"/>
      <c r="AG781" s="317"/>
      <c r="AH781" s="126"/>
    </row>
    <row r="782" spans="2:34">
      <c r="B782" s="352"/>
      <c r="C782" s="126"/>
      <c r="D782" s="131"/>
      <c r="E782" s="126"/>
      <c r="F782" s="132"/>
      <c r="G782" s="385"/>
      <c r="H782" s="321"/>
      <c r="I782" s="126"/>
      <c r="J782" s="126"/>
      <c r="K782" s="126"/>
      <c r="L782" s="126"/>
      <c r="M782" s="203"/>
      <c r="N782" s="126"/>
      <c r="O782" s="126"/>
      <c r="P782" s="126"/>
      <c r="Q782" s="126"/>
      <c r="S782" s="370"/>
      <c r="T782" s="132"/>
      <c r="V782" s="126"/>
      <c r="W782" s="317"/>
      <c r="X782" s="317"/>
      <c r="Y782" s="317"/>
      <c r="Z782" s="317"/>
      <c r="AA782" s="317"/>
      <c r="AB782" s="317"/>
      <c r="AC782" s="317"/>
      <c r="AD782" s="317"/>
      <c r="AE782" s="317"/>
      <c r="AF782" s="317"/>
      <c r="AG782" s="317"/>
      <c r="AH782" s="126"/>
    </row>
    <row r="783" spans="2:34">
      <c r="B783" s="352"/>
      <c r="C783" s="126"/>
      <c r="D783" s="131"/>
      <c r="E783" s="126"/>
      <c r="F783" s="132"/>
      <c r="G783" s="385"/>
      <c r="H783" s="321"/>
      <c r="I783" s="126"/>
      <c r="J783" s="126"/>
      <c r="K783" s="126"/>
      <c r="L783" s="126"/>
      <c r="M783" s="203"/>
      <c r="N783" s="126"/>
      <c r="O783" s="126"/>
      <c r="P783" s="126"/>
      <c r="Q783" s="126"/>
      <c r="S783" s="370"/>
      <c r="T783" s="132"/>
      <c r="V783" s="126"/>
      <c r="W783" s="317"/>
      <c r="X783" s="317"/>
      <c r="Y783" s="317"/>
      <c r="Z783" s="317"/>
      <c r="AA783" s="317"/>
      <c r="AB783" s="317"/>
      <c r="AC783" s="317"/>
      <c r="AD783" s="317"/>
      <c r="AE783" s="317"/>
      <c r="AF783" s="317"/>
      <c r="AG783" s="317"/>
      <c r="AH783" s="126"/>
    </row>
    <row r="784" spans="2:34">
      <c r="B784" s="352"/>
      <c r="C784" s="126"/>
      <c r="D784" s="131"/>
      <c r="E784" s="126"/>
      <c r="F784" s="132"/>
      <c r="G784" s="385"/>
      <c r="H784" s="321"/>
      <c r="I784" s="126"/>
      <c r="J784" s="126"/>
      <c r="K784" s="126"/>
      <c r="L784" s="126"/>
      <c r="M784" s="203"/>
      <c r="N784" s="126"/>
      <c r="O784" s="126"/>
      <c r="P784" s="126"/>
      <c r="Q784" s="126"/>
      <c r="S784" s="370"/>
      <c r="T784" s="132"/>
      <c r="V784" s="126"/>
      <c r="W784" s="317"/>
      <c r="X784" s="317"/>
      <c r="Y784" s="317"/>
      <c r="Z784" s="317"/>
      <c r="AA784" s="317"/>
      <c r="AB784" s="317"/>
      <c r="AC784" s="317"/>
      <c r="AD784" s="317"/>
      <c r="AE784" s="317"/>
      <c r="AF784" s="317"/>
      <c r="AG784" s="317"/>
      <c r="AH784" s="126"/>
    </row>
    <row r="785" spans="2:34">
      <c r="B785" s="352"/>
      <c r="C785" s="126"/>
      <c r="D785" s="131"/>
      <c r="E785" s="126"/>
      <c r="F785" s="132"/>
      <c r="G785" s="385"/>
      <c r="H785" s="321"/>
      <c r="I785" s="126"/>
      <c r="J785" s="126"/>
      <c r="K785" s="126"/>
      <c r="L785" s="126"/>
      <c r="M785" s="203"/>
      <c r="N785" s="126"/>
      <c r="O785" s="126"/>
      <c r="P785" s="126"/>
      <c r="Q785" s="126"/>
      <c r="S785" s="370"/>
      <c r="T785" s="132"/>
      <c r="V785" s="126"/>
      <c r="W785" s="317"/>
      <c r="X785" s="317"/>
      <c r="Y785" s="317"/>
      <c r="Z785" s="317"/>
      <c r="AA785" s="317"/>
      <c r="AB785" s="317"/>
      <c r="AC785" s="317"/>
      <c r="AD785" s="317"/>
      <c r="AE785" s="317"/>
      <c r="AF785" s="317"/>
      <c r="AG785" s="317"/>
      <c r="AH785" s="126"/>
    </row>
    <row r="786" spans="2:34">
      <c r="B786" s="352"/>
      <c r="C786" s="126"/>
      <c r="D786" s="131"/>
      <c r="E786" s="126"/>
      <c r="F786" s="132"/>
      <c r="G786" s="385"/>
      <c r="H786" s="321"/>
      <c r="I786" s="126"/>
      <c r="J786" s="126"/>
      <c r="K786" s="126"/>
      <c r="L786" s="126"/>
      <c r="M786" s="203"/>
      <c r="N786" s="126"/>
      <c r="O786" s="126"/>
      <c r="P786" s="126"/>
      <c r="Q786" s="126"/>
      <c r="S786" s="370"/>
      <c r="T786" s="132"/>
      <c r="V786" s="126"/>
      <c r="W786" s="317"/>
      <c r="X786" s="317"/>
      <c r="Y786" s="317"/>
      <c r="Z786" s="317"/>
      <c r="AA786" s="317"/>
      <c r="AB786" s="317"/>
      <c r="AC786" s="317"/>
      <c r="AD786" s="317"/>
      <c r="AE786" s="317"/>
      <c r="AF786" s="317"/>
      <c r="AG786" s="317"/>
      <c r="AH786" s="126"/>
    </row>
    <row r="787" spans="2:34">
      <c r="B787" s="352"/>
      <c r="C787" s="126"/>
      <c r="D787" s="131"/>
      <c r="E787" s="126"/>
      <c r="F787" s="132"/>
      <c r="G787" s="385"/>
      <c r="H787" s="321"/>
      <c r="I787" s="126"/>
      <c r="J787" s="126"/>
      <c r="K787" s="126"/>
      <c r="L787" s="126"/>
      <c r="M787" s="203"/>
      <c r="N787" s="126"/>
      <c r="O787" s="126"/>
      <c r="P787" s="126"/>
      <c r="Q787" s="126"/>
      <c r="S787" s="370"/>
      <c r="T787" s="132"/>
      <c r="V787" s="126"/>
      <c r="W787" s="317"/>
      <c r="X787" s="317"/>
      <c r="Y787" s="317"/>
      <c r="Z787" s="317"/>
      <c r="AA787" s="317"/>
      <c r="AB787" s="317"/>
      <c r="AC787" s="317"/>
      <c r="AD787" s="317"/>
      <c r="AE787" s="317"/>
      <c r="AF787" s="317"/>
      <c r="AG787" s="317"/>
      <c r="AH787" s="126"/>
    </row>
    <row r="788" spans="2:34">
      <c r="B788" s="352"/>
      <c r="C788" s="126"/>
      <c r="D788" s="131"/>
      <c r="E788" s="126"/>
      <c r="F788" s="132"/>
      <c r="G788" s="385"/>
      <c r="H788" s="321"/>
      <c r="I788" s="126"/>
      <c r="J788" s="126"/>
      <c r="K788" s="126"/>
      <c r="L788" s="126"/>
      <c r="M788" s="203"/>
      <c r="N788" s="126"/>
      <c r="O788" s="126"/>
      <c r="P788" s="126"/>
      <c r="Q788" s="126"/>
      <c r="S788" s="370"/>
      <c r="T788" s="132"/>
      <c r="V788" s="126"/>
      <c r="W788" s="317"/>
      <c r="X788" s="317"/>
      <c r="Y788" s="317"/>
      <c r="Z788" s="317"/>
      <c r="AA788" s="317"/>
      <c r="AB788" s="317"/>
      <c r="AC788" s="317"/>
      <c r="AD788" s="317"/>
      <c r="AE788" s="317"/>
      <c r="AF788" s="317"/>
      <c r="AG788" s="317"/>
      <c r="AH788" s="126"/>
    </row>
    <row r="789" spans="2:34">
      <c r="B789" s="352"/>
      <c r="C789" s="126"/>
      <c r="D789" s="131"/>
      <c r="E789" s="126"/>
      <c r="F789" s="132"/>
      <c r="G789" s="385"/>
      <c r="H789" s="321"/>
      <c r="I789" s="126"/>
      <c r="J789" s="126"/>
      <c r="K789" s="126"/>
      <c r="L789" s="126"/>
      <c r="M789" s="203"/>
      <c r="N789" s="126"/>
      <c r="O789" s="126"/>
      <c r="P789" s="126"/>
      <c r="Q789" s="126"/>
      <c r="S789" s="370"/>
      <c r="T789" s="132"/>
      <c r="V789" s="126"/>
      <c r="W789" s="317"/>
      <c r="X789" s="317"/>
      <c r="Y789" s="317"/>
      <c r="Z789" s="317"/>
      <c r="AA789" s="317"/>
      <c r="AB789" s="317"/>
      <c r="AC789" s="317"/>
      <c r="AD789" s="317"/>
      <c r="AE789" s="317"/>
      <c r="AF789" s="317"/>
      <c r="AG789" s="317"/>
      <c r="AH789" s="126"/>
    </row>
    <row r="790" spans="2:34">
      <c r="B790" s="352"/>
      <c r="C790" s="126"/>
      <c r="D790" s="131"/>
      <c r="E790" s="126"/>
      <c r="F790" s="132"/>
      <c r="G790" s="385"/>
      <c r="H790" s="321"/>
      <c r="I790" s="126"/>
      <c r="J790" s="126"/>
      <c r="K790" s="126"/>
      <c r="L790" s="126"/>
      <c r="M790" s="203"/>
      <c r="N790" s="126"/>
      <c r="O790" s="126"/>
      <c r="P790" s="126"/>
      <c r="Q790" s="126"/>
      <c r="S790" s="370"/>
      <c r="T790" s="132"/>
      <c r="V790" s="126"/>
      <c r="W790" s="317"/>
      <c r="X790" s="317"/>
      <c r="Y790" s="317"/>
      <c r="Z790" s="317"/>
      <c r="AA790" s="317"/>
      <c r="AB790" s="317"/>
      <c r="AC790" s="317"/>
      <c r="AD790" s="317"/>
      <c r="AE790" s="317"/>
      <c r="AF790" s="317"/>
      <c r="AG790" s="317"/>
      <c r="AH790" s="126"/>
    </row>
    <row r="791" spans="2:34">
      <c r="B791" s="352"/>
      <c r="C791" s="126"/>
      <c r="D791" s="131"/>
      <c r="E791" s="126"/>
      <c r="F791" s="132"/>
      <c r="G791" s="385"/>
      <c r="H791" s="321"/>
      <c r="I791" s="126"/>
      <c r="J791" s="126"/>
      <c r="K791" s="126"/>
      <c r="L791" s="126"/>
      <c r="M791" s="203"/>
      <c r="N791" s="126"/>
      <c r="O791" s="126"/>
      <c r="P791" s="126"/>
      <c r="Q791" s="126"/>
      <c r="S791" s="370"/>
      <c r="T791" s="132"/>
      <c r="V791" s="126"/>
      <c r="W791" s="317"/>
      <c r="X791" s="317"/>
      <c r="Y791" s="317"/>
      <c r="Z791" s="317"/>
      <c r="AA791" s="317"/>
      <c r="AB791" s="317"/>
      <c r="AC791" s="317"/>
      <c r="AD791" s="317"/>
      <c r="AE791" s="317"/>
      <c r="AF791" s="317"/>
      <c r="AG791" s="317"/>
      <c r="AH791" s="126"/>
    </row>
    <row r="792" spans="2:34">
      <c r="B792" s="352"/>
      <c r="C792" s="126"/>
      <c r="D792" s="131"/>
      <c r="E792" s="126"/>
      <c r="F792" s="132"/>
      <c r="G792" s="385"/>
      <c r="H792" s="321"/>
      <c r="I792" s="126"/>
      <c r="J792" s="126"/>
      <c r="K792" s="126"/>
      <c r="L792" s="126"/>
      <c r="M792" s="203"/>
      <c r="N792" s="126"/>
      <c r="O792" s="126"/>
      <c r="P792" s="126"/>
      <c r="Q792" s="126"/>
      <c r="S792" s="370"/>
      <c r="T792" s="132"/>
      <c r="V792" s="126"/>
      <c r="W792" s="317"/>
      <c r="X792" s="317"/>
      <c r="Y792" s="317"/>
      <c r="Z792" s="317"/>
      <c r="AA792" s="317"/>
      <c r="AB792" s="317"/>
      <c r="AC792" s="317"/>
      <c r="AD792" s="317"/>
      <c r="AE792" s="317"/>
      <c r="AF792" s="317"/>
      <c r="AG792" s="317"/>
      <c r="AH792" s="126"/>
    </row>
    <row r="793" spans="2:34">
      <c r="B793" s="352"/>
      <c r="C793" s="126"/>
      <c r="D793" s="131"/>
      <c r="E793" s="126"/>
      <c r="F793" s="132"/>
      <c r="G793" s="385"/>
      <c r="H793" s="321"/>
      <c r="I793" s="126"/>
      <c r="J793" s="126"/>
      <c r="K793" s="126"/>
      <c r="L793" s="126"/>
      <c r="M793" s="203"/>
      <c r="N793" s="126"/>
      <c r="O793" s="126"/>
      <c r="P793" s="126"/>
      <c r="Q793" s="126"/>
      <c r="S793" s="370"/>
      <c r="T793" s="132"/>
      <c r="V793" s="126"/>
      <c r="W793" s="317"/>
      <c r="X793" s="317"/>
      <c r="Y793" s="317"/>
      <c r="Z793" s="317"/>
      <c r="AA793" s="317"/>
      <c r="AB793" s="317"/>
      <c r="AC793" s="317"/>
      <c r="AD793" s="317"/>
      <c r="AE793" s="317"/>
      <c r="AF793" s="317"/>
      <c r="AG793" s="317"/>
      <c r="AH793" s="126"/>
    </row>
    <row r="794" spans="2:34">
      <c r="B794" s="352"/>
      <c r="C794" s="126"/>
      <c r="D794" s="131"/>
      <c r="E794" s="126"/>
      <c r="F794" s="132"/>
      <c r="G794" s="385"/>
      <c r="H794" s="321"/>
      <c r="I794" s="126"/>
      <c r="J794" s="126"/>
      <c r="K794" s="126"/>
      <c r="L794" s="126"/>
      <c r="M794" s="203"/>
      <c r="N794" s="126"/>
      <c r="O794" s="126"/>
      <c r="P794" s="126"/>
      <c r="Q794" s="126"/>
      <c r="S794" s="370"/>
      <c r="T794" s="132"/>
      <c r="V794" s="126"/>
      <c r="W794" s="317"/>
      <c r="X794" s="317"/>
      <c r="Y794" s="317"/>
      <c r="Z794" s="317"/>
      <c r="AA794" s="317"/>
      <c r="AB794" s="317"/>
      <c r="AC794" s="317"/>
      <c r="AD794" s="317"/>
      <c r="AE794" s="317"/>
      <c r="AF794" s="317"/>
      <c r="AG794" s="317"/>
      <c r="AH794" s="126"/>
    </row>
    <row r="795" spans="2:34">
      <c r="B795" s="352"/>
      <c r="C795" s="126"/>
      <c r="D795" s="131"/>
      <c r="E795" s="126"/>
      <c r="F795" s="132"/>
      <c r="G795" s="385"/>
      <c r="H795" s="321"/>
      <c r="I795" s="126"/>
      <c r="J795" s="126"/>
      <c r="K795" s="126"/>
      <c r="L795" s="126"/>
      <c r="M795" s="203"/>
      <c r="N795" s="126"/>
      <c r="O795" s="126"/>
      <c r="P795" s="126"/>
      <c r="Q795" s="126"/>
      <c r="S795" s="370"/>
      <c r="T795" s="132"/>
      <c r="V795" s="126"/>
      <c r="W795" s="317"/>
      <c r="X795" s="317"/>
      <c r="Y795" s="317"/>
      <c r="Z795" s="317"/>
      <c r="AA795" s="317"/>
      <c r="AB795" s="317"/>
      <c r="AC795" s="317"/>
      <c r="AD795" s="317"/>
      <c r="AE795" s="317"/>
      <c r="AF795" s="317"/>
      <c r="AG795" s="317"/>
      <c r="AH795" s="126"/>
    </row>
    <row r="796" spans="2:34">
      <c r="B796" s="352"/>
      <c r="C796" s="126"/>
      <c r="D796" s="131"/>
      <c r="E796" s="126"/>
      <c r="F796" s="132"/>
      <c r="G796" s="385"/>
      <c r="H796" s="321"/>
      <c r="I796" s="126"/>
      <c r="J796" s="126"/>
      <c r="K796" s="126"/>
      <c r="L796" s="126"/>
      <c r="M796" s="203"/>
      <c r="N796" s="126"/>
      <c r="O796" s="126"/>
      <c r="P796" s="126"/>
      <c r="Q796" s="126"/>
      <c r="S796" s="370"/>
      <c r="T796" s="132"/>
      <c r="V796" s="126"/>
      <c r="W796" s="317"/>
      <c r="X796" s="317"/>
      <c r="Y796" s="317"/>
      <c r="Z796" s="317"/>
      <c r="AA796" s="317"/>
      <c r="AB796" s="317"/>
      <c r="AC796" s="317"/>
      <c r="AD796" s="317"/>
      <c r="AE796" s="317"/>
      <c r="AF796" s="317"/>
      <c r="AG796" s="317"/>
      <c r="AH796" s="126"/>
    </row>
    <row r="797" spans="2:34">
      <c r="B797" s="352"/>
      <c r="C797" s="126"/>
      <c r="D797" s="131"/>
      <c r="E797" s="126"/>
      <c r="F797" s="132"/>
      <c r="G797" s="385"/>
      <c r="H797" s="321"/>
      <c r="I797" s="126"/>
      <c r="J797" s="126"/>
      <c r="K797" s="126"/>
      <c r="L797" s="126"/>
      <c r="M797" s="203"/>
      <c r="N797" s="126"/>
      <c r="O797" s="126"/>
      <c r="P797" s="126"/>
      <c r="Q797" s="126"/>
      <c r="S797" s="370"/>
      <c r="T797" s="132"/>
      <c r="V797" s="126"/>
      <c r="W797" s="317"/>
      <c r="X797" s="317"/>
      <c r="Y797" s="317"/>
      <c r="Z797" s="317"/>
      <c r="AA797" s="317"/>
      <c r="AB797" s="317"/>
      <c r="AC797" s="317"/>
      <c r="AD797" s="317"/>
      <c r="AE797" s="317"/>
      <c r="AF797" s="317"/>
      <c r="AG797" s="317"/>
      <c r="AH797" s="126"/>
    </row>
    <row r="798" spans="2:34">
      <c r="B798" s="352"/>
      <c r="C798" s="126"/>
      <c r="D798" s="131"/>
      <c r="E798" s="126"/>
      <c r="F798" s="132"/>
      <c r="G798" s="385"/>
      <c r="H798" s="321"/>
      <c r="I798" s="126"/>
      <c r="J798" s="126"/>
      <c r="K798" s="126"/>
      <c r="L798" s="126"/>
      <c r="M798" s="203"/>
      <c r="N798" s="126"/>
      <c r="O798" s="126"/>
      <c r="P798" s="126"/>
      <c r="Q798" s="126"/>
      <c r="S798" s="370"/>
      <c r="T798" s="132"/>
      <c r="V798" s="126"/>
      <c r="W798" s="317"/>
      <c r="X798" s="317"/>
      <c r="Y798" s="317"/>
      <c r="Z798" s="317"/>
      <c r="AA798" s="317"/>
      <c r="AB798" s="317"/>
      <c r="AC798" s="317"/>
      <c r="AD798" s="317"/>
      <c r="AE798" s="317"/>
      <c r="AF798" s="317"/>
      <c r="AG798" s="317"/>
      <c r="AH798" s="126"/>
    </row>
    <row r="799" spans="2:34">
      <c r="B799" s="352"/>
      <c r="C799" s="126"/>
      <c r="D799" s="131"/>
      <c r="E799" s="126"/>
      <c r="F799" s="132"/>
      <c r="G799" s="385"/>
      <c r="H799" s="321"/>
      <c r="I799" s="126"/>
      <c r="J799" s="126"/>
      <c r="K799" s="126"/>
      <c r="L799" s="126"/>
      <c r="M799" s="203"/>
      <c r="N799" s="126"/>
      <c r="O799" s="126"/>
      <c r="P799" s="126"/>
      <c r="Q799" s="126"/>
      <c r="S799" s="370"/>
      <c r="T799" s="132"/>
      <c r="V799" s="126"/>
      <c r="W799" s="317"/>
      <c r="X799" s="317"/>
      <c r="Y799" s="317"/>
      <c r="Z799" s="317"/>
      <c r="AA799" s="317"/>
      <c r="AB799" s="317"/>
      <c r="AC799" s="317"/>
      <c r="AD799" s="317"/>
      <c r="AE799" s="317"/>
      <c r="AF799" s="317"/>
      <c r="AG799" s="317"/>
      <c r="AH799" s="126"/>
    </row>
    <row r="800" spans="2:34">
      <c r="B800" s="352"/>
      <c r="C800" s="126"/>
      <c r="D800" s="131"/>
      <c r="E800" s="126"/>
      <c r="F800" s="132"/>
      <c r="G800" s="385"/>
      <c r="H800" s="321"/>
      <c r="I800" s="126"/>
      <c r="J800" s="126"/>
      <c r="K800" s="126"/>
      <c r="L800" s="126"/>
      <c r="M800" s="203"/>
      <c r="N800" s="126"/>
      <c r="O800" s="126"/>
      <c r="P800" s="126"/>
      <c r="Q800" s="126"/>
      <c r="S800" s="370"/>
      <c r="T800" s="132"/>
      <c r="V800" s="126"/>
      <c r="W800" s="317"/>
      <c r="X800" s="317"/>
      <c r="Y800" s="317"/>
      <c r="Z800" s="317"/>
      <c r="AA800" s="317"/>
      <c r="AB800" s="317"/>
      <c r="AC800" s="317"/>
      <c r="AD800" s="317"/>
      <c r="AE800" s="317"/>
      <c r="AF800" s="317"/>
      <c r="AG800" s="317"/>
      <c r="AH800" s="126"/>
    </row>
    <row r="801" spans="2:34">
      <c r="B801" s="352"/>
      <c r="C801" s="126"/>
      <c r="D801" s="131"/>
      <c r="E801" s="126"/>
      <c r="F801" s="132"/>
      <c r="G801" s="385"/>
      <c r="H801" s="321"/>
      <c r="I801" s="126"/>
      <c r="J801" s="126"/>
      <c r="K801" s="126"/>
      <c r="L801" s="126"/>
      <c r="M801" s="203"/>
      <c r="N801" s="126"/>
      <c r="O801" s="126"/>
      <c r="P801" s="126"/>
      <c r="Q801" s="126"/>
      <c r="S801" s="370"/>
      <c r="T801" s="132"/>
      <c r="V801" s="126"/>
      <c r="W801" s="317"/>
      <c r="X801" s="317"/>
      <c r="Y801" s="317"/>
      <c r="Z801" s="317"/>
      <c r="AA801" s="317"/>
      <c r="AB801" s="317"/>
      <c r="AC801" s="317"/>
      <c r="AD801" s="317"/>
      <c r="AE801" s="317"/>
      <c r="AF801" s="317"/>
      <c r="AG801" s="317"/>
      <c r="AH801" s="126"/>
    </row>
    <row r="802" spans="2:34">
      <c r="B802" s="352"/>
      <c r="C802" s="126"/>
      <c r="D802" s="131"/>
      <c r="E802" s="126"/>
      <c r="F802" s="132"/>
      <c r="G802" s="385"/>
      <c r="H802" s="321"/>
      <c r="I802" s="126"/>
      <c r="J802" s="126"/>
      <c r="K802" s="126"/>
      <c r="L802" s="126"/>
      <c r="M802" s="203"/>
      <c r="N802" s="126"/>
      <c r="O802" s="126"/>
      <c r="P802" s="126"/>
      <c r="Q802" s="126"/>
      <c r="S802" s="370"/>
      <c r="T802" s="132"/>
      <c r="V802" s="126"/>
      <c r="W802" s="317"/>
      <c r="X802" s="317"/>
      <c r="Y802" s="317"/>
      <c r="Z802" s="317"/>
      <c r="AA802" s="317"/>
      <c r="AB802" s="317"/>
      <c r="AC802" s="317"/>
      <c r="AD802" s="317"/>
      <c r="AE802" s="317"/>
      <c r="AF802" s="317"/>
      <c r="AG802" s="317"/>
      <c r="AH802" s="126"/>
    </row>
    <row r="803" spans="2:34">
      <c r="B803" s="352"/>
      <c r="C803" s="126"/>
      <c r="D803" s="131"/>
      <c r="E803" s="126"/>
      <c r="F803" s="132"/>
      <c r="G803" s="385"/>
      <c r="H803" s="321"/>
      <c r="I803" s="126"/>
      <c r="J803" s="126"/>
      <c r="K803" s="126"/>
      <c r="L803" s="126"/>
      <c r="M803" s="203"/>
      <c r="N803" s="126"/>
      <c r="O803" s="126"/>
      <c r="P803" s="126"/>
      <c r="Q803" s="126"/>
      <c r="S803" s="370"/>
      <c r="T803" s="132"/>
      <c r="V803" s="126"/>
      <c r="W803" s="317"/>
      <c r="X803" s="317"/>
      <c r="Y803" s="317"/>
      <c r="Z803" s="317"/>
      <c r="AA803" s="317"/>
      <c r="AB803" s="317"/>
      <c r="AC803" s="317"/>
      <c r="AD803" s="317"/>
      <c r="AE803" s="317"/>
      <c r="AF803" s="317"/>
      <c r="AG803" s="317"/>
      <c r="AH803" s="126"/>
    </row>
    <row r="804" spans="2:34">
      <c r="B804" s="352"/>
      <c r="C804" s="126"/>
      <c r="D804" s="131"/>
      <c r="E804" s="126"/>
      <c r="F804" s="132"/>
      <c r="G804" s="385"/>
      <c r="H804" s="321"/>
      <c r="I804" s="126"/>
      <c r="J804" s="126"/>
      <c r="K804" s="126"/>
      <c r="L804" s="126"/>
      <c r="M804" s="203"/>
      <c r="N804" s="126"/>
      <c r="O804" s="126"/>
      <c r="P804" s="126"/>
      <c r="Q804" s="126"/>
      <c r="S804" s="370"/>
      <c r="T804" s="132"/>
      <c r="V804" s="126"/>
      <c r="W804" s="317"/>
      <c r="X804" s="317"/>
      <c r="Y804" s="317"/>
      <c r="Z804" s="317"/>
      <c r="AA804" s="317"/>
      <c r="AB804" s="317"/>
      <c r="AC804" s="317"/>
      <c r="AD804" s="317"/>
      <c r="AE804" s="317"/>
      <c r="AF804" s="317"/>
      <c r="AG804" s="317"/>
      <c r="AH804" s="126"/>
    </row>
    <row r="805" spans="2:34">
      <c r="B805" s="352"/>
      <c r="C805" s="126"/>
      <c r="D805" s="131"/>
      <c r="E805" s="126"/>
      <c r="F805" s="132"/>
      <c r="G805" s="385"/>
      <c r="H805" s="321"/>
      <c r="I805" s="126"/>
      <c r="J805" s="126"/>
      <c r="K805" s="126"/>
      <c r="L805" s="126"/>
      <c r="M805" s="203"/>
      <c r="N805" s="126"/>
      <c r="O805" s="126"/>
      <c r="P805" s="126"/>
      <c r="Q805" s="126"/>
      <c r="S805" s="370"/>
      <c r="T805" s="132"/>
      <c r="V805" s="126"/>
      <c r="W805" s="317"/>
      <c r="X805" s="317"/>
      <c r="Y805" s="317"/>
      <c r="Z805" s="317"/>
      <c r="AA805" s="317"/>
      <c r="AB805" s="317"/>
      <c r="AC805" s="317"/>
      <c r="AD805" s="317"/>
      <c r="AE805" s="317"/>
      <c r="AF805" s="317"/>
      <c r="AG805" s="317"/>
      <c r="AH805" s="126"/>
    </row>
    <row r="806" spans="2:34">
      <c r="B806" s="352"/>
      <c r="C806" s="126"/>
      <c r="D806" s="131"/>
      <c r="E806" s="126"/>
      <c r="F806" s="132"/>
      <c r="G806" s="385"/>
      <c r="H806" s="321"/>
      <c r="I806" s="126"/>
      <c r="J806" s="126"/>
      <c r="K806" s="126"/>
      <c r="L806" s="126"/>
      <c r="M806" s="203"/>
      <c r="N806" s="126"/>
      <c r="O806" s="126"/>
      <c r="P806" s="126"/>
      <c r="Q806" s="126"/>
      <c r="S806" s="370"/>
      <c r="T806" s="132"/>
      <c r="V806" s="126"/>
      <c r="W806" s="317"/>
      <c r="X806" s="317"/>
      <c r="Y806" s="317"/>
      <c r="Z806" s="317"/>
      <c r="AA806" s="317"/>
      <c r="AB806" s="317"/>
      <c r="AC806" s="317"/>
      <c r="AD806" s="317"/>
      <c r="AE806" s="317"/>
      <c r="AF806" s="317"/>
      <c r="AG806" s="317"/>
      <c r="AH806" s="126"/>
    </row>
    <row r="807" spans="2:34">
      <c r="B807" s="352"/>
      <c r="C807" s="126"/>
      <c r="D807" s="131"/>
      <c r="E807" s="126"/>
      <c r="F807" s="132"/>
      <c r="G807" s="385"/>
      <c r="H807" s="321"/>
      <c r="I807" s="126"/>
      <c r="J807" s="126"/>
      <c r="K807" s="126"/>
      <c r="L807" s="126"/>
      <c r="M807" s="203"/>
      <c r="N807" s="126"/>
      <c r="O807" s="126"/>
      <c r="P807" s="126"/>
      <c r="Q807" s="126"/>
      <c r="S807" s="370"/>
      <c r="T807" s="132"/>
      <c r="V807" s="126"/>
      <c r="W807" s="317"/>
      <c r="X807" s="317"/>
      <c r="Y807" s="317"/>
      <c r="Z807" s="317"/>
      <c r="AA807" s="317"/>
      <c r="AB807" s="317"/>
      <c r="AC807" s="317"/>
      <c r="AD807" s="317"/>
      <c r="AE807" s="317"/>
      <c r="AF807" s="317"/>
      <c r="AG807" s="317"/>
      <c r="AH807" s="126"/>
    </row>
    <row r="808" spans="2:34">
      <c r="B808" s="352"/>
      <c r="C808" s="126"/>
      <c r="D808" s="131"/>
      <c r="E808" s="126"/>
      <c r="F808" s="132"/>
      <c r="G808" s="385"/>
      <c r="H808" s="321"/>
      <c r="I808" s="126"/>
      <c r="J808" s="126"/>
      <c r="K808" s="126"/>
      <c r="L808" s="126"/>
      <c r="M808" s="203"/>
      <c r="N808" s="126"/>
      <c r="O808" s="126"/>
      <c r="P808" s="126"/>
      <c r="Q808" s="126"/>
      <c r="S808" s="370"/>
      <c r="T808" s="132"/>
      <c r="V808" s="126"/>
      <c r="W808" s="317"/>
      <c r="X808" s="317"/>
      <c r="Y808" s="317"/>
      <c r="Z808" s="317"/>
      <c r="AA808" s="317"/>
      <c r="AB808" s="317"/>
      <c r="AC808" s="317"/>
      <c r="AD808" s="317"/>
      <c r="AE808" s="317"/>
      <c r="AF808" s="317"/>
      <c r="AG808" s="317"/>
      <c r="AH808" s="126"/>
    </row>
    <row r="809" spans="2:34">
      <c r="B809" s="352"/>
      <c r="C809" s="126"/>
      <c r="D809" s="131"/>
      <c r="E809" s="126"/>
      <c r="F809" s="132"/>
      <c r="G809" s="385"/>
      <c r="H809" s="321"/>
      <c r="I809" s="126"/>
      <c r="J809" s="126"/>
      <c r="K809" s="126"/>
      <c r="L809" s="126"/>
      <c r="M809" s="203"/>
      <c r="N809" s="126"/>
      <c r="O809" s="126"/>
      <c r="P809" s="126"/>
      <c r="Q809" s="126"/>
      <c r="S809" s="370"/>
      <c r="T809" s="132"/>
      <c r="V809" s="126"/>
      <c r="W809" s="317"/>
      <c r="X809" s="317"/>
      <c r="Y809" s="317"/>
      <c r="Z809" s="317"/>
      <c r="AA809" s="317"/>
      <c r="AB809" s="317"/>
      <c r="AC809" s="317"/>
      <c r="AD809" s="317"/>
      <c r="AE809" s="317"/>
      <c r="AF809" s="317"/>
      <c r="AG809" s="317"/>
      <c r="AH809" s="126"/>
    </row>
    <row r="810" spans="2:34">
      <c r="B810" s="352"/>
      <c r="C810" s="126"/>
      <c r="D810" s="131"/>
      <c r="E810" s="126"/>
      <c r="F810" s="132"/>
      <c r="G810" s="385"/>
      <c r="H810" s="321"/>
      <c r="I810" s="126"/>
      <c r="J810" s="126"/>
      <c r="K810" s="126"/>
      <c r="L810" s="126"/>
      <c r="M810" s="203"/>
      <c r="N810" s="126"/>
      <c r="O810" s="126"/>
      <c r="P810" s="126"/>
      <c r="Q810" s="126"/>
      <c r="S810" s="370"/>
      <c r="T810" s="132"/>
      <c r="V810" s="126"/>
      <c r="W810" s="317"/>
      <c r="X810" s="317"/>
      <c r="Y810" s="317"/>
      <c r="Z810" s="317"/>
      <c r="AA810" s="317"/>
      <c r="AB810" s="317"/>
      <c r="AC810" s="317"/>
      <c r="AD810" s="317"/>
      <c r="AE810" s="317"/>
      <c r="AF810" s="317"/>
      <c r="AG810" s="317"/>
      <c r="AH810" s="126"/>
    </row>
    <row r="811" spans="2:34">
      <c r="B811" s="352"/>
      <c r="C811" s="126"/>
      <c r="D811" s="131"/>
      <c r="E811" s="126"/>
      <c r="F811" s="132"/>
      <c r="G811" s="385"/>
      <c r="H811" s="321"/>
      <c r="I811" s="126"/>
      <c r="J811" s="126"/>
      <c r="K811" s="126"/>
      <c r="L811" s="126"/>
      <c r="M811" s="203"/>
      <c r="N811" s="126"/>
      <c r="O811" s="126"/>
      <c r="P811" s="126"/>
      <c r="Q811" s="126"/>
      <c r="S811" s="370"/>
      <c r="T811" s="132"/>
      <c r="V811" s="126"/>
      <c r="W811" s="317"/>
      <c r="X811" s="317"/>
      <c r="Y811" s="317"/>
      <c r="Z811" s="317"/>
      <c r="AA811" s="317"/>
      <c r="AB811" s="317"/>
      <c r="AC811" s="317"/>
      <c r="AD811" s="317"/>
      <c r="AE811" s="317"/>
      <c r="AF811" s="317"/>
      <c r="AG811" s="317"/>
      <c r="AH811" s="126"/>
    </row>
    <row r="812" spans="2:34">
      <c r="B812" s="352"/>
      <c r="C812" s="126"/>
      <c r="D812" s="131"/>
      <c r="E812" s="126"/>
      <c r="F812" s="132"/>
      <c r="G812" s="385"/>
      <c r="H812" s="321"/>
      <c r="I812" s="126"/>
      <c r="J812" s="126"/>
      <c r="K812" s="126"/>
      <c r="L812" s="126"/>
      <c r="M812" s="203"/>
      <c r="N812" s="126"/>
      <c r="O812" s="126"/>
      <c r="P812" s="126"/>
      <c r="Q812" s="126"/>
      <c r="S812" s="370"/>
      <c r="T812" s="132"/>
      <c r="V812" s="126"/>
      <c r="W812" s="317"/>
      <c r="X812" s="317"/>
      <c r="Y812" s="317"/>
      <c r="Z812" s="317"/>
      <c r="AA812" s="317"/>
      <c r="AB812" s="317"/>
      <c r="AC812" s="317"/>
      <c r="AD812" s="317"/>
      <c r="AE812" s="317"/>
      <c r="AF812" s="317"/>
      <c r="AG812" s="317"/>
      <c r="AH812" s="126"/>
    </row>
    <row r="813" spans="2:34">
      <c r="B813" s="352"/>
      <c r="C813" s="126"/>
      <c r="D813" s="131"/>
      <c r="E813" s="126"/>
      <c r="F813" s="132"/>
      <c r="G813" s="385"/>
      <c r="H813" s="321"/>
      <c r="I813" s="126"/>
      <c r="J813" s="126"/>
      <c r="K813" s="126"/>
      <c r="L813" s="126"/>
      <c r="M813" s="203"/>
      <c r="N813" s="126"/>
      <c r="O813" s="126"/>
      <c r="P813" s="126"/>
      <c r="Q813" s="126"/>
      <c r="S813" s="370"/>
      <c r="T813" s="132"/>
      <c r="V813" s="126"/>
      <c r="W813" s="317"/>
      <c r="X813" s="317"/>
      <c r="Y813" s="317"/>
      <c r="Z813" s="317"/>
      <c r="AA813" s="317"/>
      <c r="AB813" s="317"/>
      <c r="AC813" s="317"/>
      <c r="AD813" s="317"/>
      <c r="AE813" s="317"/>
      <c r="AF813" s="317"/>
      <c r="AG813" s="317"/>
      <c r="AH813" s="126"/>
    </row>
    <row r="814" spans="2:34">
      <c r="B814" s="352"/>
      <c r="C814" s="126"/>
      <c r="D814" s="131"/>
      <c r="E814" s="126"/>
      <c r="F814" s="132"/>
      <c r="G814" s="385"/>
      <c r="H814" s="321"/>
      <c r="I814" s="126"/>
      <c r="J814" s="126"/>
      <c r="K814" s="126"/>
      <c r="L814" s="126"/>
      <c r="M814" s="203"/>
      <c r="N814" s="126"/>
      <c r="O814" s="126"/>
      <c r="P814" s="126"/>
      <c r="Q814" s="126"/>
      <c r="S814" s="370"/>
      <c r="T814" s="132"/>
      <c r="V814" s="126"/>
      <c r="W814" s="317"/>
      <c r="X814" s="317"/>
      <c r="Y814" s="317"/>
      <c r="Z814" s="317"/>
      <c r="AA814" s="317"/>
      <c r="AB814" s="317"/>
      <c r="AC814" s="317"/>
      <c r="AD814" s="317"/>
      <c r="AE814" s="317"/>
      <c r="AF814" s="317"/>
      <c r="AG814" s="317"/>
      <c r="AH814" s="126"/>
    </row>
    <row r="815" spans="2:34">
      <c r="B815" s="352"/>
      <c r="C815" s="126"/>
      <c r="D815" s="131"/>
      <c r="E815" s="126"/>
      <c r="F815" s="132"/>
      <c r="G815" s="385"/>
      <c r="H815" s="321"/>
      <c r="I815" s="126"/>
      <c r="J815" s="126"/>
      <c r="K815" s="126"/>
      <c r="L815" s="126"/>
      <c r="M815" s="203"/>
      <c r="N815" s="126"/>
      <c r="O815" s="126"/>
      <c r="P815" s="126"/>
      <c r="Q815" s="126"/>
      <c r="S815" s="370"/>
      <c r="T815" s="132"/>
      <c r="V815" s="126"/>
      <c r="W815" s="317"/>
      <c r="X815" s="317"/>
      <c r="Y815" s="317"/>
      <c r="Z815" s="317"/>
      <c r="AA815" s="317"/>
      <c r="AB815" s="317"/>
      <c r="AC815" s="317"/>
      <c r="AD815" s="317"/>
      <c r="AE815" s="317"/>
      <c r="AF815" s="317"/>
      <c r="AG815" s="317"/>
      <c r="AH815" s="126"/>
    </row>
    <row r="816" spans="2:34">
      <c r="B816" s="352"/>
      <c r="C816" s="126"/>
      <c r="D816" s="131"/>
      <c r="E816" s="126"/>
      <c r="F816" s="132"/>
      <c r="G816" s="385"/>
      <c r="H816" s="321"/>
      <c r="I816" s="126"/>
      <c r="J816" s="126"/>
      <c r="K816" s="126"/>
      <c r="L816" s="126"/>
      <c r="M816" s="203"/>
      <c r="N816" s="126"/>
      <c r="O816" s="126"/>
      <c r="P816" s="126"/>
      <c r="Q816" s="126"/>
      <c r="S816" s="370"/>
      <c r="T816" s="132"/>
      <c r="V816" s="126"/>
      <c r="W816" s="317"/>
      <c r="X816" s="317"/>
      <c r="Y816" s="317"/>
      <c r="Z816" s="317"/>
      <c r="AA816" s="317"/>
      <c r="AB816" s="317"/>
      <c r="AC816" s="317"/>
      <c r="AD816" s="317"/>
      <c r="AE816" s="317"/>
      <c r="AF816" s="317"/>
      <c r="AG816" s="317"/>
      <c r="AH816" s="126"/>
    </row>
    <row r="817" spans="2:34">
      <c r="B817" s="352"/>
      <c r="C817" s="126"/>
      <c r="D817" s="131"/>
      <c r="E817" s="126"/>
      <c r="F817" s="132"/>
      <c r="G817" s="385"/>
      <c r="H817" s="321"/>
      <c r="I817" s="126"/>
      <c r="J817" s="126"/>
      <c r="K817" s="126"/>
      <c r="L817" s="126"/>
      <c r="M817" s="203"/>
      <c r="N817" s="126"/>
      <c r="O817" s="126"/>
      <c r="P817" s="126"/>
      <c r="Q817" s="126"/>
      <c r="S817" s="370"/>
      <c r="T817" s="132"/>
      <c r="V817" s="126"/>
      <c r="W817" s="317"/>
      <c r="X817" s="317"/>
      <c r="Y817" s="317"/>
      <c r="Z817" s="317"/>
      <c r="AA817" s="317"/>
      <c r="AB817" s="317"/>
      <c r="AC817" s="317"/>
      <c r="AD817" s="317"/>
      <c r="AE817" s="317"/>
      <c r="AF817" s="317"/>
      <c r="AG817" s="317"/>
      <c r="AH817" s="126"/>
    </row>
    <row r="818" spans="2:34">
      <c r="B818" s="352"/>
      <c r="C818" s="126"/>
      <c r="D818" s="131"/>
      <c r="E818" s="126"/>
      <c r="F818" s="132"/>
      <c r="G818" s="385"/>
      <c r="H818" s="321"/>
      <c r="I818" s="126"/>
      <c r="J818" s="126"/>
      <c r="K818" s="126"/>
      <c r="L818" s="126"/>
      <c r="M818" s="203"/>
      <c r="N818" s="126"/>
      <c r="O818" s="126"/>
      <c r="P818" s="126"/>
      <c r="Q818" s="126"/>
      <c r="S818" s="370"/>
      <c r="T818" s="132"/>
      <c r="V818" s="126"/>
      <c r="W818" s="317"/>
      <c r="X818" s="317"/>
      <c r="Y818" s="317"/>
      <c r="Z818" s="317"/>
      <c r="AA818" s="317"/>
      <c r="AB818" s="317"/>
      <c r="AC818" s="317"/>
      <c r="AD818" s="317"/>
      <c r="AE818" s="317"/>
      <c r="AF818" s="317"/>
      <c r="AG818" s="317"/>
      <c r="AH818" s="126"/>
    </row>
    <row r="819" spans="2:34">
      <c r="B819" s="352"/>
      <c r="C819" s="126"/>
      <c r="D819" s="131"/>
      <c r="E819" s="126"/>
      <c r="F819" s="132"/>
      <c r="G819" s="385"/>
      <c r="H819" s="321"/>
      <c r="I819" s="126"/>
      <c r="J819" s="126"/>
      <c r="K819" s="126"/>
      <c r="L819" s="126"/>
      <c r="M819" s="203"/>
      <c r="N819" s="126"/>
      <c r="O819" s="126"/>
      <c r="P819" s="126"/>
      <c r="Q819" s="126"/>
      <c r="S819" s="370"/>
      <c r="T819" s="132"/>
      <c r="V819" s="126"/>
      <c r="W819" s="317"/>
      <c r="X819" s="317"/>
      <c r="Y819" s="317"/>
      <c r="Z819" s="317"/>
      <c r="AA819" s="317"/>
      <c r="AB819" s="317"/>
      <c r="AC819" s="317"/>
      <c r="AD819" s="317"/>
      <c r="AE819" s="317"/>
      <c r="AF819" s="317"/>
      <c r="AG819" s="317"/>
      <c r="AH819" s="126"/>
    </row>
    <row r="820" spans="2:34">
      <c r="B820" s="352"/>
      <c r="C820" s="126"/>
      <c r="D820" s="131"/>
      <c r="E820" s="126"/>
      <c r="F820" s="132"/>
      <c r="G820" s="385"/>
      <c r="H820" s="321"/>
      <c r="I820" s="126"/>
      <c r="J820" s="126"/>
      <c r="K820" s="126"/>
      <c r="L820" s="126"/>
      <c r="M820" s="203"/>
      <c r="N820" s="126"/>
      <c r="O820" s="126"/>
      <c r="P820" s="126"/>
      <c r="Q820" s="126"/>
      <c r="S820" s="370"/>
      <c r="T820" s="132"/>
      <c r="V820" s="126"/>
      <c r="W820" s="317"/>
      <c r="X820" s="317"/>
      <c r="Y820" s="317"/>
      <c r="Z820" s="317"/>
      <c r="AA820" s="317"/>
      <c r="AB820" s="317"/>
      <c r="AC820" s="317"/>
      <c r="AD820" s="317"/>
      <c r="AE820" s="317"/>
      <c r="AF820" s="317"/>
      <c r="AG820" s="317"/>
      <c r="AH820" s="126"/>
    </row>
    <row r="821" spans="2:34">
      <c r="B821" s="352"/>
      <c r="C821" s="126"/>
      <c r="D821" s="131"/>
      <c r="E821" s="126"/>
      <c r="F821" s="132"/>
      <c r="G821" s="385"/>
      <c r="H821" s="321"/>
      <c r="I821" s="126"/>
      <c r="J821" s="126"/>
      <c r="K821" s="126"/>
      <c r="L821" s="126"/>
      <c r="M821" s="203"/>
      <c r="N821" s="126"/>
      <c r="O821" s="126"/>
      <c r="P821" s="126"/>
      <c r="Q821" s="126"/>
      <c r="S821" s="370"/>
      <c r="T821" s="132"/>
      <c r="V821" s="126"/>
      <c r="W821" s="317"/>
      <c r="X821" s="317"/>
      <c r="Y821" s="317"/>
      <c r="Z821" s="317"/>
      <c r="AA821" s="317"/>
      <c r="AB821" s="317"/>
      <c r="AC821" s="317"/>
      <c r="AD821" s="317"/>
      <c r="AE821" s="317"/>
      <c r="AF821" s="317"/>
      <c r="AG821" s="317"/>
      <c r="AH821" s="126"/>
    </row>
    <row r="822" spans="2:34">
      <c r="B822" s="352"/>
      <c r="C822" s="126"/>
      <c r="D822" s="131"/>
      <c r="E822" s="126"/>
      <c r="F822" s="132"/>
      <c r="G822" s="385"/>
      <c r="H822" s="321"/>
      <c r="I822" s="126"/>
      <c r="J822" s="126"/>
      <c r="K822" s="126"/>
      <c r="L822" s="126"/>
      <c r="M822" s="203"/>
      <c r="N822" s="126"/>
      <c r="O822" s="126"/>
      <c r="P822" s="126"/>
      <c r="Q822" s="126"/>
      <c r="S822" s="370"/>
      <c r="T822" s="132"/>
      <c r="V822" s="126"/>
      <c r="W822" s="317"/>
      <c r="X822" s="317"/>
      <c r="Y822" s="317"/>
      <c r="Z822" s="317"/>
      <c r="AA822" s="317"/>
      <c r="AB822" s="317"/>
      <c r="AC822" s="317"/>
      <c r="AD822" s="317"/>
      <c r="AE822" s="317"/>
      <c r="AF822" s="317"/>
      <c r="AG822" s="317"/>
      <c r="AH822" s="126"/>
    </row>
    <row r="823" spans="2:34">
      <c r="B823" s="352"/>
      <c r="C823" s="126"/>
      <c r="D823" s="131"/>
      <c r="E823" s="126"/>
      <c r="F823" s="132"/>
      <c r="G823" s="385"/>
      <c r="H823" s="321"/>
      <c r="I823" s="126"/>
      <c r="J823" s="126"/>
      <c r="K823" s="126"/>
      <c r="L823" s="126"/>
      <c r="M823" s="203"/>
      <c r="N823" s="126"/>
      <c r="O823" s="126"/>
      <c r="P823" s="126"/>
      <c r="Q823" s="126"/>
      <c r="S823" s="370"/>
      <c r="T823" s="132"/>
      <c r="V823" s="126"/>
      <c r="W823" s="317"/>
      <c r="X823" s="317"/>
      <c r="Y823" s="317"/>
      <c r="Z823" s="317"/>
      <c r="AA823" s="317"/>
      <c r="AB823" s="317"/>
      <c r="AC823" s="317"/>
      <c r="AD823" s="317"/>
      <c r="AE823" s="317"/>
      <c r="AF823" s="317"/>
      <c r="AG823" s="317"/>
      <c r="AH823" s="126"/>
    </row>
    <row r="824" spans="2:34">
      <c r="B824" s="352"/>
      <c r="C824" s="126"/>
      <c r="D824" s="131"/>
      <c r="E824" s="126"/>
      <c r="F824" s="132"/>
      <c r="G824" s="385"/>
      <c r="H824" s="321"/>
      <c r="I824" s="126"/>
      <c r="J824" s="126"/>
      <c r="K824" s="126"/>
      <c r="L824" s="126"/>
      <c r="M824" s="203"/>
      <c r="N824" s="126"/>
      <c r="O824" s="126"/>
      <c r="P824" s="126"/>
      <c r="Q824" s="126"/>
      <c r="S824" s="370"/>
      <c r="T824" s="132"/>
      <c r="V824" s="126"/>
      <c r="W824" s="317"/>
      <c r="X824" s="317"/>
      <c r="Y824" s="317"/>
      <c r="Z824" s="317"/>
      <c r="AA824" s="317"/>
      <c r="AB824" s="317"/>
      <c r="AC824" s="317"/>
      <c r="AD824" s="317"/>
      <c r="AE824" s="317"/>
      <c r="AF824" s="317"/>
      <c r="AG824" s="317"/>
      <c r="AH824" s="126"/>
    </row>
    <row r="825" spans="2:34">
      <c r="B825" s="352"/>
      <c r="C825" s="126"/>
      <c r="D825" s="131"/>
      <c r="E825" s="126"/>
      <c r="F825" s="132"/>
      <c r="G825" s="385"/>
      <c r="H825" s="321"/>
      <c r="I825" s="126"/>
      <c r="J825" s="126"/>
      <c r="K825" s="126"/>
      <c r="L825" s="126"/>
      <c r="M825" s="203"/>
      <c r="N825" s="126"/>
      <c r="O825" s="126"/>
      <c r="P825" s="126"/>
      <c r="Q825" s="126"/>
      <c r="S825" s="370"/>
      <c r="T825" s="132"/>
      <c r="V825" s="126"/>
      <c r="W825" s="317"/>
      <c r="X825" s="317"/>
      <c r="Y825" s="317"/>
      <c r="Z825" s="317"/>
      <c r="AA825" s="317"/>
      <c r="AB825" s="317"/>
      <c r="AC825" s="317"/>
      <c r="AD825" s="317"/>
      <c r="AE825" s="317"/>
      <c r="AF825" s="317"/>
      <c r="AG825" s="317"/>
      <c r="AH825" s="126"/>
    </row>
    <row r="826" spans="2:34">
      <c r="B826" s="352"/>
      <c r="C826" s="126"/>
      <c r="D826" s="131"/>
      <c r="E826" s="126"/>
      <c r="F826" s="132"/>
      <c r="G826" s="385"/>
      <c r="H826" s="321"/>
      <c r="I826" s="126"/>
      <c r="J826" s="126"/>
      <c r="K826" s="126"/>
      <c r="L826" s="126"/>
      <c r="M826" s="203"/>
      <c r="N826" s="126"/>
      <c r="O826" s="126"/>
      <c r="P826" s="126"/>
      <c r="Q826" s="126"/>
      <c r="S826" s="370"/>
      <c r="T826" s="132"/>
      <c r="V826" s="126"/>
      <c r="W826" s="317"/>
      <c r="X826" s="317"/>
      <c r="Y826" s="317"/>
      <c r="Z826" s="317"/>
      <c r="AA826" s="317"/>
      <c r="AB826" s="317"/>
      <c r="AC826" s="317"/>
      <c r="AD826" s="317"/>
      <c r="AE826" s="317"/>
      <c r="AF826" s="317"/>
      <c r="AG826" s="317"/>
      <c r="AH826" s="126"/>
    </row>
    <row r="827" spans="2:34">
      <c r="B827" s="352"/>
      <c r="C827" s="126"/>
      <c r="D827" s="131"/>
      <c r="E827" s="126"/>
      <c r="F827" s="132"/>
      <c r="G827" s="385"/>
      <c r="H827" s="321"/>
      <c r="I827" s="126"/>
      <c r="J827" s="126"/>
      <c r="K827" s="126"/>
      <c r="L827" s="126"/>
      <c r="M827" s="203"/>
      <c r="N827" s="126"/>
      <c r="O827" s="126"/>
      <c r="P827" s="126"/>
      <c r="Q827" s="126"/>
      <c r="S827" s="370"/>
      <c r="T827" s="132"/>
      <c r="V827" s="126"/>
      <c r="W827" s="317"/>
      <c r="X827" s="317"/>
      <c r="Y827" s="317"/>
      <c r="Z827" s="317"/>
      <c r="AA827" s="317"/>
      <c r="AB827" s="317"/>
      <c r="AC827" s="317"/>
      <c r="AD827" s="317"/>
      <c r="AE827" s="317"/>
      <c r="AF827" s="317"/>
      <c r="AG827" s="317"/>
      <c r="AH827" s="126"/>
    </row>
    <row r="828" spans="2:34">
      <c r="B828" s="352"/>
      <c r="C828" s="126"/>
      <c r="D828" s="131"/>
      <c r="E828" s="126"/>
      <c r="F828" s="132"/>
      <c r="G828" s="385"/>
      <c r="H828" s="321"/>
      <c r="I828" s="126"/>
      <c r="J828" s="126"/>
      <c r="K828" s="126"/>
      <c r="L828" s="126"/>
      <c r="M828" s="203"/>
      <c r="N828" s="126"/>
      <c r="O828" s="126"/>
      <c r="P828" s="126"/>
      <c r="Q828" s="126"/>
      <c r="S828" s="370"/>
      <c r="T828" s="132"/>
      <c r="V828" s="126"/>
      <c r="W828" s="317"/>
      <c r="X828" s="317"/>
      <c r="Y828" s="317"/>
      <c r="Z828" s="317"/>
      <c r="AA828" s="317"/>
      <c r="AB828" s="317"/>
      <c r="AC828" s="317"/>
      <c r="AD828" s="317"/>
      <c r="AE828" s="317"/>
      <c r="AF828" s="317"/>
      <c r="AG828" s="317"/>
      <c r="AH828" s="126"/>
    </row>
    <row r="829" spans="2:34">
      <c r="B829" s="352"/>
      <c r="C829" s="126"/>
      <c r="D829" s="131"/>
      <c r="E829" s="126"/>
      <c r="F829" s="132"/>
      <c r="G829" s="385"/>
      <c r="H829" s="321"/>
      <c r="I829" s="126"/>
      <c r="J829" s="126"/>
      <c r="K829" s="126"/>
      <c r="L829" s="126"/>
      <c r="M829" s="203"/>
      <c r="N829" s="126"/>
      <c r="O829" s="126"/>
      <c r="P829" s="126"/>
      <c r="Q829" s="126"/>
      <c r="S829" s="370"/>
      <c r="T829" s="132"/>
      <c r="V829" s="126"/>
      <c r="W829" s="317"/>
      <c r="X829" s="317"/>
      <c r="Y829" s="317"/>
      <c r="Z829" s="317"/>
      <c r="AA829" s="317"/>
      <c r="AB829" s="317"/>
      <c r="AC829" s="317"/>
      <c r="AD829" s="317"/>
      <c r="AE829" s="317"/>
      <c r="AF829" s="317"/>
      <c r="AG829" s="317"/>
      <c r="AH829" s="126"/>
    </row>
    <row r="830" spans="2:34">
      <c r="B830" s="352"/>
      <c r="C830" s="126"/>
      <c r="D830" s="131"/>
      <c r="E830" s="126"/>
      <c r="F830" s="132"/>
      <c r="G830" s="385"/>
      <c r="H830" s="321"/>
      <c r="I830" s="126"/>
      <c r="J830" s="126"/>
      <c r="K830" s="126"/>
      <c r="L830" s="126"/>
      <c r="M830" s="203"/>
      <c r="N830" s="126"/>
      <c r="O830" s="126"/>
      <c r="P830" s="126"/>
      <c r="Q830" s="126"/>
      <c r="S830" s="370"/>
      <c r="T830" s="132"/>
      <c r="V830" s="126"/>
      <c r="W830" s="317"/>
      <c r="X830" s="317"/>
      <c r="Y830" s="317"/>
      <c r="Z830" s="317"/>
      <c r="AA830" s="317"/>
      <c r="AB830" s="317"/>
      <c r="AC830" s="317"/>
      <c r="AD830" s="317"/>
      <c r="AE830" s="317"/>
      <c r="AF830" s="317"/>
      <c r="AG830" s="317"/>
      <c r="AH830" s="126"/>
    </row>
    <row r="831" spans="2:34">
      <c r="B831" s="352"/>
      <c r="C831" s="126"/>
      <c r="D831" s="131"/>
      <c r="E831" s="126"/>
      <c r="F831" s="132"/>
      <c r="G831" s="385"/>
      <c r="H831" s="321"/>
      <c r="I831" s="126"/>
      <c r="J831" s="126"/>
      <c r="K831" s="126"/>
      <c r="L831" s="126"/>
      <c r="M831" s="203"/>
      <c r="N831" s="126"/>
      <c r="O831" s="126"/>
      <c r="P831" s="126"/>
      <c r="Q831" s="126"/>
      <c r="S831" s="370"/>
      <c r="T831" s="132"/>
      <c r="V831" s="126"/>
      <c r="W831" s="317"/>
      <c r="X831" s="317"/>
      <c r="Y831" s="317"/>
      <c r="Z831" s="317"/>
      <c r="AA831" s="317"/>
      <c r="AB831" s="317"/>
      <c r="AC831" s="317"/>
      <c r="AD831" s="317"/>
      <c r="AE831" s="317"/>
      <c r="AF831" s="317"/>
      <c r="AG831" s="317"/>
      <c r="AH831" s="126"/>
    </row>
    <row r="832" spans="2:34">
      <c r="B832" s="352"/>
      <c r="C832" s="126"/>
      <c r="D832" s="131"/>
      <c r="E832" s="126"/>
      <c r="F832" s="132"/>
      <c r="G832" s="385"/>
      <c r="H832" s="321"/>
      <c r="I832" s="126"/>
      <c r="J832" s="126"/>
      <c r="K832" s="126"/>
      <c r="L832" s="126"/>
      <c r="M832" s="203"/>
      <c r="N832" s="126"/>
      <c r="O832" s="126"/>
      <c r="P832" s="126"/>
      <c r="Q832" s="126"/>
      <c r="S832" s="370"/>
      <c r="T832" s="132"/>
      <c r="V832" s="126"/>
      <c r="W832" s="317"/>
      <c r="X832" s="317"/>
      <c r="Y832" s="317"/>
      <c r="Z832" s="317"/>
      <c r="AA832" s="317"/>
      <c r="AB832" s="317"/>
      <c r="AC832" s="317"/>
      <c r="AD832" s="317"/>
      <c r="AE832" s="317"/>
      <c r="AF832" s="317"/>
      <c r="AG832" s="317"/>
      <c r="AH832" s="126"/>
    </row>
    <row r="833" spans="2:34">
      <c r="B833" s="352"/>
      <c r="C833" s="126"/>
      <c r="D833" s="131"/>
      <c r="E833" s="126"/>
      <c r="F833" s="132"/>
      <c r="G833" s="385"/>
      <c r="H833" s="321"/>
      <c r="I833" s="126"/>
      <c r="J833" s="126"/>
      <c r="K833" s="126"/>
      <c r="L833" s="126"/>
      <c r="M833" s="203"/>
      <c r="N833" s="126"/>
      <c r="O833" s="126"/>
      <c r="P833" s="126"/>
      <c r="Q833" s="126"/>
      <c r="S833" s="370"/>
      <c r="T833" s="132"/>
      <c r="V833" s="126"/>
      <c r="W833" s="317"/>
      <c r="X833" s="317"/>
      <c r="Y833" s="317"/>
      <c r="Z833" s="317"/>
      <c r="AA833" s="317"/>
      <c r="AB833" s="317"/>
      <c r="AC833" s="317"/>
      <c r="AD833" s="317"/>
      <c r="AE833" s="317"/>
      <c r="AF833" s="317"/>
      <c r="AG833" s="317"/>
      <c r="AH833" s="126"/>
    </row>
    <row r="834" spans="2:34">
      <c r="B834" s="352"/>
      <c r="C834" s="126"/>
      <c r="D834" s="131"/>
      <c r="E834" s="126"/>
      <c r="F834" s="132"/>
      <c r="G834" s="385"/>
      <c r="H834" s="321"/>
      <c r="I834" s="126"/>
      <c r="J834" s="126"/>
      <c r="K834" s="126"/>
      <c r="L834" s="126"/>
      <c r="M834" s="203"/>
      <c r="N834" s="126"/>
      <c r="O834" s="126"/>
      <c r="P834" s="126"/>
      <c r="Q834" s="126"/>
      <c r="S834" s="370"/>
      <c r="T834" s="132"/>
      <c r="V834" s="126"/>
      <c r="W834" s="317"/>
      <c r="X834" s="317"/>
      <c r="Y834" s="317"/>
      <c r="Z834" s="317"/>
      <c r="AA834" s="317"/>
      <c r="AB834" s="317"/>
      <c r="AC834" s="317"/>
      <c r="AD834" s="317"/>
      <c r="AE834" s="317"/>
      <c r="AF834" s="317"/>
      <c r="AG834" s="317"/>
      <c r="AH834" s="126"/>
    </row>
    <row r="835" spans="2:34">
      <c r="B835" s="352"/>
      <c r="C835" s="126"/>
      <c r="D835" s="131"/>
      <c r="E835" s="126"/>
      <c r="F835" s="132"/>
      <c r="G835" s="385"/>
      <c r="H835" s="321"/>
      <c r="I835" s="126"/>
      <c r="J835" s="126"/>
      <c r="K835" s="126"/>
      <c r="L835" s="126"/>
      <c r="M835" s="203"/>
      <c r="N835" s="126"/>
      <c r="O835" s="126"/>
      <c r="P835" s="126"/>
      <c r="Q835" s="126"/>
      <c r="S835" s="370"/>
      <c r="T835" s="132"/>
      <c r="V835" s="126"/>
      <c r="W835" s="317"/>
      <c r="X835" s="317"/>
      <c r="Y835" s="317"/>
      <c r="Z835" s="317"/>
      <c r="AA835" s="317"/>
      <c r="AB835" s="317"/>
      <c r="AC835" s="317"/>
      <c r="AD835" s="317"/>
      <c r="AE835" s="317"/>
      <c r="AF835" s="317"/>
      <c r="AG835" s="317"/>
      <c r="AH835" s="126"/>
    </row>
    <row r="836" spans="2:34">
      <c r="B836" s="352"/>
      <c r="C836" s="126"/>
      <c r="D836" s="131"/>
      <c r="E836" s="126"/>
      <c r="F836" s="132"/>
      <c r="G836" s="385"/>
      <c r="H836" s="321"/>
      <c r="I836" s="126"/>
      <c r="J836" s="126"/>
      <c r="K836" s="126"/>
      <c r="L836" s="126"/>
      <c r="M836" s="203"/>
      <c r="N836" s="126"/>
      <c r="O836" s="126"/>
      <c r="P836" s="126"/>
      <c r="Q836" s="126"/>
      <c r="S836" s="370"/>
      <c r="T836" s="132"/>
      <c r="V836" s="126"/>
      <c r="W836" s="317"/>
      <c r="X836" s="317"/>
      <c r="Y836" s="317"/>
      <c r="Z836" s="317"/>
      <c r="AA836" s="317"/>
      <c r="AB836" s="317"/>
      <c r="AC836" s="317"/>
      <c r="AD836" s="317"/>
      <c r="AE836" s="317"/>
      <c r="AF836" s="317"/>
      <c r="AG836" s="317"/>
      <c r="AH836" s="126"/>
    </row>
    <row r="837" spans="2:34">
      <c r="B837" s="352"/>
      <c r="C837" s="126"/>
      <c r="D837" s="131"/>
      <c r="E837" s="126"/>
      <c r="F837" s="132"/>
      <c r="G837" s="385"/>
      <c r="H837" s="321"/>
      <c r="I837" s="126"/>
      <c r="J837" s="126"/>
      <c r="K837" s="126"/>
      <c r="L837" s="126"/>
      <c r="M837" s="203"/>
      <c r="N837" s="126"/>
      <c r="O837" s="126"/>
      <c r="P837" s="126"/>
      <c r="Q837" s="126"/>
      <c r="S837" s="370"/>
      <c r="T837" s="132"/>
      <c r="V837" s="126"/>
      <c r="W837" s="317"/>
      <c r="X837" s="317"/>
      <c r="Y837" s="317"/>
      <c r="Z837" s="317"/>
      <c r="AA837" s="317"/>
      <c r="AB837" s="317"/>
      <c r="AC837" s="317"/>
      <c r="AD837" s="317"/>
      <c r="AE837" s="317"/>
      <c r="AF837" s="317"/>
      <c r="AG837" s="317"/>
      <c r="AH837" s="126"/>
    </row>
    <row r="838" spans="2:34">
      <c r="B838" s="352"/>
      <c r="C838" s="126"/>
      <c r="D838" s="131"/>
      <c r="E838" s="126"/>
      <c r="F838" s="132"/>
      <c r="G838" s="385"/>
      <c r="H838" s="321"/>
      <c r="I838" s="126"/>
      <c r="J838" s="126"/>
      <c r="K838" s="126"/>
      <c r="L838" s="126"/>
      <c r="M838" s="203"/>
      <c r="N838" s="126"/>
      <c r="O838" s="126"/>
      <c r="P838" s="126"/>
      <c r="Q838" s="126"/>
      <c r="S838" s="370"/>
      <c r="T838" s="132"/>
      <c r="V838" s="126"/>
      <c r="W838" s="317"/>
      <c r="X838" s="317"/>
      <c r="Y838" s="317"/>
      <c r="Z838" s="317"/>
      <c r="AA838" s="317"/>
      <c r="AB838" s="317"/>
      <c r="AC838" s="317"/>
      <c r="AD838" s="317"/>
      <c r="AE838" s="317"/>
      <c r="AF838" s="317"/>
      <c r="AG838" s="317"/>
      <c r="AH838" s="126"/>
    </row>
    <row r="839" spans="2:34">
      <c r="B839" s="352"/>
      <c r="C839" s="126"/>
      <c r="D839" s="131"/>
      <c r="E839" s="126"/>
      <c r="F839" s="132"/>
      <c r="G839" s="385"/>
      <c r="H839" s="321"/>
      <c r="I839" s="126"/>
      <c r="J839" s="126"/>
      <c r="K839" s="126"/>
      <c r="L839" s="126"/>
      <c r="M839" s="203"/>
      <c r="N839" s="126"/>
      <c r="O839" s="126"/>
      <c r="P839" s="126"/>
      <c r="Q839" s="126"/>
      <c r="S839" s="370"/>
      <c r="T839" s="132"/>
      <c r="V839" s="126"/>
      <c r="W839" s="317"/>
      <c r="X839" s="317"/>
      <c r="Y839" s="317"/>
      <c r="Z839" s="317"/>
      <c r="AA839" s="317"/>
      <c r="AB839" s="317"/>
      <c r="AC839" s="317"/>
      <c r="AD839" s="317"/>
      <c r="AE839" s="317"/>
      <c r="AF839" s="317"/>
      <c r="AG839" s="317"/>
      <c r="AH839" s="126"/>
    </row>
    <row r="840" spans="2:34">
      <c r="B840" s="352"/>
      <c r="C840" s="126"/>
      <c r="D840" s="131"/>
      <c r="E840" s="126"/>
      <c r="F840" s="132"/>
      <c r="G840" s="385"/>
      <c r="H840" s="321"/>
      <c r="I840" s="126"/>
      <c r="J840" s="126"/>
      <c r="K840" s="126"/>
      <c r="L840" s="126"/>
      <c r="M840" s="203"/>
      <c r="N840" s="126"/>
      <c r="O840" s="126"/>
      <c r="P840" s="126"/>
      <c r="Q840" s="126"/>
      <c r="S840" s="370"/>
      <c r="T840" s="132"/>
      <c r="V840" s="126"/>
      <c r="W840" s="317"/>
      <c r="X840" s="317"/>
      <c r="Y840" s="317"/>
      <c r="Z840" s="317"/>
      <c r="AA840" s="317"/>
      <c r="AB840" s="317"/>
      <c r="AC840" s="317"/>
      <c r="AD840" s="317"/>
      <c r="AE840" s="317"/>
      <c r="AF840" s="317"/>
      <c r="AG840" s="317"/>
      <c r="AH840" s="126"/>
    </row>
    <row r="841" spans="2:34">
      <c r="B841" s="352"/>
      <c r="C841" s="126"/>
      <c r="D841" s="131"/>
      <c r="E841" s="126"/>
      <c r="F841" s="132"/>
      <c r="G841" s="385"/>
      <c r="H841" s="321"/>
      <c r="I841" s="126"/>
      <c r="J841" s="126"/>
      <c r="K841" s="126"/>
      <c r="L841" s="126"/>
      <c r="M841" s="203"/>
      <c r="N841" s="126"/>
      <c r="O841" s="126"/>
      <c r="P841" s="126"/>
      <c r="Q841" s="126"/>
      <c r="S841" s="370"/>
      <c r="T841" s="132"/>
      <c r="V841" s="126"/>
      <c r="W841" s="317"/>
      <c r="X841" s="317"/>
      <c r="Y841" s="317"/>
      <c r="Z841" s="317"/>
      <c r="AA841" s="317"/>
      <c r="AB841" s="317"/>
      <c r="AC841" s="317"/>
      <c r="AD841" s="317"/>
      <c r="AE841" s="317"/>
      <c r="AF841" s="317"/>
      <c r="AG841" s="317"/>
      <c r="AH841" s="126"/>
    </row>
    <row r="842" spans="2:34">
      <c r="B842" s="352"/>
      <c r="C842" s="126"/>
      <c r="D842" s="131"/>
      <c r="E842" s="126"/>
      <c r="F842" s="132"/>
      <c r="G842" s="385"/>
      <c r="H842" s="321"/>
      <c r="I842" s="126"/>
      <c r="J842" s="126"/>
      <c r="K842" s="126"/>
      <c r="L842" s="126"/>
      <c r="M842" s="203"/>
      <c r="N842" s="126"/>
      <c r="O842" s="126"/>
      <c r="P842" s="126"/>
      <c r="Q842" s="126"/>
      <c r="S842" s="370"/>
      <c r="T842" s="132"/>
      <c r="V842" s="126"/>
      <c r="W842" s="317"/>
      <c r="X842" s="317"/>
      <c r="Y842" s="317"/>
      <c r="Z842" s="317"/>
      <c r="AA842" s="317"/>
      <c r="AB842" s="317"/>
      <c r="AC842" s="317"/>
      <c r="AD842" s="317"/>
      <c r="AE842" s="317"/>
      <c r="AF842" s="317"/>
      <c r="AG842" s="317"/>
      <c r="AH842" s="126"/>
    </row>
    <row r="843" spans="2:34">
      <c r="B843" s="352"/>
      <c r="C843" s="126"/>
      <c r="D843" s="131"/>
      <c r="E843" s="126"/>
      <c r="F843" s="132"/>
      <c r="G843" s="385"/>
      <c r="H843" s="321"/>
      <c r="I843" s="126"/>
      <c r="J843" s="126"/>
      <c r="K843" s="126"/>
      <c r="L843" s="126"/>
      <c r="M843" s="203"/>
      <c r="N843" s="126"/>
      <c r="O843" s="126"/>
      <c r="P843" s="126"/>
      <c r="Q843" s="126"/>
      <c r="S843" s="370"/>
      <c r="T843" s="132"/>
      <c r="V843" s="126"/>
      <c r="W843" s="317"/>
      <c r="X843" s="317"/>
      <c r="Y843" s="317"/>
      <c r="Z843" s="317"/>
      <c r="AA843" s="317"/>
      <c r="AB843" s="317"/>
      <c r="AC843" s="317"/>
      <c r="AD843" s="317"/>
      <c r="AE843" s="317"/>
      <c r="AF843" s="317"/>
      <c r="AG843" s="317"/>
      <c r="AH843" s="126"/>
    </row>
    <row r="844" spans="2:34">
      <c r="B844" s="352"/>
      <c r="C844" s="126"/>
      <c r="D844" s="131"/>
      <c r="E844" s="126"/>
      <c r="F844" s="132"/>
      <c r="G844" s="385"/>
      <c r="H844" s="321"/>
      <c r="I844" s="126"/>
      <c r="J844" s="126"/>
      <c r="K844" s="126"/>
      <c r="L844" s="126"/>
      <c r="M844" s="203"/>
      <c r="N844" s="126"/>
      <c r="O844" s="126"/>
      <c r="P844" s="126"/>
      <c r="Q844" s="126"/>
      <c r="S844" s="370"/>
      <c r="T844" s="132"/>
      <c r="V844" s="126"/>
      <c r="W844" s="317"/>
      <c r="X844" s="317"/>
      <c r="Y844" s="317"/>
      <c r="Z844" s="317"/>
      <c r="AA844" s="317"/>
      <c r="AB844" s="317"/>
      <c r="AC844" s="317"/>
      <c r="AD844" s="317"/>
      <c r="AE844" s="317"/>
      <c r="AF844" s="317"/>
      <c r="AG844" s="317"/>
      <c r="AH844" s="126"/>
    </row>
    <row r="845" spans="2:34">
      <c r="B845" s="352"/>
      <c r="C845" s="126"/>
      <c r="D845" s="131"/>
      <c r="E845" s="126"/>
      <c r="F845" s="132"/>
      <c r="G845" s="385"/>
      <c r="H845" s="321"/>
      <c r="I845" s="126"/>
      <c r="J845" s="126"/>
      <c r="K845" s="126"/>
      <c r="L845" s="126"/>
      <c r="M845" s="203"/>
      <c r="N845" s="126"/>
      <c r="O845" s="126"/>
      <c r="P845" s="126"/>
      <c r="Q845" s="126"/>
      <c r="S845" s="370"/>
      <c r="T845" s="132"/>
      <c r="V845" s="126"/>
      <c r="W845" s="317"/>
      <c r="X845" s="317"/>
      <c r="Y845" s="317"/>
      <c r="Z845" s="317"/>
      <c r="AA845" s="317"/>
      <c r="AB845" s="317"/>
      <c r="AC845" s="317"/>
      <c r="AD845" s="317"/>
      <c r="AE845" s="317"/>
      <c r="AF845" s="317"/>
      <c r="AG845" s="317"/>
      <c r="AH845" s="126"/>
    </row>
    <row r="846" spans="2:34">
      <c r="B846" s="352"/>
      <c r="C846" s="126"/>
      <c r="D846" s="131"/>
      <c r="E846" s="126"/>
      <c r="F846" s="132"/>
      <c r="G846" s="385"/>
      <c r="H846" s="321"/>
      <c r="I846" s="126"/>
      <c r="J846" s="126"/>
      <c r="K846" s="126"/>
      <c r="L846" s="126"/>
      <c r="M846" s="203"/>
      <c r="N846" s="126"/>
      <c r="O846" s="126"/>
      <c r="P846" s="126"/>
      <c r="Q846" s="126"/>
      <c r="S846" s="370"/>
      <c r="T846" s="132"/>
      <c r="V846" s="126"/>
      <c r="W846" s="317"/>
      <c r="X846" s="317"/>
      <c r="Y846" s="317"/>
      <c r="Z846" s="317"/>
      <c r="AA846" s="317"/>
      <c r="AB846" s="317"/>
      <c r="AC846" s="317"/>
      <c r="AD846" s="317"/>
      <c r="AE846" s="317"/>
      <c r="AF846" s="317"/>
      <c r="AG846" s="317"/>
      <c r="AH846" s="126"/>
    </row>
    <row r="847" spans="2:34">
      <c r="B847" s="352"/>
      <c r="C847" s="126"/>
      <c r="D847" s="131"/>
      <c r="E847" s="126"/>
      <c r="F847" s="132"/>
      <c r="G847" s="385"/>
      <c r="H847" s="321"/>
      <c r="I847" s="126"/>
      <c r="J847" s="126"/>
      <c r="K847" s="126"/>
      <c r="L847" s="126"/>
      <c r="M847" s="203"/>
      <c r="N847" s="126"/>
      <c r="O847" s="126"/>
      <c r="P847" s="126"/>
      <c r="Q847" s="126"/>
      <c r="S847" s="370"/>
      <c r="T847" s="132"/>
      <c r="V847" s="126"/>
      <c r="W847" s="317"/>
      <c r="X847" s="317"/>
      <c r="Y847" s="317"/>
      <c r="Z847" s="317"/>
      <c r="AA847" s="317"/>
      <c r="AB847" s="317"/>
      <c r="AC847" s="317"/>
      <c r="AD847" s="317"/>
      <c r="AE847" s="317"/>
      <c r="AF847" s="317"/>
      <c r="AG847" s="317"/>
      <c r="AH847" s="126"/>
    </row>
    <row r="848" spans="2:34">
      <c r="B848" s="352"/>
      <c r="C848" s="126"/>
      <c r="D848" s="131"/>
      <c r="E848" s="126"/>
      <c r="F848" s="132"/>
      <c r="G848" s="385"/>
      <c r="H848" s="321"/>
      <c r="I848" s="126"/>
      <c r="J848" s="126"/>
      <c r="K848" s="126"/>
      <c r="L848" s="126"/>
      <c r="M848" s="203"/>
      <c r="N848" s="126"/>
      <c r="O848" s="126"/>
      <c r="P848" s="126"/>
      <c r="Q848" s="126"/>
      <c r="S848" s="370"/>
      <c r="T848" s="132"/>
      <c r="V848" s="126"/>
      <c r="W848" s="317"/>
      <c r="X848" s="317"/>
      <c r="Y848" s="317"/>
      <c r="Z848" s="317"/>
      <c r="AA848" s="317"/>
      <c r="AB848" s="317"/>
      <c r="AC848" s="317"/>
      <c r="AD848" s="317"/>
      <c r="AE848" s="317"/>
      <c r="AF848" s="317"/>
      <c r="AG848" s="317"/>
      <c r="AH848" s="126"/>
    </row>
    <row r="849" spans="2:34">
      <c r="B849" s="352"/>
      <c r="C849" s="126"/>
      <c r="D849" s="131"/>
      <c r="E849" s="126"/>
      <c r="F849" s="132"/>
      <c r="G849" s="385"/>
      <c r="H849" s="321"/>
      <c r="I849" s="126"/>
      <c r="J849" s="126"/>
      <c r="K849" s="126"/>
      <c r="L849" s="126"/>
      <c r="M849" s="203"/>
      <c r="N849" s="126"/>
      <c r="O849" s="126"/>
      <c r="P849" s="126"/>
      <c r="Q849" s="126"/>
      <c r="S849" s="370"/>
      <c r="T849" s="132"/>
      <c r="V849" s="126"/>
      <c r="W849" s="317"/>
      <c r="X849" s="317"/>
      <c r="Y849" s="317"/>
      <c r="Z849" s="317"/>
      <c r="AA849" s="317"/>
      <c r="AB849" s="317"/>
      <c r="AC849" s="317"/>
      <c r="AD849" s="317"/>
      <c r="AE849" s="317"/>
      <c r="AF849" s="317"/>
      <c r="AG849" s="317"/>
      <c r="AH849" s="126"/>
    </row>
    <row r="850" spans="2:34">
      <c r="B850" s="352"/>
      <c r="C850" s="126"/>
      <c r="D850" s="131"/>
      <c r="E850" s="126"/>
      <c r="F850" s="132"/>
      <c r="G850" s="385"/>
      <c r="H850" s="321"/>
      <c r="I850" s="126"/>
      <c r="J850" s="126"/>
      <c r="K850" s="126"/>
      <c r="L850" s="126"/>
      <c r="M850" s="203"/>
      <c r="N850" s="126"/>
      <c r="O850" s="126"/>
      <c r="P850" s="126"/>
      <c r="Q850" s="126"/>
      <c r="S850" s="370"/>
      <c r="T850" s="132"/>
      <c r="V850" s="126"/>
      <c r="W850" s="317"/>
      <c r="X850" s="317"/>
      <c r="Y850" s="317"/>
      <c r="Z850" s="317"/>
      <c r="AA850" s="317"/>
      <c r="AB850" s="317"/>
      <c r="AC850" s="317"/>
      <c r="AD850" s="317"/>
      <c r="AE850" s="317"/>
      <c r="AF850" s="317"/>
      <c r="AG850" s="317"/>
      <c r="AH850" s="126"/>
    </row>
    <row r="851" spans="2:34">
      <c r="B851" s="352"/>
      <c r="C851" s="126"/>
      <c r="D851" s="131"/>
      <c r="E851" s="126"/>
      <c r="F851" s="132"/>
      <c r="G851" s="385"/>
      <c r="H851" s="321"/>
      <c r="I851" s="126"/>
      <c r="J851" s="126"/>
      <c r="K851" s="126"/>
      <c r="L851" s="126"/>
      <c r="M851" s="203"/>
      <c r="N851" s="126"/>
      <c r="O851" s="126"/>
      <c r="P851" s="126"/>
      <c r="Q851" s="126"/>
      <c r="S851" s="370"/>
      <c r="T851" s="132"/>
      <c r="V851" s="126"/>
      <c r="W851" s="317"/>
      <c r="X851" s="317"/>
      <c r="Y851" s="317"/>
      <c r="Z851" s="317"/>
      <c r="AA851" s="317"/>
      <c r="AB851" s="317"/>
      <c r="AC851" s="317"/>
      <c r="AD851" s="317"/>
      <c r="AE851" s="317"/>
      <c r="AF851" s="317"/>
      <c r="AG851" s="317"/>
      <c r="AH851" s="126"/>
    </row>
    <row r="852" spans="2:34">
      <c r="B852" s="352"/>
      <c r="C852" s="126"/>
      <c r="D852" s="131"/>
      <c r="E852" s="126"/>
      <c r="F852" s="132"/>
      <c r="G852" s="385"/>
      <c r="H852" s="321"/>
      <c r="I852" s="126"/>
      <c r="J852" s="126"/>
      <c r="K852" s="126"/>
      <c r="L852" s="126"/>
      <c r="M852" s="203"/>
      <c r="N852" s="126"/>
      <c r="O852" s="126"/>
      <c r="P852" s="126"/>
      <c r="Q852" s="126"/>
      <c r="S852" s="370"/>
      <c r="T852" s="132"/>
      <c r="V852" s="126"/>
      <c r="W852" s="317"/>
      <c r="X852" s="317"/>
      <c r="Y852" s="317"/>
      <c r="Z852" s="317"/>
      <c r="AA852" s="317"/>
      <c r="AB852" s="317"/>
      <c r="AC852" s="317"/>
      <c r="AD852" s="317"/>
      <c r="AE852" s="317"/>
      <c r="AF852" s="317"/>
      <c r="AG852" s="317"/>
      <c r="AH852" s="126"/>
    </row>
    <row r="853" spans="2:34">
      <c r="B853" s="352"/>
      <c r="C853" s="126"/>
      <c r="D853" s="131"/>
      <c r="E853" s="126"/>
      <c r="F853" s="132"/>
      <c r="G853" s="385"/>
      <c r="H853" s="321"/>
      <c r="I853" s="126"/>
      <c r="J853" s="126"/>
      <c r="K853" s="126"/>
      <c r="L853" s="126"/>
      <c r="M853" s="203"/>
      <c r="N853" s="126"/>
      <c r="O853" s="126"/>
      <c r="P853" s="126"/>
      <c r="Q853" s="126"/>
      <c r="S853" s="370"/>
      <c r="T853" s="132"/>
      <c r="V853" s="126"/>
      <c r="W853" s="317"/>
      <c r="X853" s="317"/>
      <c r="Y853" s="317"/>
      <c r="Z853" s="317"/>
      <c r="AA853" s="317"/>
      <c r="AB853" s="317"/>
      <c r="AC853" s="317"/>
      <c r="AD853" s="317"/>
      <c r="AE853" s="317"/>
      <c r="AF853" s="317"/>
      <c r="AG853" s="317"/>
      <c r="AH853" s="126"/>
    </row>
    <row r="854" spans="2:34">
      <c r="B854" s="352"/>
      <c r="C854" s="126"/>
      <c r="D854" s="131"/>
      <c r="E854" s="126"/>
      <c r="F854" s="132"/>
      <c r="G854" s="385"/>
      <c r="H854" s="321"/>
      <c r="I854" s="126"/>
      <c r="J854" s="126"/>
      <c r="K854" s="126"/>
      <c r="L854" s="126"/>
      <c r="M854" s="203"/>
      <c r="N854" s="126"/>
      <c r="O854" s="126"/>
      <c r="P854" s="126"/>
      <c r="Q854" s="126"/>
      <c r="S854" s="370"/>
      <c r="T854" s="132"/>
      <c r="V854" s="126"/>
      <c r="W854" s="317"/>
      <c r="X854" s="317"/>
      <c r="Y854" s="317"/>
      <c r="Z854" s="317"/>
      <c r="AA854" s="317"/>
      <c r="AB854" s="317"/>
      <c r="AC854" s="317"/>
      <c r="AD854" s="317"/>
      <c r="AE854" s="317"/>
      <c r="AF854" s="317"/>
      <c r="AG854" s="317"/>
      <c r="AH854" s="126"/>
    </row>
    <row r="855" spans="2:34">
      <c r="B855" s="352"/>
      <c r="C855" s="126"/>
      <c r="D855" s="131"/>
      <c r="E855" s="126"/>
      <c r="F855" s="132"/>
      <c r="G855" s="385"/>
      <c r="H855" s="321"/>
      <c r="I855" s="126"/>
      <c r="J855" s="126"/>
      <c r="K855" s="126"/>
      <c r="L855" s="126"/>
      <c r="M855" s="203"/>
      <c r="N855" s="126"/>
      <c r="O855" s="126"/>
      <c r="P855" s="126"/>
      <c r="Q855" s="126"/>
      <c r="S855" s="370"/>
      <c r="T855" s="132"/>
      <c r="V855" s="126"/>
      <c r="W855" s="317"/>
      <c r="X855" s="317"/>
      <c r="Y855" s="317"/>
      <c r="Z855" s="317"/>
      <c r="AA855" s="317"/>
      <c r="AB855" s="317"/>
      <c r="AC855" s="317"/>
      <c r="AD855" s="317"/>
      <c r="AE855" s="317"/>
      <c r="AF855" s="317"/>
      <c r="AG855" s="317"/>
      <c r="AH855" s="126"/>
    </row>
    <row r="856" spans="2:34">
      <c r="B856" s="352"/>
      <c r="C856" s="126"/>
      <c r="D856" s="131"/>
      <c r="E856" s="126"/>
      <c r="F856" s="132"/>
      <c r="G856" s="385"/>
      <c r="H856" s="321"/>
      <c r="I856" s="126"/>
      <c r="J856" s="126"/>
      <c r="K856" s="126"/>
      <c r="L856" s="126"/>
      <c r="M856" s="203"/>
      <c r="N856" s="126"/>
      <c r="O856" s="126"/>
      <c r="P856" s="126"/>
      <c r="Q856" s="126"/>
      <c r="S856" s="370"/>
      <c r="T856" s="132"/>
      <c r="V856" s="126"/>
      <c r="W856" s="317"/>
      <c r="X856" s="317"/>
      <c r="Y856" s="317"/>
      <c r="Z856" s="317"/>
      <c r="AA856" s="317"/>
      <c r="AB856" s="317"/>
      <c r="AC856" s="317"/>
      <c r="AD856" s="317"/>
      <c r="AE856" s="317"/>
      <c r="AF856" s="317"/>
      <c r="AG856" s="317"/>
      <c r="AH856" s="126"/>
    </row>
    <row r="857" spans="2:34">
      <c r="B857" s="352"/>
      <c r="C857" s="126"/>
      <c r="D857" s="131"/>
      <c r="E857" s="126"/>
      <c r="F857" s="132"/>
      <c r="G857" s="385"/>
      <c r="H857" s="321"/>
      <c r="I857" s="126"/>
      <c r="J857" s="126"/>
      <c r="K857" s="126"/>
      <c r="L857" s="126"/>
      <c r="M857" s="203"/>
      <c r="N857" s="126"/>
      <c r="O857" s="126"/>
      <c r="P857" s="126"/>
      <c r="Q857" s="126"/>
      <c r="S857" s="370"/>
      <c r="T857" s="132"/>
      <c r="V857" s="126"/>
      <c r="W857" s="317"/>
      <c r="X857" s="317"/>
      <c r="Y857" s="317"/>
      <c r="Z857" s="317"/>
      <c r="AA857" s="317"/>
      <c r="AB857" s="317"/>
      <c r="AC857" s="317"/>
      <c r="AD857" s="317"/>
      <c r="AE857" s="317"/>
      <c r="AF857" s="317"/>
      <c r="AG857" s="317"/>
      <c r="AH857" s="126"/>
    </row>
    <row r="858" spans="2:34">
      <c r="B858" s="352"/>
      <c r="C858" s="126"/>
      <c r="D858" s="131"/>
      <c r="E858" s="126"/>
      <c r="F858" s="132"/>
      <c r="G858" s="385"/>
      <c r="H858" s="321"/>
      <c r="I858" s="126"/>
      <c r="J858" s="126"/>
      <c r="K858" s="126"/>
      <c r="L858" s="126"/>
      <c r="M858" s="203"/>
      <c r="N858" s="126"/>
      <c r="O858" s="126"/>
      <c r="P858" s="126"/>
      <c r="Q858" s="126"/>
      <c r="S858" s="370"/>
      <c r="T858" s="132"/>
      <c r="V858" s="126"/>
      <c r="W858" s="317"/>
      <c r="X858" s="317"/>
      <c r="Y858" s="317"/>
      <c r="Z858" s="317"/>
      <c r="AA858" s="317"/>
      <c r="AB858" s="317"/>
      <c r="AC858" s="317"/>
      <c r="AD858" s="317"/>
      <c r="AE858" s="317"/>
      <c r="AF858" s="317"/>
      <c r="AG858" s="317"/>
      <c r="AH858" s="126"/>
    </row>
    <row r="859" spans="2:34">
      <c r="B859" s="352"/>
      <c r="C859" s="126"/>
      <c r="D859" s="131"/>
      <c r="E859" s="126"/>
      <c r="F859" s="132"/>
      <c r="G859" s="385"/>
      <c r="H859" s="321"/>
      <c r="I859" s="126"/>
      <c r="J859" s="126"/>
      <c r="K859" s="126"/>
      <c r="L859" s="126"/>
      <c r="M859" s="203"/>
      <c r="N859" s="126"/>
      <c r="O859" s="126"/>
      <c r="P859" s="126"/>
      <c r="Q859" s="126"/>
      <c r="S859" s="370"/>
      <c r="T859" s="132"/>
      <c r="V859" s="126"/>
      <c r="W859" s="317"/>
      <c r="X859" s="317"/>
      <c r="Y859" s="317"/>
      <c r="Z859" s="317"/>
      <c r="AA859" s="317"/>
      <c r="AB859" s="317"/>
      <c r="AC859" s="317"/>
      <c r="AD859" s="317"/>
      <c r="AE859" s="317"/>
      <c r="AF859" s="317"/>
      <c r="AG859" s="317"/>
      <c r="AH859" s="126"/>
    </row>
    <row r="860" spans="2:34">
      <c r="B860" s="352"/>
      <c r="C860" s="126"/>
      <c r="D860" s="131"/>
      <c r="E860" s="126"/>
      <c r="F860" s="132"/>
      <c r="G860" s="385"/>
      <c r="H860" s="321"/>
      <c r="I860" s="126"/>
      <c r="J860" s="126"/>
      <c r="K860" s="126"/>
      <c r="L860" s="126"/>
      <c r="M860" s="203"/>
      <c r="N860" s="126"/>
      <c r="O860" s="126"/>
      <c r="P860" s="126"/>
      <c r="Q860" s="126"/>
      <c r="S860" s="370"/>
      <c r="T860" s="132"/>
      <c r="V860" s="126"/>
      <c r="W860" s="317"/>
      <c r="X860" s="317"/>
      <c r="Y860" s="317"/>
      <c r="Z860" s="317"/>
      <c r="AA860" s="317"/>
      <c r="AB860" s="317"/>
      <c r="AC860" s="317"/>
      <c r="AD860" s="317"/>
      <c r="AE860" s="317"/>
      <c r="AF860" s="317"/>
      <c r="AG860" s="317"/>
      <c r="AH860" s="126"/>
    </row>
    <row r="861" spans="2:34">
      <c r="B861" s="352"/>
      <c r="C861" s="126"/>
      <c r="D861" s="131"/>
      <c r="E861" s="126"/>
      <c r="F861" s="132"/>
      <c r="G861" s="385"/>
      <c r="H861" s="321"/>
      <c r="I861" s="126"/>
      <c r="J861" s="126"/>
      <c r="K861" s="126"/>
      <c r="L861" s="126"/>
      <c r="M861" s="203"/>
      <c r="N861" s="126"/>
      <c r="O861" s="126"/>
      <c r="P861" s="126"/>
      <c r="Q861" s="126"/>
      <c r="S861" s="370"/>
      <c r="T861" s="132"/>
      <c r="V861" s="126"/>
      <c r="W861" s="317"/>
      <c r="X861" s="317"/>
      <c r="Y861" s="317"/>
      <c r="Z861" s="317"/>
      <c r="AA861" s="317"/>
      <c r="AB861" s="317"/>
      <c r="AC861" s="317"/>
      <c r="AD861" s="317"/>
      <c r="AE861" s="317"/>
      <c r="AF861" s="317"/>
      <c r="AG861" s="317"/>
      <c r="AH861" s="126"/>
    </row>
    <row r="862" spans="2:34">
      <c r="B862" s="352"/>
      <c r="C862" s="126"/>
      <c r="D862" s="131"/>
      <c r="E862" s="126"/>
      <c r="F862" s="132"/>
      <c r="G862" s="385"/>
      <c r="H862" s="321"/>
      <c r="I862" s="126"/>
      <c r="J862" s="126"/>
      <c r="K862" s="126"/>
      <c r="L862" s="126"/>
      <c r="M862" s="203"/>
      <c r="N862" s="126"/>
      <c r="O862" s="126"/>
      <c r="P862" s="126"/>
      <c r="Q862" s="126"/>
      <c r="S862" s="370"/>
      <c r="T862" s="132"/>
      <c r="V862" s="126"/>
      <c r="W862" s="317"/>
      <c r="X862" s="317"/>
      <c r="Y862" s="317"/>
      <c r="Z862" s="317"/>
      <c r="AA862" s="317"/>
      <c r="AB862" s="317"/>
      <c r="AC862" s="317"/>
      <c r="AD862" s="317"/>
      <c r="AE862" s="317"/>
      <c r="AF862" s="317"/>
      <c r="AG862" s="317"/>
      <c r="AH862" s="126"/>
    </row>
    <row r="863" spans="2:34">
      <c r="B863" s="352"/>
      <c r="C863" s="126"/>
      <c r="D863" s="131"/>
      <c r="E863" s="126"/>
      <c r="F863" s="132"/>
      <c r="G863" s="385"/>
      <c r="H863" s="321"/>
      <c r="I863" s="126"/>
      <c r="J863" s="126"/>
      <c r="K863" s="126"/>
      <c r="L863" s="126"/>
      <c r="M863" s="203"/>
      <c r="N863" s="126"/>
      <c r="O863" s="126"/>
      <c r="P863" s="126"/>
      <c r="Q863" s="126"/>
      <c r="S863" s="370"/>
      <c r="T863" s="132"/>
      <c r="V863" s="126"/>
      <c r="W863" s="317"/>
      <c r="X863" s="317"/>
      <c r="Y863" s="317"/>
      <c r="Z863" s="317"/>
      <c r="AA863" s="317"/>
      <c r="AB863" s="317"/>
      <c r="AC863" s="317"/>
      <c r="AD863" s="317"/>
      <c r="AE863" s="317"/>
      <c r="AF863" s="317"/>
      <c r="AG863" s="317"/>
      <c r="AH863" s="126"/>
    </row>
    <row r="864" spans="2:34">
      <c r="B864" s="352"/>
      <c r="C864" s="126"/>
      <c r="D864" s="131"/>
      <c r="E864" s="126"/>
      <c r="F864" s="132"/>
      <c r="G864" s="385"/>
      <c r="H864" s="321"/>
      <c r="I864" s="126"/>
      <c r="J864" s="126"/>
      <c r="K864" s="126"/>
      <c r="L864" s="126"/>
      <c r="M864" s="203"/>
      <c r="N864" s="126"/>
      <c r="O864" s="126"/>
      <c r="P864" s="126"/>
      <c r="Q864" s="126"/>
      <c r="S864" s="370"/>
      <c r="T864" s="132"/>
      <c r="V864" s="126"/>
      <c r="W864" s="317"/>
      <c r="X864" s="317"/>
      <c r="Y864" s="317"/>
      <c r="Z864" s="317"/>
      <c r="AA864" s="317"/>
      <c r="AB864" s="317"/>
      <c r="AC864" s="317"/>
      <c r="AD864" s="317"/>
      <c r="AE864" s="317"/>
      <c r="AF864" s="317"/>
      <c r="AG864" s="317"/>
      <c r="AH864" s="126"/>
    </row>
    <row r="865" spans="2:34">
      <c r="B865" s="352"/>
      <c r="C865" s="126"/>
      <c r="D865" s="131"/>
      <c r="E865" s="126"/>
      <c r="F865" s="132"/>
      <c r="G865" s="385"/>
      <c r="H865" s="321"/>
      <c r="I865" s="126"/>
      <c r="J865" s="126"/>
      <c r="K865" s="126"/>
      <c r="L865" s="126"/>
      <c r="M865" s="203"/>
      <c r="N865" s="126"/>
      <c r="O865" s="126"/>
      <c r="P865" s="126"/>
      <c r="Q865" s="126"/>
      <c r="S865" s="370"/>
      <c r="T865" s="132"/>
      <c r="V865" s="126"/>
      <c r="W865" s="317"/>
      <c r="X865" s="317"/>
      <c r="Y865" s="317"/>
      <c r="Z865" s="317"/>
      <c r="AA865" s="317"/>
      <c r="AB865" s="317"/>
      <c r="AC865" s="317"/>
      <c r="AD865" s="317"/>
      <c r="AE865" s="317"/>
      <c r="AF865" s="317"/>
      <c r="AG865" s="317"/>
      <c r="AH865" s="126"/>
    </row>
    <row r="866" spans="2:34">
      <c r="B866" s="352"/>
      <c r="C866" s="126"/>
      <c r="D866" s="131"/>
      <c r="E866" s="126"/>
      <c r="F866" s="132"/>
      <c r="G866" s="385"/>
      <c r="H866" s="321"/>
      <c r="I866" s="126"/>
      <c r="J866" s="126"/>
      <c r="K866" s="126"/>
      <c r="L866" s="126"/>
      <c r="M866" s="203"/>
      <c r="N866" s="126"/>
      <c r="O866" s="126"/>
      <c r="P866" s="126"/>
      <c r="Q866" s="126"/>
      <c r="S866" s="370"/>
      <c r="T866" s="132"/>
      <c r="V866" s="126"/>
      <c r="W866" s="317"/>
      <c r="X866" s="317"/>
      <c r="Y866" s="317"/>
      <c r="Z866" s="317"/>
      <c r="AA866" s="317"/>
      <c r="AB866" s="317"/>
      <c r="AC866" s="317"/>
      <c r="AD866" s="317"/>
      <c r="AE866" s="317"/>
      <c r="AF866" s="317"/>
      <c r="AG866" s="317"/>
      <c r="AH866" s="126"/>
    </row>
    <row r="867" spans="2:34">
      <c r="B867" s="352"/>
      <c r="C867" s="126"/>
      <c r="D867" s="131"/>
      <c r="E867" s="126"/>
      <c r="F867" s="132"/>
      <c r="G867" s="385"/>
      <c r="H867" s="321"/>
      <c r="I867" s="126"/>
      <c r="J867" s="126"/>
      <c r="K867" s="126"/>
      <c r="L867" s="126"/>
      <c r="M867" s="203"/>
      <c r="N867" s="126"/>
      <c r="O867" s="126"/>
      <c r="P867" s="126"/>
      <c r="Q867" s="126"/>
      <c r="S867" s="370"/>
      <c r="T867" s="132"/>
      <c r="V867" s="126"/>
      <c r="W867" s="317"/>
      <c r="X867" s="317"/>
      <c r="Y867" s="317"/>
      <c r="Z867" s="317"/>
      <c r="AA867" s="317"/>
      <c r="AB867" s="317"/>
      <c r="AC867" s="317"/>
      <c r="AD867" s="317"/>
      <c r="AE867" s="317"/>
      <c r="AF867" s="317"/>
      <c r="AG867" s="317"/>
      <c r="AH867" s="126"/>
    </row>
    <row r="868" spans="2:34">
      <c r="B868" s="352"/>
      <c r="C868" s="126"/>
      <c r="D868" s="131"/>
      <c r="E868" s="126"/>
      <c r="F868" s="132"/>
      <c r="G868" s="385"/>
      <c r="H868" s="321"/>
      <c r="I868" s="126"/>
      <c r="J868" s="126"/>
      <c r="K868" s="126"/>
      <c r="L868" s="126"/>
      <c r="M868" s="203"/>
      <c r="N868" s="126"/>
      <c r="O868" s="126"/>
      <c r="P868" s="126"/>
      <c r="Q868" s="126"/>
      <c r="S868" s="370"/>
      <c r="T868" s="132"/>
      <c r="V868" s="126"/>
      <c r="W868" s="317"/>
      <c r="X868" s="317"/>
      <c r="Y868" s="317"/>
      <c r="Z868" s="317"/>
      <c r="AA868" s="317"/>
      <c r="AB868" s="317"/>
      <c r="AC868" s="317"/>
      <c r="AD868" s="317"/>
      <c r="AE868" s="317"/>
      <c r="AF868" s="317"/>
      <c r="AG868" s="317"/>
      <c r="AH868" s="126"/>
    </row>
    <row r="869" spans="2:34">
      <c r="B869" s="352"/>
      <c r="C869" s="126"/>
      <c r="D869" s="131"/>
      <c r="E869" s="126"/>
      <c r="F869" s="132"/>
      <c r="G869" s="385"/>
      <c r="H869" s="321"/>
      <c r="I869" s="126"/>
      <c r="J869" s="126"/>
      <c r="K869" s="126"/>
      <c r="L869" s="126"/>
      <c r="M869" s="203"/>
      <c r="N869" s="126"/>
      <c r="O869" s="126"/>
      <c r="P869" s="126"/>
      <c r="Q869" s="126"/>
      <c r="S869" s="370"/>
      <c r="T869" s="132"/>
      <c r="V869" s="126"/>
      <c r="W869" s="317"/>
      <c r="X869" s="317"/>
      <c r="Y869" s="317"/>
      <c r="Z869" s="317"/>
      <c r="AA869" s="317"/>
      <c r="AB869" s="317"/>
      <c r="AC869" s="317"/>
      <c r="AD869" s="317"/>
      <c r="AE869" s="317"/>
      <c r="AF869" s="317"/>
      <c r="AG869" s="317"/>
      <c r="AH869" s="126"/>
    </row>
    <row r="870" spans="2:34">
      <c r="B870" s="352"/>
      <c r="C870" s="126"/>
      <c r="D870" s="131"/>
      <c r="E870" s="126"/>
      <c r="F870" s="132"/>
      <c r="G870" s="385"/>
      <c r="H870" s="321"/>
      <c r="I870" s="126"/>
      <c r="J870" s="126"/>
      <c r="K870" s="126"/>
      <c r="L870" s="126"/>
      <c r="M870" s="203"/>
      <c r="N870" s="126"/>
      <c r="O870" s="126"/>
      <c r="P870" s="126"/>
      <c r="Q870" s="126"/>
      <c r="S870" s="370"/>
      <c r="T870" s="132"/>
      <c r="V870" s="126"/>
      <c r="W870" s="317"/>
      <c r="X870" s="317"/>
      <c r="Y870" s="317"/>
      <c r="Z870" s="317"/>
      <c r="AA870" s="317"/>
      <c r="AB870" s="317"/>
      <c r="AC870" s="317"/>
      <c r="AD870" s="317"/>
      <c r="AE870" s="317"/>
      <c r="AF870" s="317"/>
      <c r="AG870" s="317"/>
      <c r="AH870" s="126"/>
    </row>
    <row r="871" spans="2:34">
      <c r="B871" s="352"/>
      <c r="C871" s="126"/>
      <c r="D871" s="131"/>
      <c r="E871" s="126"/>
      <c r="F871" s="132"/>
      <c r="G871" s="385"/>
      <c r="H871" s="321"/>
      <c r="I871" s="126"/>
      <c r="J871" s="126"/>
      <c r="K871" s="126"/>
      <c r="L871" s="126"/>
      <c r="M871" s="203"/>
      <c r="N871" s="126"/>
      <c r="O871" s="126"/>
      <c r="P871" s="126"/>
      <c r="Q871" s="126"/>
      <c r="S871" s="370"/>
      <c r="T871" s="132"/>
      <c r="V871" s="126"/>
      <c r="W871" s="317"/>
      <c r="X871" s="317"/>
      <c r="Y871" s="317"/>
      <c r="Z871" s="317"/>
      <c r="AA871" s="317"/>
      <c r="AB871" s="317"/>
      <c r="AC871" s="317"/>
      <c r="AD871" s="317"/>
      <c r="AE871" s="317"/>
      <c r="AF871" s="317"/>
      <c r="AG871" s="317"/>
      <c r="AH871" s="126"/>
    </row>
    <row r="872" spans="2:34">
      <c r="B872" s="352"/>
      <c r="C872" s="126"/>
      <c r="D872" s="131"/>
      <c r="E872" s="126"/>
      <c r="F872" s="132"/>
      <c r="G872" s="385"/>
      <c r="H872" s="321"/>
      <c r="I872" s="126"/>
      <c r="J872" s="126"/>
      <c r="K872" s="126"/>
      <c r="L872" s="126"/>
      <c r="M872" s="203"/>
      <c r="N872" s="126"/>
      <c r="O872" s="126"/>
      <c r="P872" s="126"/>
      <c r="Q872" s="126"/>
      <c r="S872" s="370"/>
      <c r="T872" s="132"/>
      <c r="V872" s="126"/>
      <c r="W872" s="317"/>
      <c r="X872" s="317"/>
      <c r="Y872" s="317"/>
      <c r="Z872" s="317"/>
      <c r="AA872" s="317"/>
      <c r="AB872" s="317"/>
      <c r="AC872" s="317"/>
      <c r="AD872" s="317"/>
      <c r="AE872" s="317"/>
      <c r="AF872" s="317"/>
      <c r="AG872" s="317"/>
      <c r="AH872" s="126"/>
    </row>
    <row r="873" spans="2:34">
      <c r="B873" s="352"/>
      <c r="C873" s="126"/>
      <c r="D873" s="131"/>
      <c r="E873" s="126"/>
      <c r="F873" s="132"/>
      <c r="G873" s="385"/>
      <c r="H873" s="321"/>
      <c r="I873" s="126"/>
      <c r="J873" s="126"/>
      <c r="K873" s="126"/>
      <c r="L873" s="126"/>
      <c r="M873" s="203"/>
      <c r="N873" s="126"/>
      <c r="O873" s="126"/>
      <c r="P873" s="126"/>
      <c r="Q873" s="126"/>
      <c r="S873" s="370"/>
      <c r="T873" s="132"/>
      <c r="V873" s="126"/>
      <c r="W873" s="317"/>
      <c r="X873" s="317"/>
      <c r="Y873" s="317"/>
      <c r="Z873" s="317"/>
      <c r="AA873" s="317"/>
      <c r="AB873" s="317"/>
      <c r="AC873" s="317"/>
      <c r="AD873" s="317"/>
      <c r="AE873" s="317"/>
      <c r="AF873" s="317"/>
      <c r="AG873" s="317"/>
      <c r="AH873" s="126"/>
    </row>
    <row r="874" spans="2:34">
      <c r="B874" s="352"/>
      <c r="C874" s="126"/>
      <c r="D874" s="131"/>
      <c r="E874" s="126"/>
      <c r="F874" s="132"/>
      <c r="G874" s="385"/>
      <c r="H874" s="321"/>
      <c r="I874" s="126"/>
      <c r="J874" s="126"/>
      <c r="K874" s="126"/>
      <c r="L874" s="126"/>
      <c r="M874" s="203"/>
      <c r="N874" s="126"/>
      <c r="O874" s="126"/>
      <c r="P874" s="126"/>
      <c r="Q874" s="126"/>
      <c r="S874" s="370"/>
      <c r="T874" s="132"/>
      <c r="V874" s="126"/>
      <c r="W874" s="317"/>
      <c r="X874" s="317"/>
      <c r="Y874" s="317"/>
      <c r="Z874" s="317"/>
      <c r="AA874" s="317"/>
      <c r="AB874" s="317"/>
      <c r="AC874" s="317"/>
      <c r="AD874" s="317"/>
      <c r="AE874" s="317"/>
      <c r="AF874" s="317"/>
      <c r="AG874" s="317"/>
      <c r="AH874" s="126"/>
    </row>
    <row r="875" spans="2:34">
      <c r="B875" s="352"/>
      <c r="C875" s="126"/>
      <c r="D875" s="131"/>
      <c r="E875" s="126"/>
      <c r="F875" s="132"/>
      <c r="G875" s="385"/>
      <c r="H875" s="321"/>
      <c r="I875" s="126"/>
      <c r="J875" s="126"/>
      <c r="K875" s="126"/>
      <c r="L875" s="126"/>
      <c r="M875" s="203"/>
      <c r="N875" s="126"/>
      <c r="O875" s="126"/>
      <c r="P875" s="126"/>
      <c r="Q875" s="126"/>
      <c r="S875" s="370"/>
      <c r="T875" s="132"/>
      <c r="V875" s="126"/>
      <c r="W875" s="317"/>
      <c r="X875" s="317"/>
      <c r="Y875" s="317"/>
      <c r="Z875" s="317"/>
      <c r="AA875" s="317"/>
      <c r="AB875" s="317"/>
      <c r="AC875" s="317"/>
      <c r="AD875" s="317"/>
      <c r="AE875" s="317"/>
      <c r="AF875" s="317"/>
      <c r="AG875" s="317"/>
      <c r="AH875" s="126"/>
    </row>
    <row r="876" spans="2:34">
      <c r="B876" s="352"/>
      <c r="C876" s="126"/>
      <c r="D876" s="131"/>
      <c r="E876" s="126"/>
      <c r="F876" s="132"/>
      <c r="G876" s="385"/>
      <c r="H876" s="321"/>
      <c r="I876" s="126"/>
      <c r="J876" s="126"/>
      <c r="K876" s="126"/>
      <c r="L876" s="126"/>
      <c r="M876" s="203"/>
      <c r="N876" s="126"/>
      <c r="O876" s="126"/>
      <c r="P876" s="126"/>
      <c r="Q876" s="126"/>
      <c r="S876" s="370"/>
      <c r="T876" s="132"/>
      <c r="V876" s="126"/>
      <c r="W876" s="317"/>
      <c r="X876" s="317"/>
      <c r="Y876" s="317"/>
      <c r="Z876" s="317"/>
      <c r="AA876" s="317"/>
      <c r="AB876" s="317"/>
      <c r="AC876" s="317"/>
      <c r="AD876" s="317"/>
      <c r="AE876" s="317"/>
      <c r="AF876" s="317"/>
      <c r="AG876" s="317"/>
      <c r="AH876" s="126"/>
    </row>
    <row r="877" spans="2:34">
      <c r="B877" s="352"/>
      <c r="C877" s="126"/>
      <c r="D877" s="131"/>
      <c r="E877" s="126"/>
      <c r="F877" s="132"/>
      <c r="G877" s="385"/>
      <c r="H877" s="321"/>
      <c r="I877" s="126"/>
      <c r="J877" s="126"/>
      <c r="K877" s="126"/>
      <c r="L877" s="126"/>
      <c r="M877" s="203"/>
      <c r="N877" s="126"/>
      <c r="O877" s="126"/>
      <c r="P877" s="126"/>
      <c r="Q877" s="126"/>
      <c r="S877" s="370"/>
      <c r="T877" s="132"/>
      <c r="V877" s="126"/>
      <c r="W877" s="317"/>
      <c r="X877" s="317"/>
      <c r="Y877" s="317"/>
      <c r="Z877" s="317"/>
      <c r="AA877" s="317"/>
      <c r="AB877" s="317"/>
      <c r="AC877" s="317"/>
      <c r="AD877" s="317"/>
      <c r="AE877" s="317"/>
      <c r="AF877" s="317"/>
      <c r="AG877" s="317"/>
      <c r="AH877" s="126"/>
    </row>
    <row r="878" spans="2:34">
      <c r="B878" s="352"/>
      <c r="C878" s="126"/>
      <c r="D878" s="131"/>
      <c r="E878" s="126"/>
      <c r="F878" s="132"/>
      <c r="G878" s="385"/>
      <c r="H878" s="321"/>
      <c r="I878" s="126"/>
      <c r="J878" s="126"/>
      <c r="K878" s="126"/>
      <c r="L878" s="126"/>
      <c r="M878" s="203"/>
      <c r="N878" s="126"/>
      <c r="O878" s="126"/>
      <c r="P878" s="126"/>
      <c r="Q878" s="126"/>
      <c r="S878" s="370"/>
      <c r="T878" s="132"/>
      <c r="V878" s="126"/>
      <c r="W878" s="317"/>
      <c r="X878" s="317"/>
      <c r="Y878" s="317"/>
      <c r="Z878" s="317"/>
      <c r="AA878" s="317"/>
      <c r="AB878" s="317"/>
      <c r="AC878" s="317"/>
      <c r="AD878" s="317"/>
      <c r="AE878" s="317"/>
      <c r="AF878" s="317"/>
      <c r="AG878" s="317"/>
      <c r="AH878" s="126"/>
    </row>
    <row r="879" spans="2:34">
      <c r="B879" s="352"/>
      <c r="C879" s="126"/>
      <c r="D879" s="131"/>
      <c r="E879" s="126"/>
      <c r="F879" s="132"/>
      <c r="G879" s="385"/>
      <c r="H879" s="321"/>
      <c r="I879" s="126"/>
      <c r="J879" s="126"/>
      <c r="K879" s="126"/>
      <c r="L879" s="126"/>
      <c r="M879" s="203"/>
      <c r="N879" s="126"/>
      <c r="O879" s="126"/>
      <c r="P879" s="126"/>
      <c r="Q879" s="126"/>
      <c r="S879" s="370"/>
      <c r="T879" s="132"/>
      <c r="V879" s="126"/>
      <c r="W879" s="317"/>
      <c r="X879" s="317"/>
      <c r="Y879" s="317"/>
      <c r="Z879" s="317"/>
      <c r="AA879" s="317"/>
      <c r="AB879" s="317"/>
      <c r="AC879" s="317"/>
      <c r="AD879" s="317"/>
      <c r="AE879" s="317"/>
      <c r="AF879" s="317"/>
      <c r="AG879" s="317"/>
      <c r="AH879" s="126"/>
    </row>
    <row r="880" spans="2:34">
      <c r="B880" s="352"/>
      <c r="C880" s="126"/>
      <c r="D880" s="131"/>
      <c r="E880" s="126"/>
      <c r="F880" s="132"/>
      <c r="G880" s="385"/>
      <c r="H880" s="321"/>
      <c r="I880" s="126"/>
      <c r="J880" s="126"/>
      <c r="K880" s="126"/>
      <c r="L880" s="126"/>
      <c r="M880" s="203"/>
      <c r="N880" s="126"/>
      <c r="O880" s="126"/>
      <c r="P880" s="126"/>
      <c r="Q880" s="126"/>
      <c r="S880" s="370"/>
      <c r="T880" s="132"/>
      <c r="V880" s="126"/>
      <c r="W880" s="317"/>
      <c r="X880" s="317"/>
      <c r="Y880" s="317"/>
      <c r="Z880" s="317"/>
      <c r="AA880" s="317"/>
      <c r="AB880" s="317"/>
      <c r="AC880" s="317"/>
      <c r="AD880" s="317"/>
      <c r="AE880" s="317"/>
      <c r="AF880" s="317"/>
      <c r="AG880" s="317"/>
      <c r="AH880" s="126"/>
    </row>
    <row r="881" spans="2:34">
      <c r="B881" s="352"/>
      <c r="C881" s="126"/>
      <c r="D881" s="131"/>
      <c r="E881" s="126"/>
      <c r="F881" s="132"/>
      <c r="G881" s="385"/>
      <c r="H881" s="321"/>
      <c r="I881" s="126"/>
      <c r="J881" s="126"/>
      <c r="K881" s="126"/>
      <c r="L881" s="126"/>
      <c r="M881" s="203"/>
      <c r="N881" s="126"/>
      <c r="O881" s="126"/>
      <c r="P881" s="126"/>
      <c r="Q881" s="126"/>
      <c r="S881" s="370"/>
      <c r="T881" s="132"/>
      <c r="V881" s="126"/>
      <c r="W881" s="317"/>
      <c r="X881" s="317"/>
      <c r="Y881" s="317"/>
      <c r="Z881" s="317"/>
      <c r="AA881" s="317"/>
      <c r="AB881" s="317"/>
      <c r="AC881" s="317"/>
      <c r="AD881" s="317"/>
      <c r="AE881" s="317"/>
      <c r="AF881" s="317"/>
      <c r="AG881" s="317"/>
      <c r="AH881" s="126"/>
    </row>
    <row r="882" spans="2:34">
      <c r="B882" s="352"/>
      <c r="C882" s="126"/>
      <c r="D882" s="131"/>
      <c r="E882" s="126"/>
      <c r="F882" s="132"/>
      <c r="G882" s="385"/>
      <c r="H882" s="321"/>
      <c r="I882" s="126"/>
      <c r="J882" s="126"/>
      <c r="K882" s="126"/>
      <c r="L882" s="126"/>
      <c r="M882" s="203"/>
      <c r="N882" s="126"/>
      <c r="O882" s="126"/>
      <c r="P882" s="126"/>
      <c r="Q882" s="126"/>
      <c r="S882" s="370"/>
      <c r="T882" s="132"/>
      <c r="V882" s="126"/>
      <c r="W882" s="317"/>
      <c r="X882" s="317"/>
      <c r="Y882" s="317"/>
      <c r="Z882" s="317"/>
      <c r="AA882" s="317"/>
      <c r="AB882" s="317"/>
      <c r="AC882" s="317"/>
      <c r="AD882" s="317"/>
      <c r="AE882" s="317"/>
      <c r="AF882" s="317"/>
      <c r="AG882" s="317"/>
      <c r="AH882" s="126"/>
    </row>
    <row r="883" spans="2:34">
      <c r="B883" s="352"/>
      <c r="C883" s="126"/>
      <c r="D883" s="131"/>
      <c r="E883" s="126"/>
      <c r="F883" s="132"/>
      <c r="G883" s="385"/>
      <c r="H883" s="321"/>
      <c r="I883" s="126"/>
      <c r="J883" s="126"/>
      <c r="K883" s="126"/>
      <c r="L883" s="126"/>
      <c r="M883" s="203"/>
      <c r="N883" s="126"/>
      <c r="O883" s="126"/>
      <c r="P883" s="126"/>
      <c r="Q883" s="126"/>
      <c r="S883" s="370"/>
      <c r="T883" s="132"/>
      <c r="V883" s="126"/>
      <c r="W883" s="317"/>
      <c r="X883" s="317"/>
      <c r="Y883" s="317"/>
      <c r="Z883" s="317"/>
      <c r="AA883" s="317"/>
      <c r="AB883" s="317"/>
      <c r="AC883" s="317"/>
      <c r="AD883" s="317"/>
      <c r="AE883" s="317"/>
      <c r="AF883" s="317"/>
      <c r="AG883" s="317"/>
      <c r="AH883" s="126"/>
    </row>
    <row r="884" spans="2:34">
      <c r="B884" s="352"/>
      <c r="C884" s="126"/>
      <c r="D884" s="131"/>
      <c r="E884" s="126"/>
      <c r="F884" s="132"/>
      <c r="G884" s="385"/>
      <c r="H884" s="321"/>
      <c r="I884" s="126"/>
      <c r="J884" s="126"/>
      <c r="K884" s="126"/>
      <c r="L884" s="126"/>
      <c r="M884" s="203"/>
      <c r="N884" s="126"/>
      <c r="O884" s="126"/>
      <c r="P884" s="126"/>
      <c r="Q884" s="126"/>
      <c r="S884" s="370"/>
      <c r="T884" s="132"/>
      <c r="V884" s="126"/>
      <c r="W884" s="317"/>
      <c r="X884" s="317"/>
      <c r="Y884" s="317"/>
      <c r="Z884" s="317"/>
      <c r="AA884" s="317"/>
      <c r="AB884" s="317"/>
      <c r="AC884" s="317"/>
      <c r="AD884" s="317"/>
      <c r="AE884" s="317"/>
      <c r="AF884" s="317"/>
      <c r="AG884" s="317"/>
      <c r="AH884" s="126"/>
    </row>
    <row r="885" spans="2:34">
      <c r="B885" s="352"/>
      <c r="C885" s="126"/>
      <c r="D885" s="131"/>
      <c r="E885" s="126"/>
      <c r="F885" s="132"/>
      <c r="G885" s="385"/>
      <c r="H885" s="321"/>
      <c r="I885" s="126"/>
      <c r="J885" s="126"/>
      <c r="K885" s="126"/>
      <c r="L885" s="126"/>
      <c r="M885" s="203"/>
      <c r="N885" s="126"/>
      <c r="O885" s="126"/>
      <c r="P885" s="126"/>
      <c r="Q885" s="126"/>
      <c r="S885" s="370"/>
      <c r="T885" s="132"/>
      <c r="V885" s="126"/>
      <c r="W885" s="317"/>
      <c r="X885" s="317"/>
      <c r="Y885" s="317"/>
      <c r="Z885" s="317"/>
      <c r="AA885" s="317"/>
      <c r="AB885" s="317"/>
      <c r="AC885" s="317"/>
      <c r="AD885" s="317"/>
      <c r="AE885" s="317"/>
      <c r="AF885" s="317"/>
      <c r="AG885" s="317"/>
      <c r="AH885" s="126"/>
    </row>
    <row r="886" spans="2:34">
      <c r="B886" s="352"/>
      <c r="C886" s="126"/>
      <c r="D886" s="131"/>
      <c r="E886" s="126"/>
      <c r="F886" s="132"/>
      <c r="G886" s="385"/>
      <c r="H886" s="321"/>
      <c r="I886" s="126"/>
      <c r="J886" s="126"/>
      <c r="K886" s="126"/>
      <c r="L886" s="126"/>
      <c r="M886" s="203"/>
      <c r="N886" s="126"/>
      <c r="O886" s="126"/>
      <c r="P886" s="126"/>
      <c r="Q886" s="126"/>
      <c r="S886" s="370"/>
      <c r="T886" s="132"/>
      <c r="V886" s="126"/>
      <c r="W886" s="317"/>
      <c r="X886" s="317"/>
      <c r="Y886" s="317"/>
      <c r="Z886" s="317"/>
      <c r="AA886" s="317"/>
      <c r="AB886" s="317"/>
      <c r="AC886" s="317"/>
      <c r="AD886" s="317"/>
      <c r="AE886" s="317"/>
      <c r="AF886" s="317"/>
      <c r="AG886" s="317"/>
      <c r="AH886" s="126"/>
    </row>
    <row r="887" spans="2:34">
      <c r="B887" s="352"/>
      <c r="C887" s="126"/>
      <c r="D887" s="131"/>
      <c r="E887" s="126"/>
      <c r="F887" s="132"/>
      <c r="G887" s="385"/>
      <c r="H887" s="321"/>
      <c r="I887" s="126"/>
      <c r="J887" s="126"/>
      <c r="K887" s="126"/>
      <c r="L887" s="126"/>
      <c r="M887" s="203"/>
      <c r="N887" s="126"/>
      <c r="O887" s="126"/>
      <c r="P887" s="126"/>
      <c r="Q887" s="126"/>
      <c r="S887" s="370"/>
      <c r="T887" s="132"/>
      <c r="V887" s="126"/>
      <c r="W887" s="317"/>
      <c r="X887" s="317"/>
      <c r="Y887" s="317"/>
      <c r="Z887" s="317"/>
      <c r="AA887" s="317"/>
      <c r="AB887" s="317"/>
      <c r="AC887" s="317"/>
      <c r="AD887" s="317"/>
      <c r="AE887" s="317"/>
      <c r="AF887" s="317"/>
      <c r="AG887" s="317"/>
      <c r="AH887" s="126"/>
    </row>
    <row r="888" spans="2:34">
      <c r="B888" s="352"/>
      <c r="C888" s="126"/>
      <c r="D888" s="131"/>
      <c r="E888" s="126"/>
      <c r="F888" s="132"/>
      <c r="G888" s="385"/>
      <c r="H888" s="321"/>
      <c r="I888" s="126"/>
      <c r="J888" s="126"/>
      <c r="K888" s="126"/>
      <c r="L888" s="126"/>
      <c r="M888" s="203"/>
      <c r="N888" s="126"/>
      <c r="O888" s="126"/>
      <c r="P888" s="126"/>
      <c r="Q888" s="126"/>
      <c r="S888" s="370"/>
      <c r="T888" s="132"/>
      <c r="V888" s="126"/>
      <c r="W888" s="317"/>
      <c r="X888" s="317"/>
      <c r="Y888" s="317"/>
      <c r="Z888" s="317"/>
      <c r="AA888" s="317"/>
      <c r="AB888" s="317"/>
      <c r="AC888" s="317"/>
      <c r="AD888" s="317"/>
      <c r="AE888" s="317"/>
      <c r="AF888" s="317"/>
      <c r="AG888" s="317"/>
      <c r="AH888" s="126"/>
    </row>
    <row r="889" spans="2:34">
      <c r="B889" s="352"/>
      <c r="C889" s="126"/>
      <c r="D889" s="131"/>
      <c r="E889" s="126"/>
      <c r="F889" s="132"/>
      <c r="G889" s="385"/>
      <c r="H889" s="321"/>
      <c r="I889" s="126"/>
      <c r="J889" s="126"/>
      <c r="K889" s="126"/>
      <c r="L889" s="126"/>
      <c r="M889" s="203"/>
      <c r="N889" s="126"/>
      <c r="O889" s="126"/>
      <c r="P889" s="126"/>
      <c r="Q889" s="126"/>
      <c r="S889" s="370"/>
      <c r="T889" s="132"/>
      <c r="V889" s="126"/>
      <c r="W889" s="317"/>
      <c r="X889" s="317"/>
      <c r="Y889" s="317"/>
      <c r="Z889" s="317"/>
      <c r="AA889" s="317"/>
      <c r="AB889" s="317"/>
      <c r="AC889" s="317"/>
      <c r="AD889" s="317"/>
      <c r="AE889" s="317"/>
      <c r="AF889" s="317"/>
      <c r="AG889" s="317"/>
      <c r="AH889" s="126"/>
    </row>
    <row r="890" spans="2:34">
      <c r="B890" s="352"/>
      <c r="C890" s="126"/>
      <c r="D890" s="131"/>
      <c r="E890" s="126"/>
      <c r="F890" s="132"/>
      <c r="G890" s="385"/>
      <c r="H890" s="321"/>
      <c r="I890" s="126"/>
      <c r="J890" s="126"/>
      <c r="K890" s="126"/>
      <c r="L890" s="126"/>
      <c r="M890" s="203"/>
      <c r="N890" s="126"/>
      <c r="O890" s="126"/>
      <c r="P890" s="126"/>
      <c r="Q890" s="126"/>
      <c r="S890" s="370"/>
      <c r="T890" s="132"/>
      <c r="V890" s="126"/>
      <c r="W890" s="317"/>
      <c r="X890" s="317"/>
      <c r="Y890" s="317"/>
      <c r="Z890" s="317"/>
      <c r="AA890" s="317"/>
      <c r="AB890" s="317"/>
      <c r="AC890" s="317"/>
      <c r="AD890" s="317"/>
      <c r="AE890" s="317"/>
      <c r="AF890" s="317"/>
      <c r="AG890" s="317"/>
      <c r="AH890" s="126"/>
    </row>
    <row r="891" spans="2:34">
      <c r="B891" s="352"/>
      <c r="C891" s="126"/>
      <c r="D891" s="131"/>
      <c r="E891" s="126"/>
      <c r="F891" s="132"/>
      <c r="G891" s="385"/>
      <c r="H891" s="321"/>
      <c r="I891" s="126"/>
      <c r="J891" s="126"/>
      <c r="K891" s="126"/>
      <c r="L891" s="126"/>
      <c r="M891" s="203"/>
      <c r="N891" s="126"/>
      <c r="O891" s="126"/>
      <c r="P891" s="126"/>
      <c r="Q891" s="126"/>
      <c r="S891" s="370"/>
      <c r="T891" s="132"/>
      <c r="V891" s="126"/>
      <c r="W891" s="317"/>
      <c r="X891" s="317"/>
      <c r="Y891" s="317"/>
      <c r="Z891" s="317"/>
      <c r="AA891" s="317"/>
      <c r="AB891" s="317"/>
      <c r="AC891" s="317"/>
      <c r="AD891" s="317"/>
      <c r="AE891" s="317"/>
      <c r="AF891" s="317"/>
      <c r="AG891" s="317"/>
      <c r="AH891" s="126"/>
    </row>
    <row r="892" spans="2:34">
      <c r="B892" s="352"/>
      <c r="C892" s="126"/>
      <c r="D892" s="131"/>
      <c r="E892" s="126"/>
      <c r="F892" s="132"/>
      <c r="G892" s="385"/>
      <c r="H892" s="321"/>
      <c r="I892" s="126"/>
      <c r="J892" s="126"/>
      <c r="K892" s="126"/>
      <c r="L892" s="126"/>
      <c r="M892" s="203"/>
      <c r="N892" s="126"/>
      <c r="O892" s="126"/>
      <c r="P892" s="126"/>
      <c r="Q892" s="126"/>
      <c r="S892" s="370"/>
      <c r="T892" s="132"/>
      <c r="V892" s="126"/>
      <c r="W892" s="317"/>
      <c r="X892" s="317"/>
      <c r="Y892" s="317"/>
      <c r="Z892" s="317"/>
      <c r="AA892" s="317"/>
      <c r="AB892" s="317"/>
      <c r="AC892" s="317"/>
      <c r="AD892" s="317"/>
      <c r="AE892" s="317"/>
      <c r="AF892" s="317"/>
      <c r="AG892" s="317"/>
      <c r="AH892" s="126"/>
    </row>
    <row r="893" spans="2:34">
      <c r="B893" s="352"/>
      <c r="C893" s="126"/>
      <c r="D893" s="131"/>
      <c r="E893" s="126"/>
      <c r="F893" s="132"/>
      <c r="G893" s="385"/>
      <c r="H893" s="321"/>
      <c r="I893" s="126"/>
      <c r="J893" s="126"/>
      <c r="K893" s="126"/>
      <c r="L893" s="126"/>
      <c r="M893" s="203"/>
      <c r="N893" s="126"/>
      <c r="O893" s="126"/>
      <c r="P893" s="126"/>
      <c r="Q893" s="126"/>
      <c r="S893" s="370"/>
      <c r="T893" s="132"/>
      <c r="V893" s="126"/>
      <c r="W893" s="317"/>
      <c r="X893" s="317"/>
      <c r="Y893" s="317"/>
      <c r="Z893" s="317"/>
      <c r="AA893" s="317"/>
      <c r="AB893" s="317"/>
      <c r="AC893" s="317"/>
      <c r="AD893" s="317"/>
      <c r="AE893" s="317"/>
      <c r="AF893" s="317"/>
      <c r="AG893" s="317"/>
      <c r="AH893" s="126"/>
    </row>
    <row r="894" spans="2:34">
      <c r="B894" s="352"/>
      <c r="C894" s="126"/>
      <c r="D894" s="131"/>
      <c r="E894" s="126"/>
      <c r="F894" s="132"/>
      <c r="G894" s="385"/>
      <c r="H894" s="321"/>
      <c r="I894" s="126"/>
      <c r="J894" s="126"/>
      <c r="K894" s="126"/>
      <c r="L894" s="126"/>
      <c r="M894" s="203"/>
      <c r="N894" s="126"/>
      <c r="O894" s="126"/>
      <c r="P894" s="126"/>
      <c r="Q894" s="126"/>
      <c r="S894" s="370"/>
      <c r="T894" s="132"/>
      <c r="V894" s="126"/>
      <c r="W894" s="317"/>
      <c r="X894" s="317"/>
      <c r="Y894" s="317"/>
      <c r="Z894" s="317"/>
      <c r="AA894" s="317"/>
      <c r="AB894" s="317"/>
      <c r="AC894" s="317"/>
      <c r="AD894" s="317"/>
      <c r="AE894" s="317"/>
      <c r="AF894" s="317"/>
      <c r="AG894" s="317"/>
      <c r="AH894" s="126"/>
    </row>
    <row r="895" spans="2:34">
      <c r="B895" s="352"/>
      <c r="C895" s="126"/>
      <c r="D895" s="131"/>
      <c r="E895" s="126"/>
      <c r="F895" s="132"/>
      <c r="G895" s="385"/>
      <c r="H895" s="321"/>
      <c r="I895" s="126"/>
      <c r="J895" s="126"/>
      <c r="K895" s="126"/>
      <c r="L895" s="126"/>
      <c r="M895" s="203"/>
      <c r="N895" s="126"/>
      <c r="O895" s="126"/>
      <c r="P895" s="126"/>
      <c r="Q895" s="126"/>
      <c r="S895" s="370"/>
      <c r="T895" s="132"/>
      <c r="V895" s="126"/>
      <c r="W895" s="317"/>
      <c r="X895" s="317"/>
      <c r="Y895" s="317"/>
      <c r="Z895" s="317"/>
      <c r="AA895" s="317"/>
      <c r="AB895" s="317"/>
      <c r="AC895" s="317"/>
      <c r="AD895" s="317"/>
      <c r="AE895" s="317"/>
      <c r="AF895" s="317"/>
      <c r="AG895" s="317"/>
      <c r="AH895" s="126"/>
    </row>
    <row r="896" spans="2:34">
      <c r="B896" s="352"/>
      <c r="C896" s="126"/>
      <c r="D896" s="131"/>
      <c r="E896" s="126"/>
      <c r="F896" s="132"/>
      <c r="G896" s="385"/>
      <c r="H896" s="321"/>
      <c r="I896" s="126"/>
      <c r="J896" s="126"/>
      <c r="K896" s="126"/>
      <c r="L896" s="126"/>
      <c r="M896" s="203"/>
      <c r="N896" s="126"/>
      <c r="O896" s="126"/>
      <c r="P896" s="126"/>
      <c r="Q896" s="126"/>
      <c r="S896" s="370"/>
      <c r="T896" s="132"/>
      <c r="V896" s="126"/>
      <c r="W896" s="317"/>
      <c r="X896" s="317"/>
      <c r="Y896" s="317"/>
      <c r="Z896" s="317"/>
      <c r="AA896" s="317"/>
      <c r="AB896" s="317"/>
      <c r="AC896" s="317"/>
      <c r="AD896" s="317"/>
      <c r="AE896" s="317"/>
      <c r="AF896" s="317"/>
      <c r="AG896" s="317"/>
      <c r="AH896" s="126"/>
    </row>
    <row r="897" spans="2:34">
      <c r="B897" s="352"/>
      <c r="C897" s="126"/>
      <c r="D897" s="131"/>
      <c r="E897" s="126"/>
      <c r="F897" s="132"/>
      <c r="G897" s="385"/>
      <c r="H897" s="321"/>
      <c r="I897" s="126"/>
      <c r="J897" s="126"/>
      <c r="K897" s="126"/>
      <c r="L897" s="126"/>
      <c r="M897" s="203"/>
      <c r="N897" s="126"/>
      <c r="O897" s="126"/>
      <c r="P897" s="126"/>
      <c r="Q897" s="126"/>
      <c r="S897" s="370"/>
      <c r="T897" s="132"/>
      <c r="V897" s="126"/>
      <c r="W897" s="317"/>
      <c r="X897" s="317"/>
      <c r="Y897" s="317"/>
      <c r="Z897" s="317"/>
      <c r="AA897" s="317"/>
      <c r="AB897" s="317"/>
      <c r="AC897" s="317"/>
      <c r="AD897" s="317"/>
      <c r="AE897" s="317"/>
      <c r="AF897" s="317"/>
      <c r="AG897" s="317"/>
      <c r="AH897" s="126"/>
    </row>
    <row r="898" spans="2:34">
      <c r="B898" s="352"/>
      <c r="C898" s="126"/>
      <c r="D898" s="131"/>
      <c r="E898" s="126"/>
      <c r="F898" s="132"/>
      <c r="G898" s="385"/>
      <c r="H898" s="321"/>
      <c r="I898" s="126"/>
      <c r="J898" s="126"/>
      <c r="K898" s="126"/>
      <c r="L898" s="126"/>
      <c r="M898" s="203"/>
      <c r="N898" s="126"/>
      <c r="O898" s="126"/>
      <c r="P898" s="126"/>
      <c r="Q898" s="126"/>
      <c r="S898" s="370"/>
      <c r="T898" s="132"/>
      <c r="V898" s="126"/>
      <c r="W898" s="317"/>
      <c r="X898" s="317"/>
      <c r="Y898" s="317"/>
      <c r="Z898" s="317"/>
      <c r="AA898" s="317"/>
      <c r="AB898" s="317"/>
      <c r="AC898" s="317"/>
      <c r="AD898" s="317"/>
      <c r="AE898" s="317"/>
      <c r="AF898" s="317"/>
      <c r="AG898" s="317"/>
      <c r="AH898" s="126"/>
    </row>
    <row r="899" spans="2:34">
      <c r="B899" s="352"/>
      <c r="C899" s="126"/>
      <c r="D899" s="131"/>
      <c r="E899" s="126"/>
      <c r="F899" s="132"/>
      <c r="G899" s="385"/>
      <c r="H899" s="321"/>
      <c r="I899" s="126"/>
      <c r="J899" s="126"/>
      <c r="K899" s="126"/>
      <c r="L899" s="126"/>
      <c r="M899" s="203"/>
      <c r="N899" s="126"/>
      <c r="O899" s="126"/>
      <c r="P899" s="126"/>
      <c r="Q899" s="126"/>
      <c r="S899" s="370"/>
      <c r="T899" s="132"/>
      <c r="V899" s="126"/>
      <c r="W899" s="317"/>
      <c r="X899" s="317"/>
      <c r="Y899" s="317"/>
      <c r="Z899" s="317"/>
      <c r="AA899" s="317"/>
      <c r="AB899" s="317"/>
      <c r="AC899" s="317"/>
      <c r="AD899" s="317"/>
      <c r="AE899" s="317"/>
      <c r="AF899" s="317"/>
      <c r="AG899" s="317"/>
      <c r="AH899" s="126"/>
    </row>
    <row r="900" spans="2:34">
      <c r="B900" s="352"/>
      <c r="C900" s="126"/>
      <c r="D900" s="131"/>
      <c r="E900" s="126"/>
      <c r="F900" s="132"/>
      <c r="G900" s="385"/>
      <c r="H900" s="321"/>
      <c r="I900" s="126"/>
      <c r="J900" s="126"/>
      <c r="K900" s="126"/>
      <c r="L900" s="126"/>
      <c r="M900" s="203"/>
      <c r="N900" s="126"/>
      <c r="O900" s="126"/>
      <c r="P900" s="126"/>
      <c r="Q900" s="126"/>
      <c r="S900" s="370"/>
      <c r="T900" s="132"/>
      <c r="V900" s="126"/>
      <c r="W900" s="317"/>
      <c r="X900" s="317"/>
      <c r="Y900" s="317"/>
      <c r="Z900" s="317"/>
      <c r="AA900" s="317"/>
      <c r="AB900" s="317"/>
      <c r="AC900" s="317"/>
      <c r="AD900" s="317"/>
      <c r="AE900" s="317"/>
      <c r="AF900" s="317"/>
      <c r="AG900" s="317"/>
      <c r="AH900" s="126"/>
    </row>
    <row r="901" spans="2:34">
      <c r="B901" s="352"/>
      <c r="C901" s="126"/>
      <c r="D901" s="131"/>
      <c r="E901" s="126"/>
      <c r="F901" s="132"/>
      <c r="G901" s="385"/>
      <c r="H901" s="321"/>
      <c r="I901" s="126"/>
      <c r="J901" s="126"/>
      <c r="K901" s="126"/>
      <c r="L901" s="126"/>
      <c r="M901" s="203"/>
      <c r="N901" s="126"/>
      <c r="O901" s="126"/>
      <c r="P901" s="126"/>
      <c r="Q901" s="126"/>
      <c r="S901" s="370"/>
      <c r="T901" s="132"/>
      <c r="V901" s="126"/>
      <c r="W901" s="317"/>
      <c r="X901" s="317"/>
      <c r="Y901" s="317"/>
      <c r="Z901" s="317"/>
      <c r="AA901" s="317"/>
      <c r="AB901" s="317"/>
      <c r="AC901" s="317"/>
      <c r="AD901" s="317"/>
      <c r="AE901" s="317"/>
      <c r="AF901" s="317"/>
      <c r="AG901" s="317"/>
      <c r="AH901" s="126"/>
    </row>
    <row r="902" spans="2:34">
      <c r="B902" s="352"/>
      <c r="C902" s="126"/>
      <c r="D902" s="131"/>
      <c r="E902" s="126"/>
      <c r="F902" s="132"/>
      <c r="G902" s="385"/>
      <c r="H902" s="321"/>
      <c r="I902" s="126"/>
      <c r="J902" s="126"/>
      <c r="K902" s="126"/>
      <c r="L902" s="126"/>
      <c r="M902" s="203"/>
      <c r="N902" s="126"/>
      <c r="O902" s="126"/>
      <c r="P902" s="126"/>
      <c r="Q902" s="126"/>
      <c r="S902" s="370"/>
      <c r="T902" s="132"/>
      <c r="V902" s="126"/>
      <c r="W902" s="317"/>
      <c r="X902" s="317"/>
      <c r="Y902" s="317"/>
      <c r="Z902" s="317"/>
      <c r="AA902" s="317"/>
      <c r="AB902" s="317"/>
      <c r="AC902" s="317"/>
      <c r="AD902" s="317"/>
      <c r="AE902" s="317"/>
      <c r="AF902" s="317"/>
      <c r="AG902" s="317"/>
      <c r="AH902" s="126"/>
    </row>
    <row r="903" spans="2:34">
      <c r="B903" s="352"/>
      <c r="C903" s="126"/>
      <c r="D903" s="131"/>
      <c r="E903" s="126"/>
      <c r="F903" s="132"/>
      <c r="G903" s="385"/>
      <c r="H903" s="321"/>
      <c r="I903" s="126"/>
      <c r="J903" s="126"/>
      <c r="K903" s="126"/>
      <c r="L903" s="126"/>
      <c r="M903" s="203"/>
      <c r="N903" s="126"/>
      <c r="O903" s="126"/>
      <c r="P903" s="126"/>
      <c r="Q903" s="126"/>
      <c r="S903" s="370"/>
      <c r="T903" s="132"/>
      <c r="V903" s="126"/>
      <c r="W903" s="317"/>
      <c r="X903" s="317"/>
      <c r="Y903" s="317"/>
      <c r="Z903" s="317"/>
      <c r="AA903" s="317"/>
      <c r="AB903" s="317"/>
      <c r="AC903" s="317"/>
      <c r="AD903" s="317"/>
      <c r="AE903" s="317"/>
      <c r="AF903" s="317"/>
      <c r="AG903" s="317"/>
      <c r="AH903" s="126"/>
    </row>
    <row r="904" spans="2:34">
      <c r="B904" s="352"/>
      <c r="C904" s="126"/>
      <c r="D904" s="131"/>
      <c r="E904" s="126"/>
      <c r="F904" s="132"/>
      <c r="G904" s="385"/>
      <c r="H904" s="321"/>
      <c r="I904" s="126"/>
      <c r="J904" s="126"/>
      <c r="K904" s="126"/>
      <c r="L904" s="126"/>
      <c r="M904" s="203"/>
      <c r="N904" s="126"/>
      <c r="O904" s="126"/>
      <c r="P904" s="126"/>
      <c r="Q904" s="126"/>
      <c r="S904" s="370"/>
      <c r="T904" s="132"/>
      <c r="V904" s="126"/>
      <c r="W904" s="317"/>
      <c r="X904" s="317"/>
      <c r="Y904" s="317"/>
      <c r="Z904" s="317"/>
      <c r="AA904" s="317"/>
      <c r="AB904" s="317"/>
      <c r="AC904" s="317"/>
      <c r="AD904" s="317"/>
      <c r="AE904" s="317"/>
      <c r="AF904" s="317"/>
      <c r="AG904" s="317"/>
      <c r="AH904" s="126"/>
    </row>
    <row r="905" spans="2:34">
      <c r="B905" s="352"/>
      <c r="C905" s="126"/>
      <c r="D905" s="131"/>
      <c r="E905" s="126"/>
      <c r="F905" s="132"/>
      <c r="G905" s="385"/>
      <c r="H905" s="321"/>
      <c r="I905" s="126"/>
      <c r="J905" s="126"/>
      <c r="K905" s="126"/>
      <c r="L905" s="126"/>
      <c r="M905" s="203"/>
      <c r="N905" s="126"/>
      <c r="O905" s="126"/>
      <c r="P905" s="126"/>
      <c r="Q905" s="126"/>
      <c r="S905" s="370"/>
      <c r="T905" s="132"/>
      <c r="V905" s="126"/>
      <c r="W905" s="317"/>
      <c r="X905" s="317"/>
      <c r="Y905" s="317"/>
      <c r="Z905" s="317"/>
      <c r="AA905" s="317"/>
      <c r="AB905" s="317"/>
      <c r="AC905" s="317"/>
      <c r="AD905" s="317"/>
      <c r="AE905" s="317"/>
      <c r="AF905" s="317"/>
      <c r="AG905" s="317"/>
      <c r="AH905" s="126"/>
    </row>
    <row r="906" spans="2:34">
      <c r="B906" s="352"/>
      <c r="C906" s="126"/>
      <c r="D906" s="131"/>
      <c r="E906" s="126"/>
      <c r="F906" s="132"/>
      <c r="G906" s="385"/>
      <c r="H906" s="321"/>
      <c r="I906" s="126"/>
      <c r="J906" s="126"/>
      <c r="K906" s="126"/>
      <c r="L906" s="126"/>
      <c r="M906" s="203"/>
      <c r="N906" s="126"/>
      <c r="O906" s="126"/>
      <c r="P906" s="126"/>
      <c r="Q906" s="126"/>
      <c r="S906" s="370"/>
      <c r="T906" s="132"/>
      <c r="V906" s="126"/>
      <c r="W906" s="317"/>
      <c r="X906" s="317"/>
      <c r="Y906" s="317"/>
      <c r="Z906" s="317"/>
      <c r="AA906" s="317"/>
      <c r="AB906" s="317"/>
      <c r="AC906" s="317"/>
      <c r="AD906" s="317"/>
      <c r="AE906" s="317"/>
      <c r="AF906" s="317"/>
      <c r="AG906" s="317"/>
      <c r="AH906" s="126"/>
    </row>
    <row r="907" spans="2:34">
      <c r="B907" s="352"/>
      <c r="C907" s="126"/>
      <c r="D907" s="131"/>
      <c r="E907" s="126"/>
      <c r="F907" s="132"/>
      <c r="G907" s="385"/>
      <c r="H907" s="321"/>
      <c r="I907" s="126"/>
      <c r="J907" s="126"/>
      <c r="K907" s="126"/>
      <c r="L907" s="126"/>
      <c r="M907" s="203"/>
      <c r="N907" s="126"/>
      <c r="O907" s="126"/>
      <c r="P907" s="126"/>
      <c r="Q907" s="126"/>
      <c r="S907" s="370"/>
      <c r="T907" s="132"/>
      <c r="V907" s="126"/>
      <c r="W907" s="317"/>
      <c r="X907" s="317"/>
      <c r="Y907" s="317"/>
      <c r="Z907" s="317"/>
      <c r="AA907" s="317"/>
      <c r="AB907" s="317"/>
      <c r="AC907" s="317"/>
      <c r="AD907" s="317"/>
      <c r="AE907" s="317"/>
      <c r="AF907" s="317"/>
      <c r="AG907" s="317"/>
      <c r="AH907" s="126"/>
    </row>
    <row r="908" spans="2:34">
      <c r="B908" s="352"/>
      <c r="C908" s="126"/>
      <c r="D908" s="131"/>
      <c r="E908" s="126"/>
      <c r="F908" s="132"/>
      <c r="G908" s="385"/>
      <c r="H908" s="321"/>
      <c r="I908" s="126"/>
      <c r="J908" s="126"/>
      <c r="K908" s="126"/>
      <c r="L908" s="126"/>
      <c r="M908" s="203"/>
      <c r="N908" s="126"/>
      <c r="O908" s="126"/>
      <c r="P908" s="126"/>
      <c r="Q908" s="126"/>
      <c r="S908" s="370"/>
      <c r="T908" s="132"/>
      <c r="V908" s="126"/>
      <c r="W908" s="317"/>
      <c r="X908" s="317"/>
      <c r="Y908" s="317"/>
      <c r="Z908" s="317"/>
      <c r="AA908" s="317"/>
      <c r="AB908" s="317"/>
      <c r="AC908" s="317"/>
      <c r="AD908" s="317"/>
      <c r="AE908" s="317"/>
      <c r="AF908" s="317"/>
      <c r="AG908" s="317"/>
      <c r="AH908" s="126"/>
    </row>
    <row r="909" spans="2:34">
      <c r="B909" s="352"/>
      <c r="C909" s="126"/>
      <c r="D909" s="131"/>
      <c r="E909" s="126"/>
      <c r="F909" s="132"/>
      <c r="G909" s="385"/>
      <c r="H909" s="321"/>
      <c r="I909" s="126"/>
      <c r="J909" s="126"/>
      <c r="K909" s="126"/>
      <c r="L909" s="126"/>
      <c r="M909" s="203"/>
      <c r="N909" s="126"/>
      <c r="O909" s="126"/>
      <c r="P909" s="126"/>
      <c r="Q909" s="126"/>
      <c r="S909" s="370"/>
      <c r="T909" s="132"/>
      <c r="V909" s="126"/>
      <c r="W909" s="317"/>
      <c r="X909" s="317"/>
      <c r="Y909" s="317"/>
      <c r="Z909" s="317"/>
      <c r="AA909" s="317"/>
      <c r="AB909" s="317"/>
      <c r="AC909" s="317"/>
      <c r="AD909" s="317"/>
      <c r="AE909" s="317"/>
      <c r="AF909" s="317"/>
      <c r="AG909" s="317"/>
      <c r="AH909" s="126"/>
    </row>
    <row r="910" spans="2:34">
      <c r="B910" s="352"/>
      <c r="C910" s="126"/>
      <c r="D910" s="131"/>
      <c r="E910" s="126"/>
      <c r="F910" s="132"/>
      <c r="G910" s="385"/>
      <c r="H910" s="321"/>
      <c r="I910" s="126"/>
      <c r="J910" s="126"/>
      <c r="K910" s="126"/>
      <c r="L910" s="126"/>
      <c r="M910" s="203"/>
      <c r="N910" s="126"/>
      <c r="O910" s="126"/>
      <c r="P910" s="126"/>
      <c r="Q910" s="126"/>
      <c r="S910" s="370"/>
      <c r="T910" s="132"/>
      <c r="V910" s="126"/>
      <c r="W910" s="317"/>
      <c r="X910" s="317"/>
      <c r="Y910" s="317"/>
      <c r="Z910" s="317"/>
      <c r="AA910" s="317"/>
      <c r="AB910" s="317"/>
      <c r="AC910" s="317"/>
      <c r="AD910" s="317"/>
      <c r="AE910" s="317"/>
      <c r="AF910" s="317"/>
      <c r="AG910" s="317"/>
      <c r="AH910" s="126"/>
    </row>
    <row r="911" spans="2:34">
      <c r="B911" s="352"/>
      <c r="C911" s="126"/>
      <c r="D911" s="131"/>
      <c r="E911" s="126"/>
      <c r="F911" s="132"/>
      <c r="G911" s="385"/>
      <c r="H911" s="321"/>
      <c r="I911" s="126"/>
      <c r="J911" s="126"/>
      <c r="K911" s="126"/>
      <c r="L911" s="126"/>
      <c r="M911" s="203"/>
      <c r="N911" s="126"/>
      <c r="O911" s="126"/>
      <c r="P911" s="126"/>
      <c r="Q911" s="126"/>
      <c r="S911" s="370"/>
      <c r="T911" s="132"/>
      <c r="V911" s="126"/>
      <c r="W911" s="317"/>
      <c r="X911" s="317"/>
      <c r="Y911" s="317"/>
      <c r="Z911" s="317"/>
      <c r="AA911" s="317"/>
      <c r="AB911" s="317"/>
      <c r="AC911" s="317"/>
      <c r="AD911" s="317"/>
      <c r="AE911" s="317"/>
      <c r="AF911" s="317"/>
      <c r="AG911" s="317"/>
      <c r="AH911" s="126"/>
    </row>
    <row r="912" spans="2:34">
      <c r="B912" s="352"/>
      <c r="C912" s="126"/>
      <c r="D912" s="131"/>
      <c r="E912" s="126"/>
      <c r="F912" s="132"/>
      <c r="G912" s="385"/>
      <c r="H912" s="321"/>
      <c r="I912" s="126"/>
      <c r="J912" s="126"/>
      <c r="K912" s="126"/>
      <c r="L912" s="126"/>
      <c r="M912" s="203"/>
      <c r="N912" s="126"/>
      <c r="O912" s="126"/>
      <c r="P912" s="126"/>
      <c r="Q912" s="126"/>
      <c r="S912" s="370"/>
      <c r="T912" s="132"/>
      <c r="V912" s="126"/>
      <c r="W912" s="317"/>
      <c r="X912" s="317"/>
      <c r="Y912" s="317"/>
      <c r="Z912" s="317"/>
      <c r="AA912" s="317"/>
      <c r="AB912" s="317"/>
      <c r="AC912" s="317"/>
      <c r="AD912" s="317"/>
      <c r="AE912" s="317"/>
      <c r="AF912" s="317"/>
      <c r="AG912" s="317"/>
      <c r="AH912" s="126"/>
    </row>
    <row r="913" spans="2:34">
      <c r="B913" s="352"/>
      <c r="C913" s="126"/>
      <c r="D913" s="131"/>
      <c r="E913" s="126"/>
      <c r="F913" s="132"/>
      <c r="G913" s="385"/>
      <c r="H913" s="321"/>
      <c r="I913" s="126"/>
      <c r="J913" s="126"/>
      <c r="K913" s="126"/>
      <c r="L913" s="126"/>
      <c r="M913" s="203"/>
      <c r="N913" s="126"/>
      <c r="O913" s="126"/>
      <c r="P913" s="126"/>
      <c r="Q913" s="126"/>
      <c r="S913" s="370"/>
      <c r="T913" s="132"/>
      <c r="V913" s="126"/>
      <c r="W913" s="317"/>
      <c r="X913" s="317"/>
      <c r="Y913" s="317"/>
      <c r="Z913" s="317"/>
      <c r="AA913" s="317"/>
      <c r="AB913" s="317"/>
      <c r="AC913" s="317"/>
      <c r="AD913" s="317"/>
      <c r="AE913" s="317"/>
      <c r="AF913" s="317"/>
      <c r="AG913" s="317"/>
      <c r="AH913" s="126"/>
    </row>
    <row r="914" spans="2:34">
      <c r="B914" s="352"/>
      <c r="C914" s="126"/>
      <c r="D914" s="131"/>
      <c r="E914" s="126"/>
      <c r="F914" s="132"/>
      <c r="G914" s="385"/>
      <c r="H914" s="321"/>
      <c r="I914" s="126"/>
      <c r="J914" s="126"/>
      <c r="K914" s="126"/>
      <c r="L914" s="126"/>
      <c r="M914" s="203"/>
      <c r="N914" s="126"/>
      <c r="O914" s="126"/>
      <c r="P914" s="126"/>
      <c r="Q914" s="126"/>
      <c r="S914" s="370"/>
      <c r="T914" s="132"/>
      <c r="V914" s="126"/>
      <c r="W914" s="317"/>
      <c r="X914" s="317"/>
      <c r="Y914" s="317"/>
      <c r="Z914" s="317"/>
      <c r="AA914" s="317"/>
      <c r="AB914" s="317"/>
      <c r="AC914" s="317"/>
      <c r="AD914" s="317"/>
      <c r="AE914" s="317"/>
      <c r="AF914" s="317"/>
      <c r="AG914" s="317"/>
      <c r="AH914" s="126"/>
    </row>
    <row r="915" spans="2:34">
      <c r="B915" s="352"/>
      <c r="C915" s="126"/>
      <c r="D915" s="131"/>
      <c r="E915" s="126"/>
      <c r="F915" s="132"/>
      <c r="G915" s="385"/>
      <c r="H915" s="321"/>
      <c r="I915" s="126"/>
      <c r="J915" s="126"/>
      <c r="K915" s="126"/>
      <c r="L915" s="126"/>
      <c r="M915" s="203"/>
      <c r="N915" s="126"/>
      <c r="O915" s="126"/>
      <c r="P915" s="126"/>
      <c r="Q915" s="126"/>
      <c r="S915" s="370"/>
      <c r="T915" s="132"/>
      <c r="V915" s="126"/>
      <c r="W915" s="317"/>
      <c r="X915" s="317"/>
      <c r="Y915" s="317"/>
      <c r="Z915" s="317"/>
      <c r="AA915" s="317"/>
      <c r="AB915" s="317"/>
      <c r="AC915" s="317"/>
      <c r="AD915" s="317"/>
      <c r="AE915" s="317"/>
      <c r="AF915" s="317"/>
      <c r="AG915" s="317"/>
      <c r="AH915" s="126"/>
    </row>
    <row r="916" spans="2:34">
      <c r="B916" s="352"/>
      <c r="C916" s="126"/>
      <c r="D916" s="131"/>
      <c r="E916" s="126"/>
      <c r="F916" s="132"/>
      <c r="G916" s="385"/>
      <c r="H916" s="321"/>
      <c r="I916" s="126"/>
      <c r="J916" s="126"/>
      <c r="K916" s="126"/>
      <c r="L916" s="126"/>
      <c r="M916" s="203"/>
      <c r="N916" s="126"/>
      <c r="O916" s="126"/>
      <c r="P916" s="126"/>
      <c r="Q916" s="126"/>
      <c r="S916" s="370"/>
      <c r="T916" s="132"/>
      <c r="V916" s="126"/>
      <c r="W916" s="317"/>
      <c r="X916" s="317"/>
      <c r="Y916" s="317"/>
      <c r="Z916" s="317"/>
      <c r="AA916" s="317"/>
      <c r="AB916" s="317"/>
      <c r="AC916" s="317"/>
      <c r="AD916" s="317"/>
      <c r="AE916" s="317"/>
      <c r="AF916" s="317"/>
      <c r="AG916" s="317"/>
      <c r="AH916" s="126"/>
    </row>
    <row r="917" spans="2:34">
      <c r="B917" s="352"/>
      <c r="C917" s="126"/>
      <c r="D917" s="131"/>
      <c r="E917" s="126"/>
      <c r="F917" s="132"/>
      <c r="G917" s="385"/>
      <c r="H917" s="321"/>
      <c r="I917" s="126"/>
      <c r="J917" s="126"/>
      <c r="K917" s="126"/>
      <c r="L917" s="126"/>
      <c r="M917" s="203"/>
      <c r="N917" s="126"/>
      <c r="O917" s="126"/>
      <c r="P917" s="126"/>
      <c r="Q917" s="126"/>
      <c r="S917" s="370"/>
      <c r="T917" s="132"/>
      <c r="V917" s="126"/>
      <c r="W917" s="317"/>
      <c r="X917" s="317"/>
      <c r="Y917" s="317"/>
      <c r="Z917" s="317"/>
      <c r="AA917" s="317"/>
      <c r="AB917" s="317"/>
      <c r="AC917" s="317"/>
      <c r="AD917" s="317"/>
      <c r="AE917" s="317"/>
      <c r="AF917" s="317"/>
      <c r="AG917" s="317"/>
      <c r="AH917" s="126"/>
    </row>
    <row r="918" spans="2:34">
      <c r="B918" s="352"/>
      <c r="C918" s="126"/>
      <c r="D918" s="131"/>
      <c r="E918" s="126"/>
      <c r="F918" s="132"/>
      <c r="G918" s="385"/>
      <c r="H918" s="321"/>
      <c r="I918" s="126"/>
      <c r="J918" s="126"/>
      <c r="K918" s="126"/>
      <c r="L918" s="126"/>
      <c r="M918" s="203"/>
      <c r="N918" s="126"/>
      <c r="O918" s="126"/>
      <c r="P918" s="126"/>
      <c r="Q918" s="126"/>
      <c r="S918" s="370"/>
      <c r="T918" s="132"/>
      <c r="V918" s="126"/>
      <c r="W918" s="317"/>
      <c r="X918" s="317"/>
      <c r="Y918" s="317"/>
      <c r="Z918" s="317"/>
      <c r="AA918" s="317"/>
      <c r="AB918" s="317"/>
      <c r="AC918" s="317"/>
      <c r="AD918" s="317"/>
      <c r="AE918" s="317"/>
      <c r="AF918" s="317"/>
      <c r="AG918" s="317"/>
      <c r="AH918" s="126"/>
    </row>
    <row r="919" spans="2:34">
      <c r="B919" s="352"/>
      <c r="C919" s="126"/>
      <c r="D919" s="131"/>
      <c r="E919" s="126"/>
      <c r="F919" s="132"/>
      <c r="G919" s="385"/>
      <c r="H919" s="321"/>
      <c r="I919" s="126"/>
      <c r="J919" s="126"/>
      <c r="K919" s="126"/>
      <c r="L919" s="126"/>
      <c r="M919" s="203"/>
      <c r="N919" s="126"/>
      <c r="O919" s="126"/>
      <c r="P919" s="126"/>
      <c r="Q919" s="126"/>
      <c r="S919" s="370"/>
      <c r="T919" s="132"/>
      <c r="V919" s="126"/>
      <c r="W919" s="317"/>
      <c r="X919" s="317"/>
      <c r="Y919" s="317"/>
      <c r="Z919" s="317"/>
      <c r="AA919" s="317"/>
      <c r="AB919" s="317"/>
      <c r="AC919" s="317"/>
      <c r="AD919" s="317"/>
      <c r="AE919" s="317"/>
      <c r="AF919" s="317"/>
      <c r="AG919" s="317"/>
      <c r="AH919" s="126"/>
    </row>
    <row r="920" spans="2:34">
      <c r="B920" s="352"/>
      <c r="C920" s="126"/>
      <c r="D920" s="131"/>
      <c r="E920" s="126"/>
      <c r="F920" s="132"/>
      <c r="G920" s="385"/>
      <c r="H920" s="321"/>
      <c r="I920" s="126"/>
      <c r="J920" s="126"/>
      <c r="K920" s="126"/>
      <c r="L920" s="126"/>
      <c r="M920" s="203"/>
      <c r="N920" s="126"/>
      <c r="O920" s="126"/>
      <c r="P920" s="126"/>
      <c r="Q920" s="126"/>
      <c r="S920" s="370"/>
      <c r="T920" s="132"/>
      <c r="V920" s="126"/>
      <c r="W920" s="317"/>
      <c r="X920" s="317"/>
      <c r="Y920" s="317"/>
      <c r="Z920" s="317"/>
      <c r="AA920" s="317"/>
      <c r="AB920" s="317"/>
      <c r="AC920" s="317"/>
      <c r="AD920" s="317"/>
      <c r="AE920" s="317"/>
      <c r="AF920" s="317"/>
      <c r="AG920" s="317"/>
      <c r="AH920" s="126"/>
    </row>
    <row r="921" spans="2:34">
      <c r="B921" s="352"/>
      <c r="C921" s="126"/>
      <c r="D921" s="131"/>
      <c r="E921" s="126"/>
      <c r="F921" s="132"/>
      <c r="G921" s="385"/>
      <c r="H921" s="321"/>
      <c r="I921" s="126"/>
      <c r="J921" s="126"/>
      <c r="K921" s="126"/>
      <c r="L921" s="126"/>
      <c r="M921" s="203"/>
      <c r="N921" s="126"/>
      <c r="O921" s="126"/>
      <c r="P921" s="126"/>
      <c r="Q921" s="126"/>
      <c r="S921" s="370"/>
      <c r="T921" s="132"/>
      <c r="V921" s="126"/>
      <c r="W921" s="317"/>
      <c r="X921" s="317"/>
      <c r="Y921" s="317"/>
      <c r="Z921" s="317"/>
      <c r="AA921" s="317"/>
      <c r="AB921" s="317"/>
      <c r="AC921" s="317"/>
      <c r="AD921" s="317"/>
      <c r="AE921" s="317"/>
      <c r="AF921" s="317"/>
      <c r="AG921" s="317"/>
      <c r="AH921" s="126"/>
    </row>
    <row r="922" spans="2:34">
      <c r="B922" s="352"/>
      <c r="C922" s="126"/>
      <c r="D922" s="131"/>
      <c r="E922" s="126"/>
      <c r="F922" s="132"/>
      <c r="G922" s="385"/>
      <c r="H922" s="321"/>
      <c r="I922" s="126"/>
      <c r="J922" s="126"/>
      <c r="K922" s="126"/>
      <c r="L922" s="126"/>
      <c r="M922" s="203"/>
      <c r="N922" s="126"/>
      <c r="O922" s="126"/>
      <c r="P922" s="126"/>
      <c r="Q922" s="126"/>
      <c r="S922" s="370"/>
      <c r="T922" s="132"/>
      <c r="V922" s="126"/>
      <c r="W922" s="317"/>
      <c r="X922" s="317"/>
      <c r="Y922" s="317"/>
      <c r="Z922" s="317"/>
      <c r="AA922" s="317"/>
      <c r="AB922" s="317"/>
      <c r="AC922" s="317"/>
      <c r="AD922" s="317"/>
      <c r="AE922" s="317"/>
      <c r="AF922" s="317"/>
      <c r="AG922" s="317"/>
      <c r="AH922" s="126"/>
    </row>
    <row r="923" spans="2:34">
      <c r="B923" s="352"/>
      <c r="C923" s="126"/>
      <c r="D923" s="131"/>
      <c r="E923" s="126"/>
      <c r="F923" s="132"/>
      <c r="G923" s="385"/>
      <c r="H923" s="321"/>
      <c r="I923" s="126"/>
      <c r="J923" s="126"/>
      <c r="K923" s="126"/>
      <c r="L923" s="126"/>
      <c r="M923" s="203"/>
      <c r="N923" s="126"/>
      <c r="O923" s="126"/>
      <c r="P923" s="126"/>
      <c r="Q923" s="126"/>
      <c r="S923" s="370"/>
      <c r="T923" s="132"/>
      <c r="V923" s="126"/>
      <c r="W923" s="317"/>
      <c r="X923" s="317"/>
      <c r="Y923" s="317"/>
      <c r="Z923" s="317"/>
      <c r="AA923" s="317"/>
      <c r="AB923" s="317"/>
      <c r="AC923" s="317"/>
      <c r="AD923" s="317"/>
      <c r="AE923" s="317"/>
      <c r="AF923" s="317"/>
      <c r="AG923" s="317"/>
      <c r="AH923" s="126"/>
    </row>
    <row r="924" spans="2:34">
      <c r="B924" s="352"/>
      <c r="C924" s="126"/>
      <c r="D924" s="131"/>
      <c r="E924" s="126"/>
      <c r="F924" s="132"/>
      <c r="G924" s="385"/>
      <c r="H924" s="321"/>
      <c r="I924" s="126"/>
      <c r="J924" s="126"/>
      <c r="K924" s="126"/>
      <c r="L924" s="126"/>
      <c r="M924" s="203"/>
      <c r="N924" s="126"/>
      <c r="O924" s="126"/>
      <c r="P924" s="126"/>
      <c r="Q924" s="126"/>
      <c r="S924" s="370"/>
      <c r="T924" s="132"/>
      <c r="V924" s="126"/>
      <c r="W924" s="317"/>
      <c r="X924" s="317"/>
      <c r="Y924" s="317"/>
      <c r="Z924" s="317"/>
      <c r="AA924" s="317"/>
      <c r="AB924" s="317"/>
      <c r="AC924" s="317"/>
      <c r="AD924" s="317"/>
      <c r="AE924" s="317"/>
      <c r="AF924" s="317"/>
      <c r="AG924" s="317"/>
      <c r="AH924" s="126"/>
    </row>
    <row r="925" spans="2:34">
      <c r="B925" s="352"/>
      <c r="C925" s="126"/>
      <c r="D925" s="131"/>
      <c r="E925" s="126"/>
      <c r="F925" s="132"/>
      <c r="G925" s="385"/>
      <c r="H925" s="321"/>
      <c r="I925" s="126"/>
      <c r="J925" s="126"/>
      <c r="K925" s="126"/>
      <c r="L925" s="126"/>
      <c r="M925" s="203"/>
      <c r="N925" s="126"/>
      <c r="O925" s="126"/>
      <c r="P925" s="126"/>
      <c r="Q925" s="126"/>
      <c r="S925" s="370"/>
      <c r="T925" s="132"/>
      <c r="V925" s="126"/>
      <c r="W925" s="317"/>
      <c r="X925" s="317"/>
      <c r="Y925" s="317"/>
      <c r="Z925" s="317"/>
      <c r="AA925" s="317"/>
      <c r="AB925" s="317"/>
      <c r="AC925" s="317"/>
      <c r="AD925" s="317"/>
      <c r="AE925" s="317"/>
      <c r="AF925" s="317"/>
      <c r="AG925" s="317"/>
      <c r="AH925" s="126"/>
    </row>
    <row r="926" spans="2:34">
      <c r="B926" s="352"/>
      <c r="C926" s="126"/>
      <c r="D926" s="131"/>
      <c r="E926" s="126"/>
      <c r="F926" s="132"/>
      <c r="G926" s="385"/>
      <c r="H926" s="321"/>
      <c r="I926" s="126"/>
      <c r="J926" s="126"/>
      <c r="K926" s="126"/>
      <c r="L926" s="126"/>
      <c r="M926" s="203"/>
      <c r="N926" s="126"/>
      <c r="O926" s="126"/>
      <c r="P926" s="126"/>
      <c r="Q926" s="126"/>
      <c r="S926" s="370"/>
      <c r="T926" s="132"/>
      <c r="V926" s="126"/>
      <c r="W926" s="317"/>
      <c r="X926" s="317"/>
      <c r="Y926" s="317"/>
      <c r="Z926" s="317"/>
      <c r="AA926" s="317"/>
      <c r="AB926" s="317"/>
      <c r="AC926" s="317"/>
      <c r="AD926" s="317"/>
      <c r="AE926" s="317"/>
      <c r="AF926" s="317"/>
      <c r="AG926" s="317"/>
      <c r="AH926" s="126"/>
    </row>
    <row r="927" spans="2:34">
      <c r="B927" s="352"/>
      <c r="C927" s="126"/>
      <c r="D927" s="131"/>
      <c r="E927" s="126"/>
      <c r="F927" s="132"/>
      <c r="G927" s="385"/>
      <c r="H927" s="321"/>
      <c r="I927" s="126"/>
      <c r="J927" s="126"/>
      <c r="K927" s="126"/>
      <c r="L927" s="126"/>
      <c r="M927" s="203"/>
      <c r="N927" s="126"/>
      <c r="O927" s="126"/>
      <c r="P927" s="126"/>
      <c r="Q927" s="126"/>
      <c r="S927" s="370"/>
      <c r="T927" s="132"/>
      <c r="V927" s="126"/>
      <c r="W927" s="317"/>
      <c r="X927" s="317"/>
      <c r="Y927" s="317"/>
      <c r="Z927" s="317"/>
      <c r="AA927" s="317"/>
      <c r="AB927" s="317"/>
      <c r="AC927" s="317"/>
      <c r="AD927" s="317"/>
      <c r="AE927" s="317"/>
      <c r="AF927" s="317"/>
      <c r="AG927" s="317"/>
      <c r="AH927" s="126"/>
    </row>
    <row r="928" spans="2:34">
      <c r="B928" s="352"/>
      <c r="C928" s="126"/>
      <c r="D928" s="131"/>
      <c r="E928" s="126"/>
      <c r="F928" s="132"/>
      <c r="G928" s="385"/>
      <c r="H928" s="321"/>
      <c r="I928" s="126"/>
      <c r="J928" s="126"/>
      <c r="K928" s="126"/>
      <c r="L928" s="126"/>
      <c r="M928" s="203"/>
      <c r="N928" s="126"/>
      <c r="O928" s="126"/>
      <c r="P928" s="126"/>
      <c r="Q928" s="126"/>
      <c r="S928" s="370"/>
      <c r="T928" s="132"/>
      <c r="V928" s="126"/>
      <c r="W928" s="317"/>
      <c r="X928" s="317"/>
      <c r="Y928" s="317"/>
      <c r="Z928" s="317"/>
      <c r="AA928" s="317"/>
      <c r="AB928" s="317"/>
      <c r="AC928" s="317"/>
      <c r="AD928" s="317"/>
      <c r="AE928" s="317"/>
      <c r="AF928" s="317"/>
      <c r="AG928" s="317"/>
      <c r="AH928" s="126"/>
    </row>
    <row r="929" spans="2:34">
      <c r="B929" s="352"/>
      <c r="C929" s="126"/>
      <c r="D929" s="131"/>
      <c r="E929" s="126"/>
      <c r="F929" s="132"/>
      <c r="G929" s="385"/>
      <c r="H929" s="321"/>
      <c r="I929" s="126"/>
      <c r="J929" s="126"/>
      <c r="K929" s="126"/>
      <c r="L929" s="126"/>
      <c r="M929" s="203"/>
      <c r="N929" s="126"/>
      <c r="O929" s="126"/>
      <c r="P929" s="126"/>
      <c r="Q929" s="126"/>
      <c r="S929" s="370"/>
      <c r="T929" s="132"/>
      <c r="V929" s="126"/>
      <c r="W929" s="317"/>
      <c r="X929" s="317"/>
      <c r="Y929" s="317"/>
      <c r="Z929" s="317"/>
      <c r="AA929" s="317"/>
      <c r="AB929" s="317"/>
      <c r="AC929" s="317"/>
      <c r="AD929" s="317"/>
      <c r="AE929" s="317"/>
      <c r="AF929" s="317"/>
      <c r="AG929" s="317"/>
      <c r="AH929" s="126"/>
    </row>
    <row r="930" spans="2:34">
      <c r="B930" s="352"/>
      <c r="C930" s="126"/>
      <c r="D930" s="131"/>
      <c r="E930" s="126"/>
      <c r="F930" s="132"/>
      <c r="G930" s="385"/>
      <c r="H930" s="321"/>
      <c r="I930" s="126"/>
      <c r="J930" s="126"/>
      <c r="K930" s="126"/>
      <c r="L930" s="126"/>
      <c r="M930" s="203"/>
      <c r="N930" s="126"/>
      <c r="O930" s="126"/>
      <c r="P930" s="126"/>
      <c r="Q930" s="126"/>
      <c r="S930" s="370"/>
      <c r="T930" s="132"/>
      <c r="V930" s="126"/>
      <c r="W930" s="317"/>
      <c r="X930" s="317"/>
      <c r="Y930" s="317"/>
      <c r="Z930" s="317"/>
      <c r="AA930" s="317"/>
      <c r="AB930" s="317"/>
      <c r="AC930" s="317"/>
      <c r="AD930" s="317"/>
      <c r="AE930" s="317"/>
      <c r="AF930" s="317"/>
      <c r="AG930" s="317"/>
      <c r="AH930" s="126"/>
    </row>
    <row r="931" spans="2:34">
      <c r="B931" s="352"/>
      <c r="C931" s="126"/>
      <c r="D931" s="131"/>
      <c r="E931" s="126"/>
      <c r="F931" s="132"/>
      <c r="G931" s="385"/>
      <c r="H931" s="321"/>
      <c r="I931" s="126"/>
      <c r="J931" s="126"/>
      <c r="K931" s="126"/>
      <c r="L931" s="126"/>
      <c r="M931" s="203"/>
      <c r="N931" s="126"/>
      <c r="O931" s="126"/>
      <c r="P931" s="126"/>
      <c r="Q931" s="126"/>
      <c r="S931" s="370"/>
      <c r="T931" s="132"/>
      <c r="V931" s="126"/>
      <c r="W931" s="317"/>
      <c r="X931" s="317"/>
      <c r="Y931" s="317"/>
      <c r="Z931" s="317"/>
      <c r="AA931" s="317"/>
      <c r="AB931" s="317"/>
      <c r="AC931" s="317"/>
      <c r="AD931" s="317"/>
      <c r="AE931" s="317"/>
      <c r="AF931" s="317"/>
      <c r="AG931" s="317"/>
      <c r="AH931" s="126"/>
    </row>
    <row r="932" spans="2:34">
      <c r="B932" s="352"/>
      <c r="C932" s="126"/>
      <c r="D932" s="131"/>
      <c r="E932" s="126"/>
      <c r="F932" s="132"/>
      <c r="G932" s="385"/>
      <c r="H932" s="321"/>
      <c r="I932" s="126"/>
      <c r="J932" s="126"/>
      <c r="K932" s="126"/>
      <c r="L932" s="126"/>
      <c r="M932" s="203"/>
      <c r="N932" s="126"/>
      <c r="O932" s="126"/>
      <c r="P932" s="126"/>
      <c r="Q932" s="126"/>
      <c r="S932" s="370"/>
      <c r="T932" s="132"/>
      <c r="V932" s="126"/>
      <c r="W932" s="317"/>
      <c r="X932" s="317"/>
      <c r="Y932" s="317"/>
      <c r="Z932" s="317"/>
      <c r="AA932" s="317"/>
      <c r="AB932" s="317"/>
      <c r="AC932" s="317"/>
      <c r="AD932" s="317"/>
      <c r="AE932" s="317"/>
      <c r="AF932" s="317"/>
      <c r="AG932" s="317"/>
      <c r="AH932" s="126"/>
    </row>
    <row r="933" spans="2:34">
      <c r="B933" s="352"/>
      <c r="C933" s="126"/>
      <c r="D933" s="131"/>
      <c r="E933" s="126"/>
      <c r="F933" s="132"/>
      <c r="G933" s="385"/>
      <c r="H933" s="321"/>
      <c r="I933" s="126"/>
      <c r="J933" s="126"/>
      <c r="K933" s="126"/>
      <c r="L933" s="126"/>
      <c r="M933" s="203"/>
      <c r="N933" s="126"/>
      <c r="O933" s="126"/>
      <c r="P933" s="126"/>
      <c r="Q933" s="126"/>
      <c r="S933" s="370"/>
      <c r="T933" s="132"/>
      <c r="V933" s="126"/>
      <c r="W933" s="317"/>
      <c r="X933" s="317"/>
      <c r="Y933" s="317"/>
      <c r="Z933" s="317"/>
      <c r="AA933" s="317"/>
      <c r="AB933" s="317"/>
      <c r="AC933" s="317"/>
      <c r="AD933" s="317"/>
      <c r="AE933" s="317"/>
      <c r="AF933" s="317"/>
      <c r="AG933" s="317"/>
      <c r="AH933" s="126"/>
    </row>
    <row r="934" spans="2:34">
      <c r="B934" s="352"/>
      <c r="C934" s="126"/>
      <c r="D934" s="131"/>
      <c r="E934" s="126"/>
      <c r="F934" s="132"/>
      <c r="G934" s="385"/>
      <c r="H934" s="321"/>
      <c r="I934" s="126"/>
      <c r="J934" s="126"/>
      <c r="K934" s="126"/>
      <c r="L934" s="126"/>
      <c r="M934" s="203"/>
      <c r="N934" s="126"/>
      <c r="O934" s="126"/>
      <c r="P934" s="126"/>
      <c r="Q934" s="126"/>
      <c r="S934" s="370"/>
      <c r="T934" s="132"/>
      <c r="V934" s="126"/>
      <c r="W934" s="317"/>
      <c r="X934" s="317"/>
      <c r="Y934" s="317"/>
      <c r="Z934" s="317"/>
      <c r="AA934" s="317"/>
      <c r="AB934" s="317"/>
      <c r="AC934" s="317"/>
      <c r="AD934" s="317"/>
      <c r="AE934" s="317"/>
      <c r="AF934" s="317"/>
      <c r="AG934" s="317"/>
      <c r="AH934" s="126"/>
    </row>
    <row r="935" spans="2:34">
      <c r="B935" s="352"/>
      <c r="C935" s="126"/>
      <c r="D935" s="131"/>
      <c r="E935" s="126"/>
      <c r="F935" s="132"/>
      <c r="G935" s="385"/>
      <c r="H935" s="321"/>
      <c r="I935" s="126"/>
      <c r="J935" s="126"/>
      <c r="K935" s="126"/>
      <c r="L935" s="126"/>
      <c r="M935" s="203"/>
      <c r="N935" s="126"/>
      <c r="O935" s="126"/>
      <c r="P935" s="126"/>
      <c r="Q935" s="126"/>
      <c r="S935" s="370"/>
      <c r="T935" s="132"/>
      <c r="V935" s="126"/>
      <c r="W935" s="317"/>
      <c r="X935" s="317"/>
      <c r="Y935" s="317"/>
      <c r="Z935" s="317"/>
      <c r="AA935" s="317"/>
      <c r="AB935" s="317"/>
      <c r="AC935" s="317"/>
      <c r="AD935" s="317"/>
      <c r="AE935" s="317"/>
      <c r="AF935" s="317"/>
      <c r="AG935" s="317"/>
      <c r="AH935" s="126"/>
    </row>
    <row r="936" spans="2:34">
      <c r="B936" s="352"/>
      <c r="C936" s="126"/>
      <c r="D936" s="131"/>
      <c r="E936" s="126"/>
      <c r="F936" s="132"/>
      <c r="G936" s="385"/>
      <c r="H936" s="321"/>
      <c r="I936" s="126"/>
      <c r="J936" s="126"/>
      <c r="K936" s="126"/>
      <c r="L936" s="126"/>
      <c r="M936" s="203"/>
      <c r="N936" s="126"/>
      <c r="O936" s="126"/>
      <c r="P936" s="126"/>
      <c r="Q936" s="126"/>
      <c r="S936" s="370"/>
      <c r="T936" s="132"/>
      <c r="V936" s="126"/>
      <c r="W936" s="317"/>
      <c r="X936" s="317"/>
      <c r="Y936" s="317"/>
      <c r="Z936" s="317"/>
      <c r="AA936" s="317"/>
      <c r="AB936" s="317"/>
      <c r="AC936" s="317"/>
      <c r="AD936" s="317"/>
      <c r="AE936" s="317"/>
      <c r="AF936" s="317"/>
      <c r="AG936" s="317"/>
      <c r="AH936" s="126"/>
    </row>
    <row r="937" spans="2:34">
      <c r="B937" s="352"/>
      <c r="C937" s="126"/>
      <c r="D937" s="131"/>
      <c r="E937" s="126"/>
      <c r="F937" s="132"/>
      <c r="G937" s="385"/>
      <c r="H937" s="321"/>
      <c r="I937" s="126"/>
      <c r="J937" s="126"/>
      <c r="K937" s="126"/>
      <c r="L937" s="126"/>
      <c r="M937" s="203"/>
      <c r="N937" s="126"/>
      <c r="O937" s="126"/>
      <c r="P937" s="126"/>
      <c r="Q937" s="126"/>
      <c r="S937" s="370"/>
      <c r="T937" s="132"/>
      <c r="V937" s="126"/>
      <c r="W937" s="317"/>
      <c r="X937" s="317"/>
      <c r="Y937" s="317"/>
      <c r="Z937" s="317"/>
      <c r="AA937" s="317"/>
      <c r="AB937" s="317"/>
      <c r="AC937" s="317"/>
      <c r="AD937" s="317"/>
      <c r="AE937" s="317"/>
      <c r="AF937" s="317"/>
      <c r="AG937" s="317"/>
      <c r="AH937" s="126"/>
    </row>
    <row r="938" spans="2:34">
      <c r="B938" s="352"/>
      <c r="C938" s="126"/>
      <c r="D938" s="131"/>
      <c r="E938" s="126"/>
      <c r="F938" s="132"/>
      <c r="G938" s="385"/>
      <c r="H938" s="321"/>
      <c r="I938" s="126"/>
      <c r="J938" s="126"/>
      <c r="K938" s="126"/>
      <c r="L938" s="126"/>
      <c r="M938" s="203"/>
      <c r="N938" s="126"/>
      <c r="O938" s="126"/>
      <c r="P938" s="126"/>
      <c r="Q938" s="126"/>
      <c r="S938" s="370"/>
      <c r="T938" s="132"/>
      <c r="V938" s="126"/>
      <c r="W938" s="317"/>
      <c r="X938" s="317"/>
      <c r="Y938" s="317"/>
      <c r="Z938" s="317"/>
      <c r="AA938" s="317"/>
      <c r="AB938" s="317"/>
      <c r="AC938" s="317"/>
      <c r="AD938" s="317"/>
      <c r="AE938" s="317"/>
      <c r="AF938" s="317"/>
      <c r="AG938" s="317"/>
      <c r="AH938" s="126"/>
    </row>
    <row r="939" spans="2:34">
      <c r="B939" s="352"/>
      <c r="C939" s="126"/>
      <c r="D939" s="131"/>
      <c r="E939" s="126"/>
      <c r="F939" s="132"/>
      <c r="G939" s="385"/>
      <c r="H939" s="321"/>
      <c r="I939" s="126"/>
      <c r="J939" s="126"/>
      <c r="K939" s="126"/>
      <c r="L939" s="126"/>
      <c r="M939" s="203"/>
      <c r="N939" s="126"/>
      <c r="O939" s="126"/>
      <c r="P939" s="126"/>
      <c r="Q939" s="126"/>
      <c r="S939" s="370"/>
      <c r="T939" s="132"/>
      <c r="V939" s="126"/>
      <c r="W939" s="317"/>
      <c r="X939" s="317"/>
      <c r="Y939" s="317"/>
      <c r="Z939" s="317"/>
      <c r="AA939" s="317"/>
      <c r="AB939" s="317"/>
      <c r="AC939" s="317"/>
      <c r="AD939" s="317"/>
      <c r="AE939" s="317"/>
      <c r="AF939" s="317"/>
      <c r="AG939" s="317"/>
      <c r="AH939" s="126"/>
    </row>
    <row r="940" spans="2:34">
      <c r="B940" s="352"/>
      <c r="C940" s="126"/>
      <c r="D940" s="131"/>
      <c r="E940" s="126"/>
      <c r="F940" s="132"/>
      <c r="G940" s="385"/>
      <c r="H940" s="321"/>
      <c r="I940" s="126"/>
      <c r="J940" s="126"/>
      <c r="K940" s="126"/>
      <c r="L940" s="126"/>
      <c r="M940" s="203"/>
      <c r="N940" s="126"/>
      <c r="O940" s="126"/>
      <c r="P940" s="126"/>
      <c r="Q940" s="126"/>
      <c r="S940" s="370"/>
      <c r="T940" s="132"/>
      <c r="V940" s="126"/>
      <c r="W940" s="317"/>
      <c r="X940" s="317"/>
      <c r="Y940" s="317"/>
      <c r="Z940" s="317"/>
      <c r="AA940" s="317"/>
      <c r="AB940" s="317"/>
      <c r="AC940" s="317"/>
      <c r="AD940" s="317"/>
      <c r="AE940" s="317"/>
      <c r="AF940" s="317"/>
      <c r="AG940" s="317"/>
      <c r="AH940" s="126"/>
    </row>
    <row r="941" spans="2:34">
      <c r="B941" s="352"/>
      <c r="C941" s="126"/>
      <c r="D941" s="131"/>
      <c r="E941" s="126"/>
      <c r="F941" s="132"/>
      <c r="G941" s="385"/>
      <c r="H941" s="321"/>
      <c r="I941" s="126"/>
      <c r="J941" s="126"/>
      <c r="K941" s="126"/>
      <c r="L941" s="126"/>
      <c r="M941" s="203"/>
      <c r="N941" s="126"/>
      <c r="O941" s="126"/>
      <c r="P941" s="126"/>
      <c r="Q941" s="126"/>
      <c r="S941" s="370"/>
      <c r="T941" s="132"/>
      <c r="V941" s="126"/>
      <c r="W941" s="317"/>
      <c r="X941" s="317"/>
      <c r="Y941" s="317"/>
      <c r="Z941" s="317"/>
      <c r="AA941" s="317"/>
      <c r="AB941" s="317"/>
      <c r="AC941" s="317"/>
      <c r="AD941" s="317"/>
      <c r="AE941" s="317"/>
      <c r="AF941" s="317"/>
      <c r="AG941" s="317"/>
      <c r="AH941" s="126"/>
    </row>
    <row r="942" spans="2:34">
      <c r="B942" s="352"/>
      <c r="C942" s="126"/>
      <c r="D942" s="131"/>
      <c r="E942" s="126"/>
      <c r="F942" s="132"/>
      <c r="G942" s="385"/>
      <c r="H942" s="321"/>
      <c r="I942" s="126"/>
      <c r="J942" s="126"/>
      <c r="K942" s="126"/>
      <c r="L942" s="126"/>
      <c r="M942" s="203"/>
      <c r="N942" s="126"/>
      <c r="O942" s="126"/>
      <c r="P942" s="126"/>
      <c r="Q942" s="126"/>
      <c r="S942" s="370"/>
      <c r="T942" s="132"/>
      <c r="V942" s="126"/>
      <c r="W942" s="317"/>
      <c r="X942" s="317"/>
      <c r="Y942" s="317"/>
      <c r="Z942" s="317"/>
      <c r="AA942" s="317"/>
      <c r="AB942" s="317"/>
      <c r="AC942" s="317"/>
      <c r="AD942" s="317"/>
      <c r="AE942" s="317"/>
      <c r="AF942" s="317"/>
      <c r="AG942" s="317"/>
      <c r="AH942" s="126"/>
    </row>
    <row r="943" spans="2:34">
      <c r="B943" s="352"/>
      <c r="C943" s="126"/>
      <c r="D943" s="131"/>
      <c r="E943" s="126"/>
      <c r="F943" s="132"/>
      <c r="G943" s="385"/>
      <c r="H943" s="321"/>
      <c r="I943" s="126"/>
      <c r="J943" s="126"/>
      <c r="K943" s="126"/>
      <c r="L943" s="126"/>
      <c r="M943" s="203"/>
      <c r="N943" s="126"/>
      <c r="O943" s="126"/>
      <c r="P943" s="126"/>
      <c r="Q943" s="126"/>
      <c r="S943" s="370"/>
      <c r="T943" s="132"/>
      <c r="V943" s="126"/>
      <c r="W943" s="317"/>
      <c r="X943" s="317"/>
      <c r="Y943" s="317"/>
      <c r="Z943" s="317"/>
      <c r="AA943" s="317"/>
      <c r="AB943" s="317"/>
      <c r="AC943" s="317"/>
      <c r="AD943" s="317"/>
      <c r="AE943" s="317"/>
      <c r="AF943" s="317"/>
      <c r="AG943" s="317"/>
      <c r="AH943" s="126"/>
    </row>
    <row r="944" spans="2:34">
      <c r="B944" s="352"/>
      <c r="C944" s="126"/>
      <c r="D944" s="131"/>
      <c r="E944" s="126"/>
      <c r="F944" s="132"/>
      <c r="G944" s="385"/>
      <c r="H944" s="321"/>
      <c r="I944" s="126"/>
      <c r="J944" s="126"/>
      <c r="K944" s="126"/>
      <c r="L944" s="126"/>
      <c r="M944" s="203"/>
      <c r="N944" s="126"/>
      <c r="O944" s="126"/>
      <c r="P944" s="126"/>
      <c r="Q944" s="126"/>
      <c r="S944" s="370"/>
      <c r="T944" s="132"/>
      <c r="V944" s="126"/>
      <c r="W944" s="317"/>
      <c r="X944" s="317"/>
      <c r="Y944" s="317"/>
      <c r="Z944" s="317"/>
      <c r="AA944" s="317"/>
      <c r="AB944" s="317"/>
      <c r="AC944" s="317"/>
      <c r="AD944" s="317"/>
      <c r="AE944" s="317"/>
      <c r="AF944" s="317"/>
      <c r="AG944" s="317"/>
      <c r="AH944" s="126"/>
    </row>
    <row r="945" spans="2:34">
      <c r="B945" s="352"/>
      <c r="C945" s="126"/>
      <c r="D945" s="131"/>
      <c r="E945" s="126"/>
      <c r="F945" s="132"/>
      <c r="G945" s="385"/>
      <c r="H945" s="321"/>
      <c r="I945" s="126"/>
      <c r="J945" s="126"/>
      <c r="K945" s="126"/>
      <c r="L945" s="126"/>
      <c r="M945" s="203"/>
      <c r="N945" s="126"/>
      <c r="O945" s="126"/>
      <c r="P945" s="126"/>
      <c r="Q945" s="126"/>
      <c r="S945" s="370"/>
      <c r="T945" s="132"/>
      <c r="V945" s="126"/>
      <c r="W945" s="317"/>
      <c r="X945" s="317"/>
      <c r="Y945" s="317"/>
      <c r="Z945" s="317"/>
      <c r="AA945" s="317"/>
      <c r="AB945" s="317"/>
      <c r="AC945" s="317"/>
      <c r="AD945" s="317"/>
      <c r="AE945" s="317"/>
      <c r="AF945" s="317"/>
      <c r="AG945" s="317"/>
      <c r="AH945" s="126"/>
    </row>
    <row r="946" spans="2:34">
      <c r="B946" s="352"/>
      <c r="C946" s="126"/>
      <c r="D946" s="131"/>
      <c r="E946" s="126"/>
      <c r="F946" s="132"/>
      <c r="G946" s="385"/>
      <c r="H946" s="321"/>
      <c r="I946" s="126"/>
      <c r="J946" s="126"/>
      <c r="K946" s="126"/>
      <c r="L946" s="126"/>
      <c r="M946" s="203"/>
      <c r="N946" s="126"/>
      <c r="O946" s="126"/>
      <c r="P946" s="126"/>
      <c r="Q946" s="126"/>
      <c r="S946" s="370"/>
      <c r="T946" s="132"/>
      <c r="V946" s="126"/>
      <c r="W946" s="317"/>
      <c r="X946" s="317"/>
      <c r="Y946" s="317"/>
      <c r="Z946" s="317"/>
      <c r="AA946" s="317"/>
      <c r="AB946" s="317"/>
      <c r="AC946" s="317"/>
      <c r="AD946" s="317"/>
      <c r="AE946" s="317"/>
      <c r="AF946" s="317"/>
      <c r="AG946" s="317"/>
      <c r="AH946" s="126"/>
    </row>
    <row r="947" spans="2:34">
      <c r="B947" s="352"/>
      <c r="C947" s="126"/>
      <c r="D947" s="131"/>
      <c r="E947" s="126"/>
      <c r="F947" s="132"/>
      <c r="G947" s="385"/>
      <c r="H947" s="321"/>
      <c r="I947" s="126"/>
      <c r="J947" s="126"/>
      <c r="K947" s="126"/>
      <c r="L947" s="126"/>
      <c r="M947" s="203"/>
      <c r="N947" s="126"/>
      <c r="O947" s="126"/>
      <c r="P947" s="126"/>
      <c r="Q947" s="126"/>
      <c r="S947" s="370"/>
      <c r="T947" s="132"/>
      <c r="V947" s="126"/>
      <c r="W947" s="317"/>
      <c r="X947" s="317"/>
      <c r="Y947" s="317"/>
      <c r="Z947" s="317"/>
      <c r="AA947" s="317"/>
      <c r="AB947" s="317"/>
      <c r="AC947" s="317"/>
      <c r="AD947" s="317"/>
      <c r="AE947" s="317"/>
      <c r="AF947" s="317"/>
      <c r="AG947" s="317"/>
      <c r="AH947" s="126"/>
    </row>
    <row r="948" spans="2:34">
      <c r="B948" s="352"/>
      <c r="C948" s="126"/>
      <c r="D948" s="131"/>
      <c r="E948" s="126"/>
      <c r="F948" s="132"/>
      <c r="G948" s="385"/>
      <c r="H948" s="321"/>
      <c r="I948" s="126"/>
      <c r="J948" s="126"/>
      <c r="K948" s="126"/>
      <c r="L948" s="126"/>
      <c r="M948" s="203"/>
      <c r="N948" s="126"/>
      <c r="O948" s="126"/>
      <c r="P948" s="126"/>
      <c r="Q948" s="126"/>
      <c r="S948" s="370"/>
      <c r="T948" s="132"/>
      <c r="V948" s="126"/>
      <c r="W948" s="317"/>
      <c r="X948" s="317"/>
      <c r="Y948" s="317"/>
      <c r="Z948" s="317"/>
      <c r="AA948" s="317"/>
      <c r="AB948" s="317"/>
      <c r="AC948" s="317"/>
      <c r="AD948" s="317"/>
      <c r="AE948" s="317"/>
      <c r="AF948" s="317"/>
      <c r="AG948" s="317"/>
      <c r="AH948" s="126"/>
    </row>
    <row r="949" spans="2:34">
      <c r="B949" s="352"/>
      <c r="C949" s="126"/>
      <c r="D949" s="131"/>
      <c r="E949" s="126"/>
      <c r="F949" s="132"/>
      <c r="G949" s="385"/>
      <c r="H949" s="321"/>
      <c r="I949" s="126"/>
      <c r="J949" s="126"/>
      <c r="K949" s="126"/>
      <c r="L949" s="126"/>
      <c r="M949" s="203"/>
      <c r="N949" s="126"/>
      <c r="O949" s="126"/>
      <c r="P949" s="126"/>
      <c r="Q949" s="126"/>
      <c r="S949" s="370"/>
      <c r="T949" s="132"/>
      <c r="V949" s="126"/>
      <c r="W949" s="317"/>
      <c r="X949" s="317"/>
      <c r="Y949" s="317"/>
      <c r="Z949" s="317"/>
      <c r="AA949" s="317"/>
      <c r="AB949" s="317"/>
      <c r="AC949" s="317"/>
      <c r="AD949" s="317"/>
      <c r="AE949" s="317"/>
      <c r="AF949" s="317"/>
      <c r="AG949" s="317"/>
      <c r="AH949" s="126"/>
    </row>
    <row r="950" spans="2:34">
      <c r="B950" s="352"/>
      <c r="C950" s="126"/>
      <c r="D950" s="131"/>
      <c r="E950" s="126"/>
      <c r="F950" s="132"/>
      <c r="G950" s="385"/>
      <c r="H950" s="321"/>
      <c r="I950" s="126"/>
      <c r="J950" s="126"/>
      <c r="K950" s="126"/>
      <c r="L950" s="126"/>
      <c r="M950" s="203"/>
      <c r="N950" s="126"/>
      <c r="O950" s="126"/>
      <c r="P950" s="126"/>
      <c r="Q950" s="126"/>
      <c r="S950" s="370"/>
      <c r="T950" s="132"/>
      <c r="V950" s="126"/>
      <c r="W950" s="317"/>
      <c r="X950" s="317"/>
      <c r="Y950" s="317"/>
      <c r="Z950" s="317"/>
      <c r="AA950" s="317"/>
      <c r="AB950" s="317"/>
      <c r="AC950" s="317"/>
      <c r="AD950" s="317"/>
      <c r="AE950" s="317"/>
      <c r="AF950" s="317"/>
      <c r="AG950" s="317"/>
      <c r="AH950" s="126"/>
    </row>
    <row r="951" spans="2:34">
      <c r="B951" s="352"/>
      <c r="C951" s="126"/>
      <c r="D951" s="131"/>
      <c r="E951" s="126"/>
      <c r="F951" s="132"/>
      <c r="G951" s="385"/>
      <c r="H951" s="321"/>
      <c r="I951" s="126"/>
      <c r="J951" s="126"/>
      <c r="K951" s="126"/>
      <c r="L951" s="126"/>
      <c r="M951" s="203"/>
      <c r="N951" s="126"/>
      <c r="O951" s="126"/>
      <c r="P951" s="126"/>
      <c r="Q951" s="126"/>
      <c r="S951" s="370"/>
      <c r="T951" s="132"/>
      <c r="V951" s="126"/>
      <c r="W951" s="317"/>
      <c r="X951" s="317"/>
      <c r="Y951" s="317"/>
      <c r="Z951" s="317"/>
      <c r="AA951" s="317"/>
      <c r="AB951" s="317"/>
      <c r="AC951" s="317"/>
      <c r="AD951" s="317"/>
      <c r="AE951" s="317"/>
      <c r="AF951" s="317"/>
      <c r="AG951" s="317"/>
      <c r="AH951" s="126"/>
    </row>
    <row r="952" spans="2:34">
      <c r="B952" s="352"/>
      <c r="C952" s="126"/>
      <c r="D952" s="131"/>
      <c r="E952" s="126"/>
      <c r="F952" s="132"/>
      <c r="G952" s="385"/>
      <c r="H952" s="321"/>
      <c r="I952" s="126"/>
      <c r="J952" s="126"/>
      <c r="K952" s="126"/>
      <c r="L952" s="126"/>
      <c r="M952" s="203"/>
      <c r="N952" s="126"/>
      <c r="O952" s="126"/>
      <c r="P952" s="126"/>
      <c r="Q952" s="126"/>
      <c r="S952" s="370"/>
      <c r="T952" s="132"/>
      <c r="V952" s="126"/>
      <c r="W952" s="317"/>
      <c r="X952" s="317"/>
      <c r="Y952" s="317"/>
      <c r="Z952" s="317"/>
      <c r="AA952" s="317"/>
      <c r="AB952" s="317"/>
      <c r="AC952" s="317"/>
      <c r="AD952" s="317"/>
      <c r="AE952" s="317"/>
      <c r="AF952" s="317"/>
      <c r="AG952" s="317"/>
      <c r="AH952" s="126"/>
    </row>
    <row r="953" spans="2:34">
      <c r="B953" s="352"/>
      <c r="C953" s="126"/>
      <c r="D953" s="131"/>
      <c r="E953" s="126"/>
      <c r="F953" s="132"/>
      <c r="G953" s="385"/>
      <c r="H953" s="321"/>
      <c r="I953" s="126"/>
      <c r="J953" s="126"/>
      <c r="K953" s="126"/>
      <c r="L953" s="126"/>
      <c r="M953" s="203"/>
      <c r="N953" s="126"/>
      <c r="O953" s="126"/>
      <c r="P953" s="126"/>
      <c r="Q953" s="126"/>
      <c r="S953" s="370"/>
      <c r="T953" s="132"/>
      <c r="V953" s="126"/>
      <c r="W953" s="317"/>
      <c r="X953" s="317"/>
      <c r="Y953" s="317"/>
      <c r="Z953" s="317"/>
      <c r="AA953" s="317"/>
      <c r="AB953" s="317"/>
      <c r="AC953" s="317"/>
      <c r="AD953" s="317"/>
      <c r="AE953" s="317"/>
      <c r="AF953" s="317"/>
      <c r="AG953" s="317"/>
      <c r="AH953" s="126"/>
    </row>
    <row r="954" spans="2:34">
      <c r="B954" s="352"/>
      <c r="C954" s="126"/>
      <c r="D954" s="131"/>
      <c r="E954" s="126"/>
      <c r="F954" s="132"/>
      <c r="G954" s="385"/>
      <c r="H954" s="321"/>
      <c r="I954" s="126"/>
      <c r="J954" s="126"/>
      <c r="K954" s="126"/>
      <c r="L954" s="126"/>
      <c r="M954" s="203"/>
      <c r="N954" s="126"/>
      <c r="O954" s="126"/>
      <c r="P954" s="126"/>
      <c r="Q954" s="126"/>
      <c r="S954" s="370"/>
      <c r="T954" s="132"/>
      <c r="V954" s="126"/>
      <c r="W954" s="317"/>
      <c r="X954" s="317"/>
      <c r="Y954" s="317"/>
      <c r="Z954" s="317"/>
      <c r="AA954" s="317"/>
      <c r="AB954" s="317"/>
      <c r="AC954" s="317"/>
      <c r="AD954" s="317"/>
      <c r="AE954" s="317"/>
      <c r="AF954" s="317"/>
      <c r="AG954" s="317"/>
      <c r="AH954" s="126"/>
    </row>
    <row r="955" spans="2:34">
      <c r="B955" s="352"/>
      <c r="C955" s="126"/>
      <c r="D955" s="131"/>
      <c r="E955" s="126"/>
      <c r="F955" s="132"/>
      <c r="G955" s="385"/>
      <c r="H955" s="321"/>
      <c r="I955" s="126"/>
      <c r="J955" s="126"/>
      <c r="K955" s="126"/>
      <c r="L955" s="126"/>
      <c r="M955" s="203"/>
      <c r="N955" s="126"/>
      <c r="O955" s="126"/>
      <c r="P955" s="126"/>
      <c r="Q955" s="126"/>
      <c r="S955" s="370"/>
      <c r="T955" s="132"/>
      <c r="V955" s="126"/>
      <c r="W955" s="317"/>
      <c r="X955" s="317"/>
      <c r="Y955" s="317"/>
      <c r="Z955" s="317"/>
      <c r="AA955" s="317"/>
      <c r="AB955" s="317"/>
      <c r="AC955" s="317"/>
      <c r="AD955" s="317"/>
      <c r="AE955" s="317"/>
      <c r="AF955" s="317"/>
      <c r="AG955" s="317"/>
      <c r="AH955" s="126"/>
    </row>
    <row r="956" spans="2:34">
      <c r="B956" s="352"/>
      <c r="C956" s="126"/>
      <c r="D956" s="131"/>
      <c r="E956" s="126"/>
      <c r="F956" s="132"/>
      <c r="G956" s="385"/>
      <c r="H956" s="321"/>
      <c r="I956" s="126"/>
      <c r="J956" s="126"/>
      <c r="K956" s="126"/>
      <c r="L956" s="126"/>
      <c r="M956" s="203"/>
      <c r="N956" s="126"/>
      <c r="O956" s="126"/>
      <c r="P956" s="126"/>
      <c r="Q956" s="126"/>
      <c r="S956" s="370"/>
      <c r="T956" s="132"/>
      <c r="V956" s="126"/>
      <c r="W956" s="317"/>
      <c r="X956" s="317"/>
      <c r="Y956" s="317"/>
      <c r="Z956" s="317"/>
      <c r="AA956" s="317"/>
      <c r="AB956" s="317"/>
      <c r="AC956" s="317"/>
      <c r="AD956" s="317"/>
      <c r="AE956" s="317"/>
      <c r="AF956" s="317"/>
      <c r="AG956" s="317"/>
      <c r="AH956" s="126"/>
    </row>
    <row r="957" spans="2:34">
      <c r="B957" s="352"/>
      <c r="C957" s="126"/>
      <c r="D957" s="131"/>
      <c r="E957" s="126"/>
      <c r="F957" s="132"/>
      <c r="G957" s="385"/>
      <c r="H957" s="321"/>
      <c r="I957" s="126"/>
      <c r="J957" s="126"/>
      <c r="K957" s="126"/>
      <c r="L957" s="126"/>
      <c r="M957" s="203"/>
      <c r="N957" s="126"/>
      <c r="O957" s="126"/>
      <c r="P957" s="126"/>
      <c r="Q957" s="126"/>
      <c r="S957" s="370"/>
      <c r="T957" s="132"/>
      <c r="V957" s="126"/>
      <c r="W957" s="317"/>
      <c r="X957" s="317"/>
      <c r="Y957" s="317"/>
      <c r="Z957" s="317"/>
      <c r="AA957" s="317"/>
      <c r="AB957" s="317"/>
      <c r="AC957" s="317"/>
      <c r="AD957" s="317"/>
      <c r="AE957" s="317"/>
      <c r="AF957" s="317"/>
      <c r="AG957" s="317"/>
      <c r="AH957" s="126"/>
    </row>
    <row r="958" spans="2:34">
      <c r="B958" s="352"/>
      <c r="C958" s="126"/>
      <c r="D958" s="131"/>
      <c r="E958" s="126"/>
      <c r="F958" s="132"/>
      <c r="G958" s="385"/>
      <c r="H958" s="321"/>
      <c r="I958" s="126"/>
      <c r="J958" s="126"/>
      <c r="K958" s="126"/>
      <c r="L958" s="126"/>
      <c r="M958" s="203"/>
      <c r="N958" s="126"/>
      <c r="O958" s="126"/>
      <c r="P958" s="126"/>
      <c r="Q958" s="126"/>
      <c r="S958" s="370"/>
      <c r="T958" s="132"/>
      <c r="V958" s="126"/>
      <c r="W958" s="317"/>
      <c r="X958" s="317"/>
      <c r="Y958" s="317"/>
      <c r="Z958" s="317"/>
      <c r="AA958" s="317"/>
      <c r="AB958" s="317"/>
      <c r="AC958" s="317"/>
      <c r="AD958" s="317"/>
      <c r="AE958" s="317"/>
      <c r="AF958" s="317"/>
      <c r="AG958" s="317"/>
      <c r="AH958" s="126"/>
    </row>
    <row r="959" spans="2:34">
      <c r="B959" s="352"/>
      <c r="C959" s="126"/>
      <c r="D959" s="131"/>
      <c r="E959" s="126"/>
      <c r="F959" s="132"/>
      <c r="G959" s="385"/>
      <c r="H959" s="321"/>
      <c r="I959" s="126"/>
      <c r="J959" s="126"/>
      <c r="K959" s="126"/>
      <c r="L959" s="126"/>
      <c r="M959" s="203"/>
      <c r="N959" s="126"/>
      <c r="O959" s="126"/>
      <c r="P959" s="126"/>
      <c r="Q959" s="126"/>
      <c r="S959" s="370"/>
      <c r="T959" s="132"/>
      <c r="V959" s="126"/>
      <c r="W959" s="317"/>
      <c r="X959" s="317"/>
      <c r="Y959" s="317"/>
      <c r="Z959" s="317"/>
      <c r="AA959" s="317"/>
      <c r="AB959" s="317"/>
      <c r="AC959" s="317"/>
      <c r="AD959" s="317"/>
      <c r="AE959" s="317"/>
      <c r="AF959" s="317"/>
      <c r="AG959" s="317"/>
      <c r="AH959" s="126"/>
    </row>
    <row r="960" spans="2:34">
      <c r="B960" s="352"/>
      <c r="C960" s="126"/>
      <c r="D960" s="131"/>
      <c r="E960" s="126"/>
      <c r="F960" s="132"/>
      <c r="G960" s="385"/>
      <c r="H960" s="321"/>
      <c r="I960" s="126"/>
      <c r="J960" s="126"/>
      <c r="K960" s="126"/>
      <c r="L960" s="126"/>
      <c r="M960" s="203"/>
      <c r="N960" s="126"/>
      <c r="O960" s="126"/>
      <c r="P960" s="126"/>
      <c r="Q960" s="126"/>
      <c r="S960" s="370"/>
      <c r="T960" s="132"/>
      <c r="V960" s="126"/>
      <c r="W960" s="317"/>
      <c r="X960" s="317"/>
      <c r="Y960" s="317"/>
      <c r="Z960" s="317"/>
      <c r="AA960" s="317"/>
      <c r="AB960" s="317"/>
      <c r="AC960" s="317"/>
      <c r="AD960" s="317"/>
      <c r="AE960" s="317"/>
      <c r="AF960" s="317"/>
      <c r="AG960" s="317"/>
      <c r="AH960" s="126"/>
    </row>
    <row r="961" spans="2:34">
      <c r="B961" s="352"/>
      <c r="C961" s="126"/>
      <c r="D961" s="131"/>
      <c r="E961" s="126"/>
      <c r="F961" s="132"/>
      <c r="G961" s="385"/>
      <c r="H961" s="321"/>
      <c r="I961" s="126"/>
      <c r="J961" s="126"/>
      <c r="K961" s="126"/>
      <c r="L961" s="126"/>
      <c r="M961" s="203"/>
      <c r="N961" s="126"/>
      <c r="O961" s="126"/>
      <c r="P961" s="126"/>
      <c r="Q961" s="126"/>
      <c r="S961" s="370"/>
      <c r="T961" s="132"/>
      <c r="V961" s="126"/>
      <c r="W961" s="317"/>
      <c r="X961" s="317"/>
      <c r="Y961" s="317"/>
      <c r="Z961" s="317"/>
      <c r="AA961" s="317"/>
      <c r="AB961" s="317"/>
      <c r="AC961" s="317"/>
      <c r="AD961" s="317"/>
      <c r="AE961" s="317"/>
      <c r="AF961" s="317"/>
      <c r="AG961" s="317"/>
      <c r="AH961" s="126"/>
    </row>
    <row r="962" spans="2:34">
      <c r="B962" s="352"/>
      <c r="C962" s="126"/>
      <c r="D962" s="131"/>
      <c r="E962" s="126"/>
      <c r="F962" s="132"/>
      <c r="G962" s="385"/>
      <c r="H962" s="321"/>
      <c r="I962" s="126"/>
      <c r="J962" s="126"/>
      <c r="K962" s="126"/>
      <c r="L962" s="126"/>
      <c r="M962" s="203"/>
      <c r="N962" s="126"/>
      <c r="O962" s="126"/>
      <c r="P962" s="126"/>
      <c r="Q962" s="126"/>
      <c r="S962" s="370"/>
      <c r="T962" s="132"/>
      <c r="V962" s="126"/>
      <c r="W962" s="317"/>
      <c r="X962" s="317"/>
      <c r="Y962" s="317"/>
      <c r="Z962" s="317"/>
      <c r="AA962" s="317"/>
      <c r="AB962" s="317"/>
      <c r="AC962" s="317"/>
      <c r="AD962" s="317"/>
      <c r="AE962" s="317"/>
      <c r="AF962" s="317"/>
      <c r="AG962" s="317"/>
      <c r="AH962" s="126"/>
    </row>
    <row r="963" spans="2:34">
      <c r="B963" s="352"/>
      <c r="C963" s="126"/>
      <c r="D963" s="131"/>
      <c r="E963" s="126"/>
      <c r="F963" s="132"/>
      <c r="G963" s="385"/>
      <c r="H963" s="321"/>
      <c r="I963" s="126"/>
      <c r="J963" s="126"/>
      <c r="K963" s="126"/>
      <c r="L963" s="126"/>
      <c r="M963" s="203"/>
      <c r="N963" s="126"/>
      <c r="O963" s="126"/>
      <c r="P963" s="126"/>
      <c r="Q963" s="126"/>
      <c r="S963" s="370"/>
      <c r="T963" s="132"/>
      <c r="V963" s="126"/>
      <c r="W963" s="317"/>
      <c r="X963" s="317"/>
      <c r="Y963" s="317"/>
      <c r="Z963" s="317"/>
      <c r="AA963" s="317"/>
      <c r="AB963" s="317"/>
      <c r="AC963" s="317"/>
      <c r="AD963" s="317"/>
      <c r="AE963" s="317"/>
      <c r="AF963" s="317"/>
      <c r="AG963" s="317"/>
      <c r="AH963" s="126"/>
    </row>
    <row r="964" spans="2:34">
      <c r="B964" s="352"/>
      <c r="C964" s="126"/>
      <c r="D964" s="131"/>
      <c r="E964" s="126"/>
      <c r="F964" s="132"/>
      <c r="G964" s="385"/>
      <c r="H964" s="321"/>
      <c r="I964" s="126"/>
      <c r="J964" s="126"/>
      <c r="K964" s="126"/>
      <c r="L964" s="126"/>
      <c r="M964" s="203"/>
      <c r="N964" s="126"/>
      <c r="O964" s="126"/>
      <c r="P964" s="126"/>
      <c r="Q964" s="126"/>
      <c r="S964" s="370"/>
      <c r="T964" s="132"/>
      <c r="V964" s="126"/>
      <c r="W964" s="317"/>
      <c r="X964" s="317"/>
      <c r="Y964" s="317"/>
      <c r="Z964" s="317"/>
      <c r="AA964" s="317"/>
      <c r="AB964" s="317"/>
      <c r="AC964" s="317"/>
      <c r="AD964" s="317"/>
      <c r="AE964" s="317"/>
      <c r="AF964" s="317"/>
      <c r="AG964" s="317"/>
      <c r="AH964" s="126"/>
    </row>
    <row r="965" spans="2:34">
      <c r="B965" s="352"/>
      <c r="C965" s="126"/>
      <c r="D965" s="131"/>
      <c r="E965" s="126"/>
      <c r="F965" s="132"/>
      <c r="G965" s="385"/>
      <c r="H965" s="321"/>
      <c r="I965" s="126"/>
      <c r="J965" s="126"/>
      <c r="K965" s="126"/>
      <c r="L965" s="126"/>
      <c r="M965" s="203"/>
      <c r="N965" s="126"/>
      <c r="O965" s="126"/>
      <c r="P965" s="126"/>
      <c r="Q965" s="126"/>
      <c r="S965" s="370"/>
      <c r="T965" s="132"/>
      <c r="V965" s="126"/>
      <c r="W965" s="317"/>
      <c r="X965" s="317"/>
      <c r="Y965" s="317"/>
      <c r="Z965" s="317"/>
      <c r="AA965" s="317"/>
      <c r="AB965" s="317"/>
      <c r="AC965" s="317"/>
      <c r="AD965" s="317"/>
      <c r="AE965" s="317"/>
      <c r="AF965" s="317"/>
      <c r="AG965" s="317"/>
      <c r="AH965" s="126"/>
    </row>
    <row r="966" spans="2:34">
      <c r="B966" s="352"/>
      <c r="C966" s="126"/>
      <c r="D966" s="131"/>
      <c r="E966" s="126"/>
      <c r="F966" s="132"/>
      <c r="G966" s="385"/>
      <c r="H966" s="321"/>
      <c r="I966" s="126"/>
      <c r="J966" s="126"/>
      <c r="K966" s="126"/>
      <c r="L966" s="126"/>
      <c r="M966" s="203"/>
      <c r="N966" s="126"/>
      <c r="O966" s="126"/>
      <c r="P966" s="126"/>
      <c r="Q966" s="126"/>
      <c r="S966" s="370"/>
      <c r="T966" s="132"/>
      <c r="V966" s="126"/>
      <c r="W966" s="317"/>
      <c r="X966" s="317"/>
      <c r="Y966" s="317"/>
      <c r="Z966" s="317"/>
      <c r="AA966" s="317"/>
      <c r="AB966" s="317"/>
      <c r="AC966" s="317"/>
      <c r="AD966" s="317"/>
      <c r="AE966" s="317"/>
      <c r="AF966" s="317"/>
      <c r="AG966" s="317"/>
      <c r="AH966" s="126"/>
    </row>
    <row r="967" spans="2:34">
      <c r="B967" s="352"/>
      <c r="C967" s="126"/>
      <c r="D967" s="131"/>
      <c r="E967" s="126"/>
      <c r="F967" s="132"/>
      <c r="G967" s="385"/>
      <c r="H967" s="321"/>
      <c r="I967" s="126"/>
      <c r="J967" s="126"/>
      <c r="K967" s="126"/>
      <c r="L967" s="126"/>
      <c r="M967" s="203"/>
      <c r="N967" s="126"/>
      <c r="O967" s="126"/>
      <c r="P967" s="126"/>
      <c r="Q967" s="126"/>
      <c r="S967" s="370"/>
      <c r="T967" s="132"/>
      <c r="V967" s="126"/>
      <c r="W967" s="317"/>
      <c r="X967" s="317"/>
      <c r="Y967" s="317"/>
      <c r="Z967" s="317"/>
      <c r="AA967" s="317"/>
      <c r="AB967" s="317"/>
      <c r="AC967" s="317"/>
      <c r="AD967" s="317"/>
      <c r="AE967" s="317"/>
      <c r="AF967" s="317"/>
      <c r="AG967" s="317"/>
      <c r="AH967" s="126"/>
    </row>
    <row r="968" spans="2:34">
      <c r="B968" s="352"/>
      <c r="C968" s="126"/>
      <c r="D968" s="131"/>
      <c r="E968" s="126"/>
      <c r="F968" s="132"/>
      <c r="G968" s="385"/>
      <c r="H968" s="321"/>
      <c r="I968" s="126"/>
      <c r="J968" s="126"/>
      <c r="K968" s="126"/>
      <c r="L968" s="126"/>
      <c r="M968" s="203"/>
      <c r="N968" s="126"/>
      <c r="O968" s="126"/>
      <c r="P968" s="126"/>
      <c r="Q968" s="126"/>
      <c r="S968" s="370"/>
      <c r="T968" s="132"/>
      <c r="V968" s="126"/>
      <c r="W968" s="317"/>
      <c r="X968" s="317"/>
      <c r="Y968" s="317"/>
      <c r="Z968" s="317"/>
      <c r="AA968" s="317"/>
      <c r="AB968" s="317"/>
      <c r="AC968" s="317"/>
      <c r="AD968" s="317"/>
      <c r="AE968" s="317"/>
      <c r="AF968" s="317"/>
      <c r="AG968" s="317"/>
      <c r="AH968" s="126"/>
    </row>
    <row r="969" spans="2:34">
      <c r="B969" s="352"/>
      <c r="C969" s="126"/>
      <c r="D969" s="131"/>
      <c r="E969" s="126"/>
      <c r="F969" s="132"/>
      <c r="G969" s="385"/>
      <c r="H969" s="321"/>
      <c r="I969" s="126"/>
      <c r="J969" s="126"/>
      <c r="K969" s="126"/>
      <c r="L969" s="126"/>
      <c r="M969" s="203"/>
      <c r="N969" s="126"/>
      <c r="O969" s="126"/>
      <c r="P969" s="126"/>
      <c r="Q969" s="126"/>
      <c r="S969" s="370"/>
      <c r="T969" s="132"/>
      <c r="V969" s="126"/>
      <c r="W969" s="317"/>
      <c r="X969" s="317"/>
      <c r="Y969" s="317"/>
      <c r="Z969" s="317"/>
      <c r="AA969" s="317"/>
      <c r="AB969" s="317"/>
      <c r="AC969" s="317"/>
      <c r="AD969" s="317"/>
      <c r="AE969" s="317"/>
      <c r="AF969" s="317"/>
      <c r="AG969" s="317"/>
      <c r="AH969" s="126"/>
    </row>
    <row r="970" spans="2:34">
      <c r="B970" s="352"/>
      <c r="C970" s="126"/>
      <c r="D970" s="131"/>
      <c r="E970" s="126"/>
      <c r="F970" s="132"/>
      <c r="G970" s="385"/>
      <c r="H970" s="321"/>
      <c r="I970" s="126"/>
      <c r="J970" s="126"/>
      <c r="K970" s="126"/>
      <c r="L970" s="126"/>
      <c r="M970" s="203"/>
      <c r="N970" s="126"/>
      <c r="O970" s="126"/>
      <c r="P970" s="126"/>
      <c r="Q970" s="126"/>
      <c r="S970" s="370"/>
      <c r="T970" s="132"/>
      <c r="V970" s="126"/>
      <c r="W970" s="317"/>
      <c r="X970" s="317"/>
      <c r="Y970" s="317"/>
      <c r="Z970" s="317"/>
      <c r="AA970" s="317"/>
      <c r="AB970" s="317"/>
      <c r="AC970" s="317"/>
      <c r="AD970" s="317"/>
      <c r="AE970" s="317"/>
      <c r="AF970" s="317"/>
      <c r="AG970" s="317"/>
      <c r="AH970" s="126"/>
    </row>
    <row r="971" spans="2:34">
      <c r="B971" s="352"/>
      <c r="C971" s="126"/>
      <c r="D971" s="131"/>
      <c r="E971" s="126"/>
      <c r="F971" s="132"/>
      <c r="G971" s="385"/>
      <c r="H971" s="321"/>
      <c r="I971" s="126"/>
      <c r="J971" s="126"/>
      <c r="K971" s="126"/>
      <c r="L971" s="126"/>
      <c r="M971" s="203"/>
      <c r="N971" s="126"/>
      <c r="O971" s="126"/>
      <c r="P971" s="126"/>
      <c r="Q971" s="126"/>
      <c r="S971" s="370"/>
      <c r="T971" s="132"/>
      <c r="V971" s="126"/>
      <c r="W971" s="317"/>
      <c r="X971" s="317"/>
      <c r="Y971" s="317"/>
      <c r="Z971" s="317"/>
      <c r="AA971" s="317"/>
      <c r="AB971" s="317"/>
      <c r="AC971" s="317"/>
      <c r="AD971" s="317"/>
      <c r="AE971" s="317"/>
      <c r="AF971" s="317"/>
      <c r="AG971" s="317"/>
      <c r="AH971" s="126"/>
    </row>
    <row r="972" spans="2:34">
      <c r="B972" s="352"/>
      <c r="C972" s="126"/>
      <c r="D972" s="131"/>
      <c r="E972" s="126"/>
      <c r="F972" s="132"/>
      <c r="G972" s="385"/>
      <c r="H972" s="321"/>
      <c r="I972" s="126"/>
      <c r="J972" s="126"/>
      <c r="K972" s="126"/>
      <c r="L972" s="126"/>
      <c r="M972" s="203"/>
      <c r="N972" s="126"/>
      <c r="O972" s="126"/>
      <c r="P972" s="126"/>
      <c r="Q972" s="126"/>
      <c r="S972" s="370"/>
      <c r="T972" s="132"/>
      <c r="V972" s="126"/>
      <c r="W972" s="317"/>
      <c r="X972" s="317"/>
      <c r="Y972" s="317"/>
      <c r="Z972" s="317"/>
      <c r="AA972" s="317"/>
      <c r="AB972" s="317"/>
      <c r="AC972" s="317"/>
      <c r="AD972" s="317"/>
      <c r="AE972" s="317"/>
      <c r="AF972" s="317"/>
      <c r="AG972" s="317"/>
      <c r="AH972" s="126"/>
    </row>
    <row r="973" spans="2:34">
      <c r="B973" s="352"/>
      <c r="C973" s="126"/>
      <c r="D973" s="131"/>
      <c r="E973" s="126"/>
      <c r="F973" s="132"/>
      <c r="G973" s="385"/>
      <c r="H973" s="321"/>
      <c r="I973" s="126"/>
      <c r="J973" s="126"/>
      <c r="K973" s="126"/>
      <c r="L973" s="126"/>
      <c r="M973" s="203"/>
      <c r="N973" s="126"/>
      <c r="O973" s="126"/>
      <c r="P973" s="126"/>
      <c r="Q973" s="126"/>
      <c r="S973" s="370"/>
      <c r="T973" s="132"/>
      <c r="V973" s="126"/>
      <c r="W973" s="317"/>
      <c r="X973" s="317"/>
      <c r="Y973" s="317"/>
      <c r="Z973" s="317"/>
      <c r="AA973" s="317"/>
      <c r="AB973" s="317"/>
      <c r="AC973" s="317"/>
      <c r="AD973" s="317"/>
      <c r="AE973" s="317"/>
      <c r="AF973" s="317"/>
      <c r="AG973" s="317"/>
      <c r="AH973" s="126"/>
    </row>
    <row r="974" spans="2:34">
      <c r="B974" s="352"/>
      <c r="C974" s="126"/>
      <c r="D974" s="131"/>
      <c r="E974" s="126"/>
      <c r="F974" s="132"/>
      <c r="G974" s="385"/>
      <c r="H974" s="321"/>
      <c r="I974" s="126"/>
      <c r="J974" s="126"/>
      <c r="K974" s="126"/>
      <c r="L974" s="126"/>
      <c r="M974" s="203"/>
      <c r="N974" s="126"/>
      <c r="O974" s="126"/>
      <c r="P974" s="126"/>
      <c r="Q974" s="126"/>
      <c r="S974" s="370"/>
      <c r="T974" s="132"/>
      <c r="V974" s="126"/>
      <c r="W974" s="317"/>
      <c r="X974" s="317"/>
      <c r="Y974" s="317"/>
      <c r="Z974" s="317"/>
      <c r="AA974" s="317"/>
      <c r="AB974" s="317"/>
      <c r="AC974" s="317"/>
      <c r="AD974" s="317"/>
      <c r="AE974" s="317"/>
      <c r="AF974" s="317"/>
      <c r="AG974" s="317"/>
      <c r="AH974" s="126"/>
    </row>
    <row r="975" spans="2:34">
      <c r="B975" s="352"/>
      <c r="C975" s="126"/>
      <c r="D975" s="131"/>
      <c r="E975" s="126"/>
      <c r="F975" s="132"/>
      <c r="G975" s="385"/>
      <c r="H975" s="321"/>
      <c r="I975" s="126"/>
      <c r="J975" s="126"/>
      <c r="K975" s="126"/>
      <c r="L975" s="126"/>
      <c r="M975" s="203"/>
      <c r="N975" s="126"/>
      <c r="O975" s="126"/>
      <c r="P975" s="126"/>
      <c r="Q975" s="126"/>
      <c r="S975" s="370"/>
      <c r="T975" s="132"/>
      <c r="V975" s="126"/>
      <c r="W975" s="317"/>
      <c r="X975" s="317"/>
      <c r="Y975" s="317"/>
      <c r="Z975" s="317"/>
      <c r="AA975" s="317"/>
      <c r="AB975" s="317"/>
      <c r="AC975" s="317"/>
      <c r="AD975" s="317"/>
      <c r="AE975" s="317"/>
      <c r="AF975" s="317"/>
      <c r="AG975" s="317"/>
      <c r="AH975" s="126"/>
    </row>
    <row r="976" spans="2:34">
      <c r="B976" s="352"/>
      <c r="C976" s="126"/>
      <c r="D976" s="131"/>
      <c r="E976" s="126"/>
      <c r="F976" s="132"/>
      <c r="G976" s="385"/>
      <c r="H976" s="321"/>
      <c r="I976" s="126"/>
      <c r="J976" s="126"/>
      <c r="K976" s="126"/>
      <c r="L976" s="126"/>
      <c r="M976" s="203"/>
      <c r="N976" s="126"/>
      <c r="O976" s="126"/>
      <c r="P976" s="126"/>
      <c r="Q976" s="126"/>
      <c r="S976" s="370"/>
      <c r="T976" s="132"/>
      <c r="V976" s="126"/>
      <c r="W976" s="317"/>
      <c r="X976" s="317"/>
      <c r="Y976" s="317"/>
      <c r="Z976" s="317"/>
      <c r="AA976" s="317"/>
      <c r="AB976" s="317"/>
      <c r="AC976" s="317"/>
      <c r="AD976" s="317"/>
      <c r="AE976" s="317"/>
      <c r="AF976" s="317"/>
      <c r="AG976" s="317"/>
      <c r="AH976" s="126"/>
    </row>
    <row r="977" spans="2:34">
      <c r="B977" s="352"/>
      <c r="C977" s="126"/>
      <c r="D977" s="131"/>
      <c r="E977" s="126"/>
      <c r="F977" s="132"/>
      <c r="G977" s="385"/>
      <c r="H977" s="321"/>
      <c r="I977" s="126"/>
      <c r="J977" s="126"/>
      <c r="K977" s="126"/>
      <c r="L977" s="126"/>
      <c r="M977" s="203"/>
      <c r="N977" s="126"/>
      <c r="O977" s="126"/>
      <c r="P977" s="126"/>
      <c r="Q977" s="126"/>
      <c r="S977" s="370"/>
      <c r="T977" s="132"/>
      <c r="V977" s="126"/>
      <c r="W977" s="317"/>
      <c r="X977" s="317"/>
      <c r="Y977" s="317"/>
      <c r="Z977" s="317"/>
      <c r="AA977" s="317"/>
      <c r="AB977" s="317"/>
      <c r="AC977" s="317"/>
      <c r="AD977" s="317"/>
      <c r="AE977" s="317"/>
      <c r="AF977" s="317"/>
      <c r="AG977" s="317"/>
      <c r="AH977" s="126"/>
    </row>
    <row r="978" spans="2:34">
      <c r="B978" s="352"/>
      <c r="C978" s="126"/>
      <c r="D978" s="131"/>
      <c r="E978" s="126"/>
      <c r="F978" s="132"/>
      <c r="G978" s="385"/>
      <c r="H978" s="321"/>
      <c r="I978" s="126"/>
      <c r="J978" s="126"/>
      <c r="K978" s="126"/>
      <c r="L978" s="126"/>
      <c r="M978" s="203"/>
      <c r="N978" s="126"/>
      <c r="O978" s="126"/>
      <c r="P978" s="126"/>
      <c r="Q978" s="126"/>
      <c r="S978" s="370"/>
      <c r="T978" s="132"/>
      <c r="V978" s="126"/>
      <c r="W978" s="317"/>
      <c r="X978" s="317"/>
      <c r="Y978" s="317"/>
      <c r="Z978" s="317"/>
      <c r="AA978" s="317"/>
      <c r="AB978" s="317"/>
      <c r="AC978" s="317"/>
      <c r="AD978" s="317"/>
      <c r="AE978" s="317"/>
      <c r="AF978" s="317"/>
      <c r="AG978" s="317"/>
      <c r="AH978" s="126"/>
    </row>
    <row r="979" spans="2:34">
      <c r="B979" s="352"/>
      <c r="C979" s="126"/>
      <c r="D979" s="131"/>
      <c r="E979" s="126"/>
      <c r="F979" s="132"/>
      <c r="G979" s="385"/>
      <c r="H979" s="321"/>
      <c r="I979" s="126"/>
      <c r="J979" s="126"/>
      <c r="K979" s="126"/>
      <c r="L979" s="126"/>
      <c r="M979" s="203"/>
      <c r="N979" s="126"/>
      <c r="O979" s="126"/>
      <c r="P979" s="126"/>
      <c r="Q979" s="126"/>
      <c r="S979" s="370"/>
      <c r="T979" s="132"/>
      <c r="V979" s="126"/>
      <c r="W979" s="317"/>
      <c r="X979" s="317"/>
      <c r="Y979" s="317"/>
      <c r="Z979" s="317"/>
      <c r="AA979" s="317"/>
      <c r="AB979" s="317"/>
      <c r="AC979" s="317"/>
      <c r="AD979" s="317"/>
      <c r="AE979" s="317"/>
      <c r="AF979" s="317"/>
      <c r="AG979" s="317"/>
      <c r="AH979" s="126"/>
    </row>
    <row r="980" spans="2:34">
      <c r="B980" s="352"/>
      <c r="C980" s="126"/>
      <c r="D980" s="131"/>
      <c r="E980" s="126"/>
      <c r="F980" s="132"/>
      <c r="G980" s="385"/>
      <c r="H980" s="321"/>
      <c r="I980" s="126"/>
      <c r="J980" s="126"/>
      <c r="K980" s="126"/>
      <c r="L980" s="126"/>
      <c r="M980" s="203"/>
      <c r="N980" s="126"/>
      <c r="O980" s="126"/>
      <c r="P980" s="126"/>
      <c r="Q980" s="126"/>
      <c r="S980" s="370"/>
      <c r="T980" s="132"/>
      <c r="V980" s="126"/>
      <c r="W980" s="317"/>
      <c r="X980" s="317"/>
      <c r="Y980" s="317"/>
      <c r="Z980" s="317"/>
      <c r="AA980" s="317"/>
      <c r="AB980" s="317"/>
      <c r="AC980" s="317"/>
      <c r="AD980" s="317"/>
      <c r="AE980" s="317"/>
      <c r="AF980" s="317"/>
      <c r="AG980" s="317"/>
      <c r="AH980" s="126"/>
    </row>
    <row r="981" spans="2:34">
      <c r="B981" s="352"/>
      <c r="C981" s="126"/>
      <c r="D981" s="131"/>
      <c r="E981" s="126"/>
      <c r="F981" s="132"/>
      <c r="G981" s="385"/>
      <c r="H981" s="321"/>
      <c r="I981" s="126"/>
      <c r="J981" s="126"/>
      <c r="K981" s="126"/>
      <c r="L981" s="126"/>
      <c r="M981" s="203"/>
      <c r="N981" s="126"/>
      <c r="O981" s="126"/>
      <c r="P981" s="126"/>
      <c r="Q981" s="126"/>
      <c r="S981" s="370"/>
      <c r="T981" s="132"/>
      <c r="V981" s="126"/>
      <c r="W981" s="317"/>
      <c r="X981" s="317"/>
      <c r="Y981" s="317"/>
      <c r="Z981" s="317"/>
      <c r="AA981" s="317"/>
      <c r="AB981" s="317"/>
      <c r="AC981" s="317"/>
      <c r="AD981" s="317"/>
      <c r="AE981" s="317"/>
      <c r="AF981" s="317"/>
      <c r="AG981" s="317"/>
      <c r="AH981" s="126"/>
    </row>
    <row r="982" spans="2:34">
      <c r="B982" s="352"/>
      <c r="C982" s="126"/>
      <c r="D982" s="131"/>
      <c r="E982" s="126"/>
      <c r="F982" s="132"/>
      <c r="G982" s="385"/>
      <c r="H982" s="321"/>
      <c r="I982" s="126"/>
      <c r="J982" s="126"/>
      <c r="K982" s="126"/>
      <c r="L982" s="126"/>
      <c r="M982" s="203"/>
      <c r="N982" s="126"/>
      <c r="O982" s="126"/>
      <c r="P982" s="126"/>
      <c r="Q982" s="126"/>
      <c r="S982" s="370"/>
      <c r="T982" s="132"/>
      <c r="V982" s="126"/>
      <c r="W982" s="317"/>
      <c r="X982" s="317"/>
      <c r="Y982" s="317"/>
      <c r="Z982" s="317"/>
      <c r="AA982" s="317"/>
      <c r="AB982" s="317"/>
      <c r="AC982" s="317"/>
      <c r="AD982" s="317"/>
      <c r="AE982" s="317"/>
      <c r="AF982" s="317"/>
      <c r="AG982" s="317"/>
      <c r="AH982" s="126"/>
    </row>
    <row r="983" spans="2:34">
      <c r="B983" s="352"/>
      <c r="C983" s="126"/>
      <c r="D983" s="131"/>
      <c r="E983" s="126"/>
      <c r="F983" s="132"/>
      <c r="G983" s="385"/>
      <c r="H983" s="321"/>
      <c r="I983" s="126"/>
      <c r="J983" s="126"/>
      <c r="K983" s="126"/>
      <c r="L983" s="126"/>
      <c r="M983" s="203"/>
      <c r="N983" s="126"/>
      <c r="O983" s="126"/>
      <c r="P983" s="126"/>
      <c r="Q983" s="126"/>
      <c r="S983" s="370"/>
      <c r="T983" s="132"/>
      <c r="V983" s="126"/>
      <c r="W983" s="317"/>
      <c r="X983" s="317"/>
      <c r="Y983" s="317"/>
      <c r="Z983" s="317"/>
      <c r="AA983" s="317"/>
      <c r="AB983" s="317"/>
      <c r="AC983" s="317"/>
      <c r="AD983" s="317"/>
      <c r="AE983" s="317"/>
      <c r="AF983" s="317"/>
      <c r="AG983" s="317"/>
      <c r="AH983" s="126"/>
    </row>
    <row r="984" spans="2:34">
      <c r="B984" s="352"/>
      <c r="C984" s="126"/>
      <c r="D984" s="131"/>
      <c r="E984" s="126"/>
      <c r="F984" s="132"/>
      <c r="G984" s="385"/>
      <c r="H984" s="321"/>
      <c r="I984" s="126"/>
      <c r="J984" s="126"/>
      <c r="K984" s="126"/>
      <c r="L984" s="126"/>
      <c r="M984" s="203"/>
      <c r="N984" s="126"/>
      <c r="O984" s="126"/>
      <c r="P984" s="126"/>
      <c r="Q984" s="126"/>
      <c r="S984" s="370"/>
      <c r="T984" s="132"/>
      <c r="V984" s="126"/>
      <c r="W984" s="317"/>
      <c r="X984" s="317"/>
      <c r="Y984" s="317"/>
      <c r="Z984" s="317"/>
      <c r="AA984" s="317"/>
      <c r="AB984" s="317"/>
      <c r="AC984" s="317"/>
      <c r="AD984" s="317"/>
      <c r="AE984" s="317"/>
      <c r="AF984" s="317"/>
      <c r="AG984" s="317"/>
      <c r="AH984" s="126"/>
    </row>
    <row r="985" spans="2:34">
      <c r="B985" s="352"/>
      <c r="C985" s="126"/>
      <c r="D985" s="131"/>
      <c r="E985" s="126"/>
      <c r="F985" s="132"/>
      <c r="G985" s="385"/>
      <c r="H985" s="321"/>
      <c r="I985" s="126"/>
      <c r="J985" s="126"/>
      <c r="K985" s="126"/>
      <c r="L985" s="126"/>
      <c r="M985" s="203"/>
      <c r="N985" s="126"/>
      <c r="O985" s="126"/>
      <c r="P985" s="126"/>
      <c r="Q985" s="126"/>
      <c r="S985" s="370"/>
      <c r="T985" s="132"/>
      <c r="V985" s="126"/>
      <c r="W985" s="317"/>
      <c r="X985" s="317"/>
      <c r="Y985" s="317"/>
      <c r="Z985" s="317"/>
      <c r="AA985" s="317"/>
      <c r="AB985" s="317"/>
      <c r="AC985" s="317"/>
      <c r="AD985" s="317"/>
      <c r="AE985" s="317"/>
      <c r="AF985" s="317"/>
      <c r="AG985" s="317"/>
      <c r="AH985" s="126"/>
    </row>
    <row r="986" spans="2:34">
      <c r="B986" s="352"/>
      <c r="C986" s="126"/>
      <c r="D986" s="131"/>
      <c r="E986" s="126"/>
      <c r="F986" s="132"/>
      <c r="G986" s="385"/>
      <c r="H986" s="321"/>
      <c r="I986" s="126"/>
      <c r="J986" s="126"/>
      <c r="K986" s="126"/>
      <c r="L986" s="126"/>
      <c r="M986" s="203"/>
      <c r="N986" s="126"/>
      <c r="O986" s="126"/>
      <c r="P986" s="126"/>
      <c r="Q986" s="126"/>
      <c r="S986" s="370"/>
      <c r="T986" s="132"/>
      <c r="V986" s="126"/>
      <c r="W986" s="317"/>
      <c r="X986" s="317"/>
      <c r="Y986" s="317"/>
      <c r="Z986" s="317"/>
      <c r="AA986" s="317"/>
      <c r="AB986" s="317"/>
      <c r="AC986" s="317"/>
      <c r="AD986" s="317"/>
      <c r="AE986" s="317"/>
      <c r="AF986" s="317"/>
      <c r="AG986" s="317"/>
      <c r="AH986" s="126"/>
    </row>
    <row r="987" spans="2:34">
      <c r="B987" s="352"/>
      <c r="C987" s="126"/>
      <c r="D987" s="131"/>
      <c r="E987" s="126"/>
      <c r="F987" s="132"/>
      <c r="G987" s="385"/>
      <c r="H987" s="321"/>
      <c r="I987" s="126"/>
      <c r="J987" s="126"/>
      <c r="K987" s="126"/>
      <c r="L987" s="126"/>
      <c r="M987" s="203"/>
      <c r="N987" s="126"/>
      <c r="O987" s="126"/>
      <c r="P987" s="126"/>
      <c r="Q987" s="126"/>
      <c r="S987" s="370"/>
      <c r="T987" s="132"/>
      <c r="V987" s="126"/>
      <c r="W987" s="317"/>
      <c r="X987" s="317"/>
      <c r="Y987" s="317"/>
      <c r="Z987" s="317"/>
      <c r="AA987" s="317"/>
      <c r="AB987" s="317"/>
      <c r="AC987" s="317"/>
      <c r="AD987" s="317"/>
      <c r="AE987" s="317"/>
      <c r="AF987" s="317"/>
      <c r="AG987" s="317"/>
      <c r="AH987" s="126"/>
    </row>
    <row r="988" spans="2:34">
      <c r="B988" s="352"/>
      <c r="C988" s="126"/>
      <c r="D988" s="131"/>
      <c r="E988" s="126"/>
      <c r="F988" s="132"/>
      <c r="G988" s="385"/>
      <c r="H988" s="321"/>
      <c r="I988" s="126"/>
      <c r="J988" s="126"/>
      <c r="K988" s="126"/>
      <c r="L988" s="126"/>
      <c r="M988" s="203"/>
      <c r="N988" s="126"/>
      <c r="O988" s="126"/>
      <c r="P988" s="126"/>
      <c r="Q988" s="126"/>
      <c r="S988" s="370"/>
      <c r="T988" s="132"/>
      <c r="V988" s="126"/>
      <c r="W988" s="317"/>
      <c r="X988" s="317"/>
      <c r="Y988" s="317"/>
      <c r="Z988" s="317"/>
      <c r="AA988" s="317"/>
      <c r="AB988" s="317"/>
      <c r="AC988" s="317"/>
      <c r="AD988" s="317"/>
      <c r="AE988" s="317"/>
      <c r="AF988" s="317"/>
      <c r="AG988" s="317"/>
      <c r="AH988" s="126"/>
    </row>
    <row r="989" spans="2:34">
      <c r="B989" s="352"/>
      <c r="C989" s="126"/>
      <c r="D989" s="131"/>
      <c r="E989" s="126"/>
      <c r="F989" s="132"/>
      <c r="G989" s="385"/>
      <c r="H989" s="321"/>
      <c r="I989" s="126"/>
      <c r="J989" s="126"/>
      <c r="K989" s="126"/>
      <c r="L989" s="126"/>
      <c r="M989" s="203"/>
      <c r="N989" s="126"/>
      <c r="O989" s="126"/>
      <c r="P989" s="126"/>
      <c r="Q989" s="126"/>
      <c r="S989" s="370"/>
      <c r="T989" s="132"/>
      <c r="V989" s="126"/>
      <c r="W989" s="317"/>
      <c r="X989" s="317"/>
      <c r="Y989" s="317"/>
      <c r="Z989" s="317"/>
      <c r="AA989" s="317"/>
      <c r="AB989" s="317"/>
      <c r="AC989" s="317"/>
      <c r="AD989" s="317"/>
      <c r="AE989" s="317"/>
      <c r="AF989" s="317"/>
      <c r="AG989" s="317"/>
      <c r="AH989" s="126"/>
    </row>
    <row r="990" spans="2:34">
      <c r="B990" s="352"/>
      <c r="C990" s="126"/>
      <c r="D990" s="131"/>
      <c r="E990" s="126"/>
      <c r="F990" s="132"/>
      <c r="G990" s="385"/>
      <c r="H990" s="321"/>
      <c r="I990" s="126"/>
      <c r="J990" s="126"/>
      <c r="K990" s="126"/>
      <c r="L990" s="126"/>
      <c r="M990" s="203"/>
      <c r="N990" s="126"/>
      <c r="O990" s="126"/>
      <c r="P990" s="126"/>
      <c r="Q990" s="126"/>
      <c r="S990" s="370"/>
      <c r="T990" s="132"/>
      <c r="V990" s="126"/>
      <c r="W990" s="317"/>
      <c r="X990" s="317"/>
      <c r="Y990" s="317"/>
      <c r="Z990" s="317"/>
      <c r="AA990" s="317"/>
      <c r="AB990" s="317"/>
      <c r="AC990" s="317"/>
      <c r="AD990" s="317"/>
      <c r="AE990" s="317"/>
      <c r="AF990" s="317"/>
      <c r="AG990" s="317"/>
      <c r="AH990" s="126"/>
    </row>
    <row r="991" spans="2:34">
      <c r="B991" s="352"/>
      <c r="C991" s="126"/>
      <c r="D991" s="131"/>
      <c r="E991" s="126"/>
      <c r="F991" s="132"/>
      <c r="G991" s="385"/>
      <c r="H991" s="321"/>
      <c r="I991" s="126"/>
      <c r="J991" s="126"/>
      <c r="K991" s="126"/>
      <c r="L991" s="126"/>
      <c r="M991" s="203"/>
      <c r="N991" s="126"/>
      <c r="O991" s="126"/>
      <c r="P991" s="126"/>
      <c r="Q991" s="126"/>
      <c r="S991" s="370"/>
      <c r="T991" s="132"/>
      <c r="V991" s="126"/>
      <c r="W991" s="317"/>
      <c r="X991" s="317"/>
      <c r="Y991" s="317"/>
      <c r="Z991" s="317"/>
      <c r="AA991" s="317"/>
      <c r="AB991" s="317"/>
      <c r="AC991" s="317"/>
      <c r="AD991" s="317"/>
      <c r="AE991" s="317"/>
      <c r="AF991" s="317"/>
      <c r="AG991" s="317"/>
      <c r="AH991" s="126"/>
    </row>
    <row r="992" spans="2:34">
      <c r="B992" s="352"/>
      <c r="C992" s="126"/>
      <c r="D992" s="131"/>
      <c r="E992" s="126"/>
      <c r="F992" s="132"/>
      <c r="G992" s="385"/>
      <c r="H992" s="321"/>
      <c r="I992" s="126"/>
      <c r="J992" s="126"/>
      <c r="K992" s="126"/>
      <c r="L992" s="126"/>
      <c r="M992" s="203"/>
      <c r="N992" s="126"/>
      <c r="O992" s="126"/>
      <c r="P992" s="126"/>
      <c r="Q992" s="126"/>
      <c r="S992" s="370"/>
      <c r="T992" s="132"/>
      <c r="V992" s="126"/>
      <c r="W992" s="317"/>
      <c r="X992" s="317"/>
      <c r="Y992" s="317"/>
      <c r="Z992" s="317"/>
      <c r="AA992" s="317"/>
      <c r="AB992" s="317"/>
      <c r="AC992" s="317"/>
      <c r="AD992" s="317"/>
      <c r="AE992" s="317"/>
      <c r="AF992" s="317"/>
      <c r="AG992" s="317"/>
      <c r="AH992" s="126"/>
    </row>
    <row r="993" spans="2:34">
      <c r="B993" s="352"/>
      <c r="C993" s="126"/>
      <c r="D993" s="131"/>
      <c r="E993" s="126"/>
      <c r="F993" s="132"/>
      <c r="G993" s="385"/>
      <c r="H993" s="321"/>
      <c r="I993" s="126"/>
      <c r="J993" s="126"/>
      <c r="K993" s="126"/>
      <c r="L993" s="126"/>
      <c r="M993" s="203"/>
      <c r="N993" s="126"/>
      <c r="O993" s="126"/>
      <c r="P993" s="126"/>
      <c r="Q993" s="126"/>
      <c r="S993" s="370"/>
      <c r="T993" s="132"/>
      <c r="V993" s="126"/>
      <c r="W993" s="317"/>
      <c r="X993" s="317"/>
      <c r="Y993" s="317"/>
      <c r="Z993" s="317"/>
      <c r="AA993" s="317"/>
      <c r="AB993" s="317"/>
      <c r="AC993" s="317"/>
      <c r="AD993" s="317"/>
      <c r="AE993" s="317"/>
      <c r="AF993" s="317"/>
      <c r="AG993" s="317"/>
      <c r="AH993" s="126"/>
    </row>
    <row r="994" spans="2:34">
      <c r="B994" s="352"/>
      <c r="C994" s="126"/>
      <c r="D994" s="131"/>
      <c r="E994" s="126"/>
      <c r="F994" s="132"/>
      <c r="G994" s="385"/>
      <c r="H994" s="321"/>
      <c r="I994" s="126"/>
      <c r="J994" s="126"/>
      <c r="K994" s="126"/>
      <c r="L994" s="126"/>
      <c r="M994" s="203"/>
      <c r="N994" s="126"/>
      <c r="O994" s="126"/>
      <c r="P994" s="126"/>
      <c r="Q994" s="126"/>
      <c r="S994" s="370"/>
      <c r="T994" s="132"/>
      <c r="V994" s="126"/>
      <c r="W994" s="317"/>
      <c r="X994" s="317"/>
      <c r="Y994" s="317"/>
      <c r="Z994" s="317"/>
      <c r="AA994" s="317"/>
      <c r="AB994" s="317"/>
      <c r="AC994" s="317"/>
      <c r="AD994" s="317"/>
      <c r="AE994" s="317"/>
      <c r="AF994" s="317"/>
      <c r="AG994" s="317"/>
      <c r="AH994" s="126"/>
    </row>
    <row r="995" spans="2:34">
      <c r="B995" s="352"/>
      <c r="C995" s="126"/>
      <c r="D995" s="131"/>
      <c r="E995" s="126"/>
      <c r="F995" s="132"/>
      <c r="G995" s="385"/>
      <c r="H995" s="321"/>
      <c r="I995" s="126"/>
      <c r="J995" s="126"/>
      <c r="K995" s="126"/>
      <c r="L995" s="126"/>
      <c r="M995" s="203"/>
      <c r="N995" s="126"/>
      <c r="O995" s="126"/>
      <c r="P995" s="126"/>
      <c r="Q995" s="126"/>
      <c r="S995" s="370"/>
      <c r="T995" s="132"/>
      <c r="V995" s="126"/>
      <c r="W995" s="317"/>
      <c r="X995" s="317"/>
      <c r="Y995" s="317"/>
      <c r="Z995" s="317"/>
      <c r="AA995" s="317"/>
      <c r="AB995" s="317"/>
      <c r="AC995" s="317"/>
      <c r="AD995" s="317"/>
      <c r="AE995" s="317"/>
      <c r="AF995" s="317"/>
      <c r="AG995" s="317"/>
      <c r="AH995" s="126"/>
    </row>
    <row r="996" spans="2:34">
      <c r="B996" s="352"/>
      <c r="C996" s="126"/>
      <c r="D996" s="131"/>
      <c r="E996" s="126"/>
      <c r="F996" s="132"/>
      <c r="G996" s="385"/>
      <c r="H996" s="321"/>
      <c r="I996" s="126"/>
      <c r="J996" s="126"/>
      <c r="K996" s="126"/>
      <c r="L996" s="126"/>
      <c r="M996" s="203"/>
      <c r="N996" s="126"/>
      <c r="O996" s="126"/>
      <c r="P996" s="126"/>
      <c r="Q996" s="126"/>
      <c r="S996" s="370"/>
      <c r="T996" s="132"/>
      <c r="V996" s="126"/>
      <c r="W996" s="317"/>
      <c r="X996" s="317"/>
      <c r="Y996" s="317"/>
      <c r="Z996" s="317"/>
      <c r="AA996" s="317"/>
      <c r="AB996" s="317"/>
      <c r="AC996" s="317"/>
      <c r="AD996" s="317"/>
      <c r="AE996" s="317"/>
      <c r="AF996" s="317"/>
      <c r="AG996" s="317"/>
      <c r="AH996" s="126"/>
    </row>
    <row r="997" spans="2:34">
      <c r="B997" s="352"/>
      <c r="C997" s="126"/>
      <c r="D997" s="131"/>
      <c r="E997" s="126"/>
      <c r="F997" s="132"/>
      <c r="G997" s="385"/>
      <c r="H997" s="321"/>
      <c r="I997" s="126"/>
      <c r="J997" s="126"/>
      <c r="K997" s="126"/>
      <c r="L997" s="126"/>
      <c r="M997" s="203"/>
      <c r="N997" s="126"/>
      <c r="O997" s="126"/>
      <c r="P997" s="126"/>
      <c r="Q997" s="126"/>
      <c r="S997" s="370"/>
      <c r="T997" s="132"/>
      <c r="V997" s="126"/>
      <c r="W997" s="317"/>
      <c r="X997" s="317"/>
      <c r="Y997" s="317"/>
      <c r="Z997" s="317"/>
      <c r="AA997" s="317"/>
      <c r="AB997" s="317"/>
      <c r="AC997" s="317"/>
      <c r="AD997" s="317"/>
      <c r="AE997" s="317"/>
      <c r="AF997" s="317"/>
      <c r="AG997" s="317"/>
      <c r="AH997" s="126"/>
    </row>
    <row r="998" spans="2:34">
      <c r="B998" s="352"/>
      <c r="C998" s="126"/>
      <c r="D998" s="131"/>
      <c r="E998" s="126"/>
      <c r="F998" s="132"/>
      <c r="G998" s="385"/>
      <c r="H998" s="321"/>
      <c r="I998" s="126"/>
      <c r="J998" s="126"/>
      <c r="K998" s="126"/>
      <c r="L998" s="126"/>
      <c r="M998" s="203"/>
      <c r="N998" s="126"/>
      <c r="O998" s="126"/>
      <c r="P998" s="126"/>
      <c r="Q998" s="126"/>
      <c r="S998" s="370"/>
      <c r="T998" s="132"/>
      <c r="V998" s="126"/>
      <c r="W998" s="317"/>
      <c r="X998" s="317"/>
      <c r="Y998" s="317"/>
      <c r="Z998" s="317"/>
      <c r="AA998" s="317"/>
      <c r="AB998" s="317"/>
      <c r="AC998" s="317"/>
      <c r="AD998" s="317"/>
      <c r="AE998" s="317"/>
      <c r="AF998" s="317"/>
      <c r="AG998" s="317"/>
      <c r="AH998" s="126"/>
    </row>
    <row r="999" spans="2:34">
      <c r="B999" s="352"/>
      <c r="C999" s="126"/>
      <c r="D999" s="131"/>
      <c r="E999" s="126"/>
      <c r="F999" s="132"/>
      <c r="G999" s="385"/>
      <c r="H999" s="321"/>
      <c r="I999" s="126"/>
      <c r="J999" s="126"/>
      <c r="K999" s="126"/>
      <c r="L999" s="126"/>
      <c r="M999" s="203"/>
      <c r="N999" s="126"/>
      <c r="O999" s="126"/>
      <c r="P999" s="126"/>
      <c r="Q999" s="126"/>
      <c r="S999" s="370"/>
      <c r="T999" s="132"/>
      <c r="V999" s="126"/>
      <c r="W999" s="317"/>
      <c r="X999" s="317"/>
      <c r="Y999" s="317"/>
      <c r="Z999" s="317"/>
      <c r="AA999" s="317"/>
      <c r="AB999" s="317"/>
      <c r="AC999" s="317"/>
      <c r="AD999" s="317"/>
      <c r="AE999" s="317"/>
      <c r="AF999" s="317"/>
      <c r="AG999" s="317"/>
      <c r="AH999" s="126"/>
    </row>
    <row r="1000" spans="2:34">
      <c r="B1000" s="352"/>
      <c r="C1000" s="126"/>
      <c r="D1000" s="131"/>
      <c r="E1000" s="126"/>
      <c r="F1000" s="132"/>
      <c r="G1000" s="385"/>
      <c r="H1000" s="321"/>
      <c r="I1000" s="126"/>
      <c r="J1000" s="126"/>
      <c r="K1000" s="126"/>
      <c r="L1000" s="126"/>
      <c r="M1000" s="203"/>
      <c r="N1000" s="126"/>
      <c r="O1000" s="126"/>
      <c r="P1000" s="126"/>
      <c r="Q1000" s="126"/>
      <c r="S1000" s="370"/>
      <c r="T1000" s="132"/>
      <c r="V1000" s="126"/>
      <c r="W1000" s="317"/>
      <c r="X1000" s="317"/>
      <c r="Y1000" s="317"/>
      <c r="Z1000" s="317"/>
      <c r="AA1000" s="317"/>
      <c r="AB1000" s="317"/>
      <c r="AC1000" s="317"/>
      <c r="AD1000" s="317"/>
      <c r="AE1000" s="317"/>
      <c r="AF1000" s="317"/>
      <c r="AG1000" s="317"/>
      <c r="AH1000" s="126"/>
    </row>
    <row r="1001" spans="2:34">
      <c r="B1001" s="352"/>
      <c r="C1001" s="126"/>
      <c r="D1001" s="131"/>
      <c r="E1001" s="126"/>
      <c r="F1001" s="132"/>
      <c r="G1001" s="385"/>
      <c r="H1001" s="321"/>
      <c r="I1001" s="126"/>
      <c r="J1001" s="126"/>
      <c r="K1001" s="126"/>
      <c r="L1001" s="126"/>
      <c r="M1001" s="203"/>
      <c r="N1001" s="126"/>
      <c r="O1001" s="126"/>
      <c r="P1001" s="126"/>
      <c r="Q1001" s="126"/>
      <c r="S1001" s="370"/>
      <c r="T1001" s="132"/>
      <c r="V1001" s="126"/>
      <c r="W1001" s="317"/>
      <c r="X1001" s="317"/>
      <c r="Y1001" s="317"/>
      <c r="Z1001" s="317"/>
      <c r="AA1001" s="317"/>
      <c r="AB1001" s="317"/>
      <c r="AC1001" s="317"/>
      <c r="AD1001" s="317"/>
      <c r="AE1001" s="317"/>
      <c r="AF1001" s="317"/>
      <c r="AG1001" s="317"/>
      <c r="AH1001" s="126"/>
    </row>
    <row r="1002" spans="2:34">
      <c r="B1002" s="352"/>
      <c r="C1002" s="126"/>
      <c r="D1002" s="131"/>
      <c r="E1002" s="126"/>
      <c r="F1002" s="132"/>
      <c r="G1002" s="385"/>
      <c r="H1002" s="321"/>
      <c r="I1002" s="126"/>
      <c r="J1002" s="126"/>
      <c r="K1002" s="126"/>
      <c r="L1002" s="126"/>
      <c r="M1002" s="203"/>
      <c r="N1002" s="126"/>
      <c r="O1002" s="126"/>
      <c r="P1002" s="126"/>
      <c r="Q1002" s="126"/>
      <c r="S1002" s="370"/>
      <c r="T1002" s="132"/>
      <c r="V1002" s="126"/>
      <c r="W1002" s="317"/>
      <c r="X1002" s="317"/>
      <c r="Y1002" s="317"/>
      <c r="Z1002" s="317"/>
      <c r="AA1002" s="317"/>
      <c r="AB1002" s="317"/>
      <c r="AC1002" s="317"/>
      <c r="AD1002" s="317"/>
      <c r="AE1002" s="317"/>
      <c r="AF1002" s="317"/>
      <c r="AG1002" s="317"/>
      <c r="AH1002" s="126"/>
    </row>
    <row r="1003" spans="2:34">
      <c r="B1003" s="352"/>
      <c r="C1003" s="126"/>
      <c r="D1003" s="131"/>
      <c r="E1003" s="126"/>
      <c r="F1003" s="132"/>
      <c r="G1003" s="385"/>
      <c r="H1003" s="321"/>
      <c r="I1003" s="126"/>
      <c r="J1003" s="126"/>
      <c r="K1003" s="126"/>
      <c r="L1003" s="126"/>
      <c r="M1003" s="203"/>
      <c r="N1003" s="126"/>
      <c r="O1003" s="126"/>
      <c r="P1003" s="126"/>
      <c r="Q1003" s="126"/>
      <c r="S1003" s="370"/>
      <c r="T1003" s="132"/>
      <c r="V1003" s="126"/>
      <c r="W1003" s="317"/>
      <c r="X1003" s="317"/>
      <c r="Y1003" s="317"/>
      <c r="Z1003" s="317"/>
      <c r="AA1003" s="317"/>
      <c r="AB1003" s="317"/>
      <c r="AC1003" s="317"/>
      <c r="AD1003" s="317"/>
      <c r="AE1003" s="317"/>
      <c r="AF1003" s="317"/>
      <c r="AG1003" s="317"/>
      <c r="AH1003" s="126"/>
    </row>
    <row r="1004" spans="2:34">
      <c r="B1004" s="352"/>
      <c r="C1004" s="126"/>
      <c r="D1004" s="131"/>
      <c r="E1004" s="126"/>
      <c r="F1004" s="132"/>
      <c r="G1004" s="385"/>
      <c r="H1004" s="321"/>
      <c r="I1004" s="126"/>
      <c r="J1004" s="126"/>
      <c r="K1004" s="126"/>
      <c r="L1004" s="126"/>
      <c r="M1004" s="203"/>
      <c r="N1004" s="126"/>
      <c r="O1004" s="126"/>
      <c r="P1004" s="126"/>
      <c r="Q1004" s="126"/>
      <c r="S1004" s="370"/>
      <c r="T1004" s="132"/>
      <c r="V1004" s="126"/>
      <c r="W1004" s="317"/>
      <c r="X1004" s="317"/>
      <c r="Y1004" s="317"/>
      <c r="Z1004" s="317"/>
      <c r="AA1004" s="317"/>
      <c r="AB1004" s="317"/>
      <c r="AC1004" s="317"/>
      <c r="AD1004" s="317"/>
      <c r="AE1004" s="317"/>
      <c r="AF1004" s="317"/>
      <c r="AG1004" s="317"/>
      <c r="AH1004" s="126"/>
    </row>
    <row r="1005" spans="2:34">
      <c r="B1005" s="352"/>
      <c r="C1005" s="126"/>
      <c r="D1005" s="131"/>
      <c r="E1005" s="126"/>
      <c r="F1005" s="132"/>
      <c r="G1005" s="385"/>
      <c r="H1005" s="321"/>
      <c r="I1005" s="126"/>
      <c r="J1005" s="126"/>
      <c r="K1005" s="126"/>
      <c r="L1005" s="126"/>
      <c r="M1005" s="203"/>
      <c r="N1005" s="126"/>
      <c r="O1005" s="126"/>
      <c r="P1005" s="126"/>
      <c r="Q1005" s="126"/>
      <c r="S1005" s="370"/>
      <c r="T1005" s="132"/>
      <c r="V1005" s="126"/>
      <c r="W1005" s="317"/>
      <c r="X1005" s="317"/>
      <c r="Y1005" s="317"/>
      <c r="Z1005" s="317"/>
      <c r="AA1005" s="317"/>
      <c r="AB1005" s="317"/>
      <c r="AC1005" s="317"/>
      <c r="AD1005" s="317"/>
      <c r="AE1005" s="317"/>
      <c r="AF1005" s="317"/>
      <c r="AG1005" s="317"/>
      <c r="AH1005" s="126"/>
    </row>
    <row r="1006" spans="2:34">
      <c r="B1006" s="352"/>
      <c r="C1006" s="126"/>
      <c r="D1006" s="131"/>
      <c r="E1006" s="126"/>
      <c r="F1006" s="132"/>
      <c r="G1006" s="385"/>
      <c r="H1006" s="321"/>
      <c r="I1006" s="126"/>
      <c r="J1006" s="126"/>
      <c r="K1006" s="126"/>
      <c r="L1006" s="126"/>
      <c r="M1006" s="203"/>
      <c r="N1006" s="126"/>
      <c r="O1006" s="126"/>
      <c r="P1006" s="126"/>
      <c r="Q1006" s="126"/>
      <c r="S1006" s="370"/>
      <c r="T1006" s="132"/>
      <c r="V1006" s="126"/>
      <c r="W1006" s="317"/>
      <c r="X1006" s="317"/>
      <c r="Y1006" s="317"/>
      <c r="Z1006" s="317"/>
      <c r="AA1006" s="317"/>
      <c r="AB1006" s="317"/>
      <c r="AC1006" s="317"/>
      <c r="AD1006" s="317"/>
      <c r="AE1006" s="317"/>
      <c r="AF1006" s="317"/>
      <c r="AG1006" s="317"/>
      <c r="AH1006" s="126"/>
    </row>
    <row r="1007" spans="2:34">
      <c r="B1007" s="352"/>
      <c r="C1007" s="126"/>
      <c r="D1007" s="131"/>
      <c r="E1007" s="126"/>
      <c r="F1007" s="132"/>
      <c r="G1007" s="385"/>
      <c r="H1007" s="321"/>
      <c r="I1007" s="126"/>
      <c r="J1007" s="126"/>
      <c r="K1007" s="126"/>
      <c r="L1007" s="126"/>
      <c r="M1007" s="203"/>
      <c r="N1007" s="126"/>
      <c r="O1007" s="126"/>
      <c r="P1007" s="126"/>
      <c r="Q1007" s="126"/>
      <c r="S1007" s="370"/>
      <c r="T1007" s="132"/>
      <c r="V1007" s="126"/>
      <c r="W1007" s="317"/>
      <c r="X1007" s="317"/>
      <c r="Y1007" s="317"/>
      <c r="Z1007" s="317"/>
      <c r="AA1007" s="317"/>
      <c r="AB1007" s="317"/>
      <c r="AC1007" s="317"/>
      <c r="AD1007" s="317"/>
      <c r="AE1007" s="317"/>
      <c r="AF1007" s="317"/>
      <c r="AG1007" s="317"/>
      <c r="AH1007" s="126"/>
    </row>
    <row r="1008" spans="2:34">
      <c r="B1008" s="352"/>
      <c r="C1008" s="126"/>
      <c r="D1008" s="131"/>
      <c r="E1008" s="126"/>
      <c r="F1008" s="132"/>
      <c r="G1008" s="385"/>
      <c r="H1008" s="321"/>
      <c r="I1008" s="126"/>
      <c r="J1008" s="126"/>
      <c r="K1008" s="126"/>
      <c r="L1008" s="126"/>
      <c r="M1008" s="203"/>
      <c r="N1008" s="126"/>
      <c r="O1008" s="126"/>
      <c r="P1008" s="126"/>
      <c r="Q1008" s="126"/>
      <c r="S1008" s="370"/>
      <c r="T1008" s="132"/>
      <c r="V1008" s="126"/>
      <c r="W1008" s="317"/>
      <c r="X1008" s="317"/>
      <c r="Y1008" s="317"/>
      <c r="Z1008" s="317"/>
      <c r="AA1008" s="317"/>
      <c r="AB1008" s="317"/>
      <c r="AC1008" s="317"/>
      <c r="AD1008" s="317"/>
      <c r="AE1008" s="317"/>
      <c r="AF1008" s="317"/>
      <c r="AG1008" s="317"/>
      <c r="AH1008" s="126"/>
    </row>
    <row r="1009" spans="2:34">
      <c r="B1009" s="352"/>
      <c r="C1009" s="126"/>
      <c r="D1009" s="131"/>
      <c r="E1009" s="126"/>
      <c r="F1009" s="132"/>
      <c r="G1009" s="385"/>
      <c r="H1009" s="321"/>
      <c r="I1009" s="126"/>
      <c r="J1009" s="126"/>
      <c r="K1009" s="126"/>
      <c r="L1009" s="126"/>
      <c r="M1009" s="203"/>
      <c r="N1009" s="126"/>
      <c r="O1009" s="126"/>
      <c r="P1009" s="126"/>
      <c r="Q1009" s="126"/>
      <c r="S1009" s="370"/>
      <c r="T1009" s="132"/>
      <c r="V1009" s="126"/>
      <c r="W1009" s="317"/>
      <c r="X1009" s="317"/>
      <c r="Y1009" s="317"/>
      <c r="Z1009" s="317"/>
      <c r="AA1009" s="317"/>
      <c r="AB1009" s="317"/>
      <c r="AC1009" s="317"/>
      <c r="AD1009" s="317"/>
      <c r="AE1009" s="317"/>
      <c r="AF1009" s="317"/>
      <c r="AG1009" s="317"/>
      <c r="AH1009" s="126"/>
    </row>
    <row r="1010" spans="2:34">
      <c r="B1010" s="352"/>
      <c r="C1010" s="126"/>
      <c r="D1010" s="131"/>
      <c r="E1010" s="126"/>
      <c r="F1010" s="132"/>
      <c r="G1010" s="385"/>
      <c r="H1010" s="321"/>
      <c r="I1010" s="126"/>
      <c r="J1010" s="126"/>
      <c r="K1010" s="126"/>
      <c r="L1010" s="126"/>
      <c r="M1010" s="203"/>
      <c r="N1010" s="126"/>
      <c r="O1010" s="126"/>
      <c r="P1010" s="126"/>
      <c r="Q1010" s="126"/>
      <c r="S1010" s="370"/>
      <c r="T1010" s="132"/>
      <c r="V1010" s="126"/>
      <c r="W1010" s="317"/>
      <c r="X1010" s="317"/>
      <c r="Y1010" s="317"/>
      <c r="Z1010" s="317"/>
      <c r="AA1010" s="317"/>
      <c r="AB1010" s="317"/>
      <c r="AC1010" s="317"/>
      <c r="AD1010" s="317"/>
      <c r="AE1010" s="317"/>
      <c r="AF1010" s="317"/>
      <c r="AG1010" s="317"/>
      <c r="AH1010" s="126"/>
    </row>
    <row r="1011" spans="2:34">
      <c r="B1011" s="352"/>
      <c r="C1011" s="126"/>
      <c r="D1011" s="131"/>
      <c r="E1011" s="126"/>
      <c r="F1011" s="132"/>
      <c r="G1011" s="385"/>
      <c r="H1011" s="321"/>
      <c r="I1011" s="126"/>
      <c r="J1011" s="126"/>
      <c r="K1011" s="126"/>
      <c r="L1011" s="126"/>
      <c r="M1011" s="203"/>
      <c r="N1011" s="126"/>
      <c r="O1011" s="126"/>
      <c r="P1011" s="126"/>
      <c r="Q1011" s="126"/>
      <c r="S1011" s="370"/>
      <c r="T1011" s="132"/>
      <c r="V1011" s="126"/>
      <c r="W1011" s="317"/>
      <c r="X1011" s="317"/>
      <c r="Y1011" s="317"/>
      <c r="Z1011" s="317"/>
      <c r="AA1011" s="317"/>
      <c r="AB1011" s="317"/>
      <c r="AC1011" s="317"/>
      <c r="AD1011" s="317"/>
      <c r="AE1011" s="317"/>
      <c r="AF1011" s="317"/>
      <c r="AG1011" s="317"/>
      <c r="AH1011" s="126"/>
    </row>
    <row r="1012" spans="2:34">
      <c r="B1012" s="352"/>
      <c r="C1012" s="126"/>
      <c r="D1012" s="131"/>
      <c r="E1012" s="126"/>
      <c r="F1012" s="132"/>
      <c r="G1012" s="385"/>
      <c r="H1012" s="321"/>
      <c r="I1012" s="126"/>
      <c r="J1012" s="126"/>
      <c r="K1012" s="126"/>
      <c r="L1012" s="126"/>
      <c r="M1012" s="203"/>
      <c r="N1012" s="126"/>
      <c r="O1012" s="126"/>
      <c r="P1012" s="126"/>
      <c r="Q1012" s="126"/>
      <c r="S1012" s="370"/>
      <c r="T1012" s="132"/>
      <c r="V1012" s="126"/>
      <c r="W1012" s="317"/>
      <c r="X1012" s="317"/>
      <c r="Y1012" s="317"/>
      <c r="Z1012" s="317"/>
      <c r="AA1012" s="317"/>
      <c r="AB1012" s="317"/>
      <c r="AC1012" s="317"/>
      <c r="AD1012" s="317"/>
      <c r="AE1012" s="317"/>
      <c r="AF1012" s="317"/>
      <c r="AG1012" s="317"/>
      <c r="AH1012" s="126"/>
    </row>
    <row r="1013" spans="2:34">
      <c r="B1013" s="352"/>
      <c r="C1013" s="126"/>
      <c r="D1013" s="131"/>
      <c r="E1013" s="126"/>
      <c r="F1013" s="132"/>
      <c r="G1013" s="385"/>
      <c r="H1013" s="321"/>
      <c r="I1013" s="126"/>
      <c r="J1013" s="126"/>
      <c r="K1013" s="126"/>
      <c r="L1013" s="126"/>
      <c r="M1013" s="203"/>
      <c r="N1013" s="126"/>
      <c r="O1013" s="126"/>
      <c r="P1013" s="126"/>
      <c r="Q1013" s="126"/>
      <c r="S1013" s="370"/>
      <c r="T1013" s="132"/>
      <c r="V1013" s="126"/>
      <c r="W1013" s="317"/>
      <c r="X1013" s="317"/>
      <c r="Y1013" s="317"/>
      <c r="Z1013" s="317"/>
      <c r="AA1013" s="317"/>
      <c r="AB1013" s="317"/>
      <c r="AC1013" s="317"/>
      <c r="AD1013" s="317"/>
      <c r="AE1013" s="317"/>
      <c r="AF1013" s="317"/>
      <c r="AG1013" s="317"/>
      <c r="AH1013" s="126"/>
    </row>
    <row r="1014" spans="2:34">
      <c r="B1014" s="352"/>
      <c r="C1014" s="126"/>
      <c r="D1014" s="131"/>
      <c r="E1014" s="126"/>
      <c r="F1014" s="132"/>
      <c r="G1014" s="385"/>
      <c r="H1014" s="321"/>
      <c r="I1014" s="126"/>
      <c r="J1014" s="126"/>
      <c r="K1014" s="126"/>
      <c r="L1014" s="126"/>
      <c r="M1014" s="203"/>
      <c r="N1014" s="126"/>
      <c r="O1014" s="126"/>
      <c r="P1014" s="126"/>
      <c r="Q1014" s="126"/>
      <c r="S1014" s="370"/>
      <c r="T1014" s="132"/>
      <c r="V1014" s="126"/>
      <c r="W1014" s="317"/>
      <c r="X1014" s="317"/>
      <c r="Y1014" s="317"/>
      <c r="Z1014" s="317"/>
      <c r="AA1014" s="317"/>
      <c r="AB1014" s="317"/>
      <c r="AC1014" s="317"/>
      <c r="AD1014" s="317"/>
      <c r="AE1014" s="317"/>
      <c r="AF1014" s="317"/>
      <c r="AG1014" s="317"/>
      <c r="AH1014" s="126"/>
    </row>
    <row r="1015" spans="2:34">
      <c r="B1015" s="352"/>
      <c r="C1015" s="126"/>
      <c r="D1015" s="131"/>
      <c r="E1015" s="126"/>
      <c r="F1015" s="132"/>
      <c r="G1015" s="385"/>
      <c r="H1015" s="321"/>
      <c r="I1015" s="126"/>
      <c r="J1015" s="126"/>
      <c r="K1015" s="126"/>
      <c r="L1015" s="126"/>
      <c r="M1015" s="203"/>
      <c r="N1015" s="126"/>
      <c r="O1015" s="126"/>
      <c r="P1015" s="126"/>
      <c r="Q1015" s="126"/>
      <c r="S1015" s="370"/>
      <c r="T1015" s="132"/>
      <c r="V1015" s="126"/>
      <c r="W1015" s="317"/>
      <c r="X1015" s="317"/>
      <c r="Y1015" s="317"/>
      <c r="Z1015" s="317"/>
      <c r="AA1015" s="317"/>
      <c r="AB1015" s="317"/>
      <c r="AC1015" s="317"/>
      <c r="AD1015" s="317"/>
      <c r="AE1015" s="317"/>
      <c r="AF1015" s="317"/>
      <c r="AG1015" s="317"/>
      <c r="AH1015" s="126"/>
    </row>
    <row r="1016" spans="2:34">
      <c r="B1016" s="352"/>
      <c r="C1016" s="126"/>
      <c r="D1016" s="131"/>
      <c r="E1016" s="126"/>
      <c r="F1016" s="132"/>
      <c r="G1016" s="385"/>
      <c r="H1016" s="321"/>
      <c r="I1016" s="126"/>
      <c r="J1016" s="126"/>
      <c r="K1016" s="126"/>
      <c r="L1016" s="126"/>
      <c r="M1016" s="203"/>
      <c r="N1016" s="126"/>
      <c r="O1016" s="126"/>
      <c r="P1016" s="126"/>
      <c r="Q1016" s="126"/>
      <c r="S1016" s="370"/>
      <c r="T1016" s="132"/>
      <c r="V1016" s="126"/>
      <c r="W1016" s="317"/>
      <c r="X1016" s="317"/>
      <c r="Y1016" s="317"/>
      <c r="Z1016" s="317"/>
      <c r="AA1016" s="317"/>
      <c r="AB1016" s="317"/>
      <c r="AC1016" s="317"/>
      <c r="AD1016" s="317"/>
      <c r="AE1016" s="317"/>
      <c r="AF1016" s="317"/>
      <c r="AG1016" s="317"/>
      <c r="AH1016" s="126"/>
    </row>
    <row r="1017" spans="2:34">
      <c r="B1017" s="352"/>
      <c r="C1017" s="126"/>
      <c r="D1017" s="131"/>
      <c r="E1017" s="126"/>
      <c r="F1017" s="132"/>
      <c r="G1017" s="385"/>
      <c r="H1017" s="321"/>
      <c r="I1017" s="126"/>
      <c r="J1017" s="126"/>
      <c r="K1017" s="126"/>
      <c r="L1017" s="126"/>
      <c r="M1017" s="203"/>
      <c r="N1017" s="126"/>
      <c r="O1017" s="126"/>
      <c r="P1017" s="126"/>
      <c r="Q1017" s="126"/>
      <c r="S1017" s="370"/>
      <c r="T1017" s="132"/>
      <c r="V1017" s="126"/>
      <c r="W1017" s="317"/>
      <c r="X1017" s="317"/>
      <c r="Y1017" s="317"/>
      <c r="Z1017" s="317"/>
      <c r="AA1017" s="317"/>
      <c r="AB1017" s="317"/>
      <c r="AC1017" s="317"/>
      <c r="AD1017" s="317"/>
      <c r="AE1017" s="317"/>
      <c r="AF1017" s="317"/>
      <c r="AG1017" s="317"/>
      <c r="AH1017" s="126"/>
    </row>
    <row r="1018" spans="2:34">
      <c r="B1018" s="352"/>
      <c r="C1018" s="126"/>
      <c r="D1018" s="131"/>
      <c r="E1018" s="126"/>
      <c r="F1018" s="132"/>
      <c r="G1018" s="385"/>
      <c r="H1018" s="321"/>
      <c r="I1018" s="126"/>
      <c r="J1018" s="126"/>
      <c r="K1018" s="126"/>
      <c r="L1018" s="126"/>
      <c r="M1018" s="203"/>
      <c r="N1018" s="126"/>
      <c r="O1018" s="126"/>
      <c r="P1018" s="126"/>
      <c r="Q1018" s="126"/>
      <c r="S1018" s="370"/>
      <c r="T1018" s="132"/>
      <c r="V1018" s="126"/>
      <c r="W1018" s="317"/>
      <c r="X1018" s="317"/>
      <c r="Y1018" s="317"/>
      <c r="Z1018" s="317"/>
      <c r="AA1018" s="317"/>
      <c r="AB1018" s="317"/>
      <c r="AC1018" s="317"/>
      <c r="AD1018" s="317"/>
      <c r="AE1018" s="317"/>
      <c r="AF1018" s="317"/>
      <c r="AG1018" s="317"/>
      <c r="AH1018" s="126"/>
    </row>
    <row r="1019" spans="2:34">
      <c r="B1019" s="352"/>
      <c r="C1019" s="126"/>
      <c r="D1019" s="131"/>
      <c r="E1019" s="126"/>
      <c r="F1019" s="132"/>
      <c r="G1019" s="385"/>
      <c r="H1019" s="321"/>
      <c r="I1019" s="126"/>
      <c r="J1019" s="126"/>
      <c r="K1019" s="126"/>
      <c r="L1019" s="126"/>
      <c r="M1019" s="203"/>
      <c r="N1019" s="126"/>
      <c r="O1019" s="126"/>
      <c r="P1019" s="126"/>
      <c r="Q1019" s="126"/>
      <c r="S1019" s="370"/>
      <c r="T1019" s="132"/>
      <c r="V1019" s="126"/>
      <c r="W1019" s="317"/>
      <c r="X1019" s="317"/>
      <c r="Y1019" s="317"/>
      <c r="Z1019" s="317"/>
      <c r="AA1019" s="317"/>
      <c r="AB1019" s="317"/>
      <c r="AC1019" s="317"/>
      <c r="AD1019" s="317"/>
      <c r="AE1019" s="317"/>
      <c r="AF1019" s="317"/>
      <c r="AG1019" s="317"/>
      <c r="AH1019" s="126"/>
    </row>
    <row r="1020" spans="2:34">
      <c r="B1020" s="352"/>
      <c r="C1020" s="126"/>
      <c r="D1020" s="131"/>
      <c r="E1020" s="126"/>
      <c r="F1020" s="132"/>
      <c r="G1020" s="385"/>
      <c r="H1020" s="321"/>
      <c r="I1020" s="126"/>
      <c r="J1020" s="126"/>
      <c r="K1020" s="126"/>
      <c r="L1020" s="126"/>
      <c r="M1020" s="203"/>
      <c r="N1020" s="126"/>
      <c r="O1020" s="126"/>
      <c r="P1020" s="126"/>
      <c r="Q1020" s="126"/>
      <c r="S1020" s="370"/>
      <c r="T1020" s="132"/>
      <c r="V1020" s="126"/>
      <c r="W1020" s="317"/>
      <c r="X1020" s="317"/>
      <c r="Y1020" s="317"/>
      <c r="Z1020" s="317"/>
      <c r="AA1020" s="317"/>
      <c r="AB1020" s="317"/>
      <c r="AC1020" s="317"/>
      <c r="AD1020" s="317"/>
      <c r="AE1020" s="317"/>
      <c r="AF1020" s="317"/>
      <c r="AG1020" s="317"/>
      <c r="AH1020" s="126"/>
    </row>
    <row r="1021" spans="2:34">
      <c r="B1021" s="352"/>
      <c r="C1021" s="126"/>
      <c r="D1021" s="131"/>
      <c r="E1021" s="126"/>
      <c r="F1021" s="132"/>
      <c r="G1021" s="385"/>
      <c r="H1021" s="321"/>
      <c r="I1021" s="126"/>
      <c r="J1021" s="126"/>
      <c r="K1021" s="126"/>
      <c r="L1021" s="126"/>
      <c r="M1021" s="203"/>
      <c r="N1021" s="126"/>
      <c r="O1021" s="126"/>
      <c r="P1021" s="126"/>
      <c r="Q1021" s="126"/>
      <c r="S1021" s="370"/>
      <c r="T1021" s="132"/>
      <c r="V1021" s="126"/>
      <c r="W1021" s="317"/>
      <c r="X1021" s="317"/>
      <c r="Y1021" s="317"/>
      <c r="Z1021" s="317"/>
      <c r="AA1021" s="317"/>
      <c r="AB1021" s="317"/>
      <c r="AC1021" s="317"/>
      <c r="AD1021" s="317"/>
      <c r="AE1021" s="317"/>
      <c r="AF1021" s="317"/>
      <c r="AG1021" s="317"/>
      <c r="AH1021" s="126"/>
    </row>
    <row r="1022" spans="2:34">
      <c r="B1022" s="352"/>
      <c r="C1022" s="126"/>
      <c r="D1022" s="131"/>
      <c r="E1022" s="126"/>
      <c r="F1022" s="132"/>
      <c r="G1022" s="385"/>
      <c r="H1022" s="321"/>
      <c r="I1022" s="126"/>
      <c r="J1022" s="126"/>
      <c r="K1022" s="126"/>
      <c r="L1022" s="126"/>
      <c r="M1022" s="203"/>
      <c r="N1022" s="126"/>
      <c r="O1022" s="126"/>
      <c r="P1022" s="126"/>
      <c r="Q1022" s="126"/>
      <c r="S1022" s="370"/>
      <c r="T1022" s="132"/>
      <c r="V1022" s="126"/>
      <c r="W1022" s="317"/>
      <c r="X1022" s="317"/>
      <c r="Y1022" s="317"/>
      <c r="Z1022" s="317"/>
      <c r="AA1022" s="317"/>
      <c r="AB1022" s="317"/>
      <c r="AC1022" s="317"/>
      <c r="AD1022" s="317"/>
      <c r="AE1022" s="317"/>
      <c r="AF1022" s="317"/>
      <c r="AG1022" s="317"/>
      <c r="AH1022" s="126"/>
    </row>
    <row r="1023" spans="2:34">
      <c r="B1023" s="352"/>
      <c r="C1023" s="126"/>
      <c r="D1023" s="131"/>
      <c r="E1023" s="126"/>
      <c r="F1023" s="132"/>
      <c r="G1023" s="385"/>
      <c r="H1023" s="321"/>
      <c r="I1023" s="126"/>
      <c r="J1023" s="126"/>
      <c r="K1023" s="126"/>
      <c r="L1023" s="126"/>
      <c r="M1023" s="203"/>
      <c r="N1023" s="126"/>
      <c r="O1023" s="126"/>
      <c r="P1023" s="126"/>
      <c r="Q1023" s="126"/>
      <c r="S1023" s="370"/>
      <c r="T1023" s="132"/>
      <c r="V1023" s="126"/>
      <c r="W1023" s="317"/>
      <c r="X1023" s="317"/>
      <c r="Y1023" s="317"/>
      <c r="Z1023" s="317"/>
      <c r="AA1023" s="317"/>
      <c r="AB1023" s="317"/>
      <c r="AC1023" s="317"/>
      <c r="AD1023" s="317"/>
      <c r="AE1023" s="317"/>
      <c r="AF1023" s="317"/>
      <c r="AG1023" s="317"/>
      <c r="AH1023" s="126"/>
    </row>
    <row r="1024" spans="2:34">
      <c r="B1024" s="352"/>
      <c r="C1024" s="126"/>
      <c r="D1024" s="131"/>
      <c r="E1024" s="126"/>
      <c r="F1024" s="132"/>
      <c r="G1024" s="385"/>
      <c r="H1024" s="321"/>
      <c r="I1024" s="126"/>
      <c r="J1024" s="126"/>
      <c r="K1024" s="126"/>
      <c r="L1024" s="126"/>
      <c r="M1024" s="203"/>
      <c r="N1024" s="126"/>
      <c r="O1024" s="126"/>
      <c r="P1024" s="126"/>
      <c r="Q1024" s="126"/>
      <c r="S1024" s="370"/>
      <c r="T1024" s="132"/>
      <c r="V1024" s="126"/>
      <c r="W1024" s="317"/>
      <c r="X1024" s="317"/>
      <c r="Y1024" s="317"/>
      <c r="Z1024" s="317"/>
      <c r="AA1024" s="317"/>
      <c r="AB1024" s="317"/>
      <c r="AC1024" s="317"/>
      <c r="AD1024" s="317"/>
      <c r="AE1024" s="317"/>
      <c r="AF1024" s="317"/>
      <c r="AG1024" s="317"/>
      <c r="AH1024" s="126"/>
    </row>
    <row r="1025" spans="2:34">
      <c r="B1025" s="352"/>
      <c r="C1025" s="126"/>
      <c r="D1025" s="131"/>
      <c r="E1025" s="126"/>
      <c r="F1025" s="132"/>
      <c r="G1025" s="385"/>
      <c r="H1025" s="321"/>
      <c r="I1025" s="126"/>
      <c r="J1025" s="126"/>
      <c r="K1025" s="126"/>
      <c r="L1025" s="126"/>
      <c r="M1025" s="203"/>
      <c r="N1025" s="126"/>
      <c r="O1025" s="126"/>
      <c r="P1025" s="126"/>
      <c r="Q1025" s="126"/>
      <c r="S1025" s="370"/>
      <c r="T1025" s="132"/>
      <c r="V1025" s="126"/>
      <c r="W1025" s="317"/>
      <c r="X1025" s="317"/>
      <c r="Y1025" s="317"/>
      <c r="Z1025" s="317"/>
      <c r="AA1025" s="317"/>
      <c r="AB1025" s="317"/>
      <c r="AC1025" s="317"/>
      <c r="AD1025" s="317"/>
      <c r="AE1025" s="317"/>
      <c r="AF1025" s="317"/>
      <c r="AG1025" s="317"/>
      <c r="AH1025" s="126"/>
    </row>
    <row r="1026" spans="2:34">
      <c r="B1026" s="352"/>
      <c r="C1026" s="126"/>
      <c r="D1026" s="131"/>
      <c r="E1026" s="126"/>
      <c r="F1026" s="132"/>
      <c r="G1026" s="385"/>
      <c r="H1026" s="321"/>
      <c r="I1026" s="126"/>
      <c r="J1026" s="126"/>
      <c r="K1026" s="126"/>
      <c r="L1026" s="126"/>
      <c r="M1026" s="203"/>
      <c r="N1026" s="126"/>
      <c r="O1026" s="126"/>
      <c r="P1026" s="126"/>
      <c r="Q1026" s="126"/>
      <c r="S1026" s="370"/>
      <c r="T1026" s="132"/>
      <c r="V1026" s="126"/>
      <c r="W1026" s="317"/>
      <c r="X1026" s="317"/>
      <c r="Y1026" s="317"/>
      <c r="Z1026" s="317"/>
      <c r="AA1026" s="317"/>
      <c r="AB1026" s="317"/>
      <c r="AC1026" s="317"/>
      <c r="AD1026" s="317"/>
      <c r="AE1026" s="317"/>
      <c r="AF1026" s="317"/>
      <c r="AG1026" s="317"/>
      <c r="AH1026" s="126"/>
    </row>
    <row r="1027" spans="2:34">
      <c r="B1027" s="352"/>
      <c r="C1027" s="126"/>
      <c r="D1027" s="131"/>
      <c r="E1027" s="126"/>
      <c r="F1027" s="132"/>
      <c r="G1027" s="385"/>
      <c r="H1027" s="321"/>
      <c r="I1027" s="126"/>
      <c r="J1027" s="126"/>
      <c r="K1027" s="126"/>
      <c r="L1027" s="126"/>
      <c r="M1027" s="203"/>
      <c r="N1027" s="126"/>
      <c r="O1027" s="126"/>
      <c r="P1027" s="126"/>
      <c r="Q1027" s="126"/>
      <c r="S1027" s="370"/>
      <c r="T1027" s="132"/>
      <c r="V1027" s="126"/>
      <c r="W1027" s="317"/>
      <c r="X1027" s="317"/>
      <c r="Y1027" s="317"/>
      <c r="Z1027" s="317"/>
      <c r="AA1027" s="317"/>
      <c r="AB1027" s="317"/>
      <c r="AC1027" s="317"/>
      <c r="AD1027" s="317"/>
      <c r="AE1027" s="317"/>
      <c r="AF1027" s="317"/>
      <c r="AG1027" s="317"/>
      <c r="AH1027" s="126"/>
    </row>
    <row r="1028" spans="2:34">
      <c r="B1028" s="352"/>
      <c r="C1028" s="126"/>
      <c r="D1028" s="131"/>
      <c r="E1028" s="126"/>
      <c r="F1028" s="132"/>
      <c r="G1028" s="385"/>
      <c r="H1028" s="321"/>
      <c r="I1028" s="126"/>
      <c r="J1028" s="126"/>
      <c r="K1028" s="126"/>
      <c r="L1028" s="126"/>
      <c r="M1028" s="203"/>
      <c r="N1028" s="126"/>
      <c r="O1028" s="126"/>
      <c r="P1028" s="126"/>
      <c r="Q1028" s="126"/>
      <c r="S1028" s="370"/>
      <c r="T1028" s="132"/>
      <c r="V1028" s="126"/>
      <c r="W1028" s="317"/>
      <c r="X1028" s="317"/>
      <c r="Y1028" s="317"/>
      <c r="Z1028" s="317"/>
      <c r="AA1028" s="317"/>
      <c r="AB1028" s="317"/>
      <c r="AC1028" s="317"/>
      <c r="AD1028" s="317"/>
      <c r="AE1028" s="317"/>
      <c r="AF1028" s="317"/>
      <c r="AG1028" s="317"/>
      <c r="AH1028" s="126"/>
    </row>
    <row r="1029" spans="2:34">
      <c r="B1029" s="352"/>
      <c r="C1029" s="126"/>
      <c r="D1029" s="131"/>
      <c r="E1029" s="126"/>
      <c r="F1029" s="132"/>
      <c r="G1029" s="385"/>
      <c r="H1029" s="321"/>
      <c r="I1029" s="126"/>
      <c r="J1029" s="126"/>
      <c r="K1029" s="126"/>
      <c r="L1029" s="126"/>
      <c r="M1029" s="203"/>
      <c r="N1029" s="126"/>
      <c r="O1029" s="126"/>
      <c r="P1029" s="126"/>
      <c r="Q1029" s="126"/>
      <c r="S1029" s="370"/>
      <c r="T1029" s="132"/>
      <c r="V1029" s="126"/>
      <c r="W1029" s="317"/>
      <c r="X1029" s="317"/>
      <c r="Y1029" s="317"/>
      <c r="Z1029" s="317"/>
      <c r="AA1029" s="317"/>
      <c r="AB1029" s="317"/>
      <c r="AC1029" s="317"/>
      <c r="AD1029" s="317"/>
      <c r="AE1029" s="317"/>
      <c r="AF1029" s="317"/>
      <c r="AG1029" s="317"/>
      <c r="AH1029" s="126"/>
    </row>
    <row r="1030" spans="2:34">
      <c r="B1030" s="352"/>
      <c r="C1030" s="126"/>
      <c r="D1030" s="131"/>
      <c r="E1030" s="126"/>
      <c r="F1030" s="132"/>
      <c r="G1030" s="385"/>
      <c r="H1030" s="321"/>
      <c r="I1030" s="126"/>
      <c r="J1030" s="126"/>
      <c r="K1030" s="126"/>
      <c r="L1030" s="126"/>
      <c r="M1030" s="203"/>
      <c r="N1030" s="126"/>
      <c r="O1030" s="126"/>
      <c r="P1030" s="126"/>
      <c r="Q1030" s="126"/>
      <c r="S1030" s="370"/>
      <c r="T1030" s="132"/>
      <c r="V1030" s="126"/>
      <c r="W1030" s="317"/>
      <c r="X1030" s="317"/>
      <c r="Y1030" s="317"/>
      <c r="Z1030" s="317"/>
      <c r="AA1030" s="317"/>
      <c r="AB1030" s="317"/>
      <c r="AC1030" s="317"/>
      <c r="AD1030" s="317"/>
      <c r="AE1030" s="317"/>
      <c r="AF1030" s="317"/>
      <c r="AG1030" s="317"/>
      <c r="AH1030" s="126"/>
    </row>
    <row r="1031" spans="2:34">
      <c r="B1031" s="352"/>
      <c r="C1031" s="126"/>
      <c r="D1031" s="131"/>
      <c r="E1031" s="126"/>
      <c r="F1031" s="132"/>
      <c r="G1031" s="385"/>
      <c r="H1031" s="321"/>
      <c r="I1031" s="126"/>
      <c r="J1031" s="126"/>
      <c r="K1031" s="126"/>
      <c r="L1031" s="126"/>
      <c r="M1031" s="203"/>
      <c r="N1031" s="126"/>
      <c r="O1031" s="126"/>
      <c r="P1031" s="126"/>
      <c r="Q1031" s="126"/>
      <c r="S1031" s="370"/>
      <c r="T1031" s="132"/>
      <c r="V1031" s="126"/>
      <c r="W1031" s="317"/>
      <c r="X1031" s="317"/>
      <c r="Y1031" s="317"/>
      <c r="Z1031" s="317"/>
      <c r="AA1031" s="317"/>
      <c r="AB1031" s="317"/>
      <c r="AC1031" s="317"/>
      <c r="AD1031" s="317"/>
      <c r="AE1031" s="317"/>
      <c r="AF1031" s="317"/>
      <c r="AG1031" s="317"/>
      <c r="AH1031" s="126"/>
    </row>
    <row r="1032" spans="2:34">
      <c r="B1032" s="352"/>
      <c r="C1032" s="126"/>
      <c r="D1032" s="131"/>
      <c r="E1032" s="126"/>
      <c r="F1032" s="132"/>
      <c r="G1032" s="385"/>
      <c r="H1032" s="321"/>
      <c r="I1032" s="126"/>
      <c r="J1032" s="126"/>
      <c r="K1032" s="126"/>
      <c r="L1032" s="126"/>
      <c r="M1032" s="203"/>
      <c r="N1032" s="126"/>
      <c r="O1032" s="126"/>
      <c r="P1032" s="126"/>
      <c r="Q1032" s="126"/>
      <c r="S1032" s="370"/>
      <c r="T1032" s="132"/>
      <c r="V1032" s="126"/>
      <c r="W1032" s="317"/>
      <c r="X1032" s="317"/>
      <c r="Y1032" s="317"/>
      <c r="Z1032" s="317"/>
      <c r="AA1032" s="317"/>
      <c r="AB1032" s="317"/>
      <c r="AC1032" s="317"/>
      <c r="AD1032" s="317"/>
      <c r="AE1032" s="317"/>
      <c r="AF1032" s="317"/>
      <c r="AG1032" s="317"/>
      <c r="AH1032" s="126"/>
    </row>
    <row r="1033" spans="2:34">
      <c r="B1033" s="352"/>
      <c r="C1033" s="126"/>
      <c r="D1033" s="131"/>
      <c r="E1033" s="126"/>
      <c r="F1033" s="132"/>
      <c r="G1033" s="385"/>
      <c r="H1033" s="321"/>
      <c r="I1033" s="126"/>
      <c r="J1033" s="126"/>
      <c r="K1033" s="126"/>
      <c r="L1033" s="126"/>
      <c r="M1033" s="203"/>
      <c r="N1033" s="126"/>
      <c r="O1033" s="126"/>
      <c r="P1033" s="126"/>
      <c r="Q1033" s="126"/>
      <c r="S1033" s="370"/>
      <c r="T1033" s="132"/>
      <c r="V1033" s="126"/>
      <c r="W1033" s="317"/>
      <c r="X1033" s="317"/>
      <c r="Y1033" s="317"/>
      <c r="Z1033" s="317"/>
      <c r="AA1033" s="317"/>
      <c r="AB1033" s="317"/>
      <c r="AC1033" s="317"/>
      <c r="AD1033" s="317"/>
      <c r="AE1033" s="317"/>
      <c r="AF1033" s="317"/>
      <c r="AG1033" s="317"/>
      <c r="AH1033" s="126"/>
    </row>
    <row r="1034" spans="2:34">
      <c r="B1034" s="352"/>
      <c r="C1034" s="126"/>
      <c r="D1034" s="131"/>
      <c r="E1034" s="126"/>
      <c r="F1034" s="132"/>
      <c r="G1034" s="385"/>
      <c r="H1034" s="321"/>
      <c r="I1034" s="126"/>
      <c r="J1034" s="126"/>
      <c r="K1034" s="126"/>
      <c r="L1034" s="126"/>
      <c r="M1034" s="203"/>
      <c r="N1034" s="126"/>
      <c r="O1034" s="126"/>
      <c r="P1034" s="126"/>
      <c r="Q1034" s="126"/>
      <c r="S1034" s="370"/>
      <c r="T1034" s="132"/>
      <c r="V1034" s="126"/>
      <c r="W1034" s="317"/>
      <c r="X1034" s="317"/>
      <c r="Y1034" s="317"/>
      <c r="Z1034" s="317"/>
      <c r="AA1034" s="317"/>
      <c r="AB1034" s="317"/>
      <c r="AC1034" s="317"/>
      <c r="AD1034" s="317"/>
      <c r="AE1034" s="317"/>
      <c r="AF1034" s="317"/>
      <c r="AG1034" s="317"/>
      <c r="AH1034" s="126"/>
    </row>
    <row r="1035" spans="2:34">
      <c r="B1035" s="352"/>
      <c r="C1035" s="126"/>
      <c r="D1035" s="131"/>
      <c r="E1035" s="126"/>
      <c r="F1035" s="132"/>
      <c r="G1035" s="385"/>
      <c r="H1035" s="321"/>
      <c r="I1035" s="126"/>
      <c r="J1035" s="126"/>
      <c r="K1035" s="126"/>
      <c r="L1035" s="126"/>
      <c r="M1035" s="203"/>
      <c r="N1035" s="126"/>
      <c r="O1035" s="126"/>
      <c r="P1035" s="126"/>
      <c r="Q1035" s="126"/>
      <c r="S1035" s="370"/>
      <c r="T1035" s="132"/>
      <c r="V1035" s="126"/>
      <c r="W1035" s="317"/>
      <c r="X1035" s="317"/>
      <c r="Y1035" s="317"/>
      <c r="Z1035" s="317"/>
      <c r="AA1035" s="317"/>
      <c r="AB1035" s="317"/>
      <c r="AC1035" s="317"/>
      <c r="AD1035" s="317"/>
      <c r="AE1035" s="317"/>
      <c r="AF1035" s="317"/>
      <c r="AG1035" s="317"/>
      <c r="AH1035" s="126"/>
    </row>
    <row r="1036" spans="2:34">
      <c r="B1036" s="352"/>
      <c r="C1036" s="126"/>
      <c r="D1036" s="131"/>
      <c r="E1036" s="126"/>
      <c r="F1036" s="132"/>
      <c r="G1036" s="385"/>
      <c r="H1036" s="321"/>
      <c r="I1036" s="126"/>
      <c r="J1036" s="126"/>
      <c r="K1036" s="126"/>
      <c r="L1036" s="126"/>
      <c r="M1036" s="203"/>
      <c r="N1036" s="126"/>
      <c r="O1036" s="126"/>
      <c r="P1036" s="126"/>
      <c r="Q1036" s="126"/>
      <c r="S1036" s="370"/>
      <c r="T1036" s="132"/>
      <c r="V1036" s="126"/>
      <c r="W1036" s="317"/>
      <c r="X1036" s="317"/>
      <c r="Y1036" s="317"/>
      <c r="Z1036" s="317"/>
      <c r="AA1036" s="317"/>
      <c r="AB1036" s="317"/>
      <c r="AC1036" s="317"/>
      <c r="AD1036" s="317"/>
      <c r="AE1036" s="317"/>
      <c r="AF1036" s="317"/>
      <c r="AG1036" s="317"/>
      <c r="AH1036" s="126"/>
    </row>
    <row r="1037" spans="2:34">
      <c r="B1037" s="352"/>
      <c r="C1037" s="126"/>
      <c r="D1037" s="131"/>
      <c r="E1037" s="126"/>
      <c r="F1037" s="132"/>
      <c r="G1037" s="385"/>
      <c r="H1037" s="321"/>
      <c r="I1037" s="126"/>
      <c r="J1037" s="126"/>
      <c r="K1037" s="126"/>
      <c r="L1037" s="126"/>
      <c r="M1037" s="203"/>
      <c r="N1037" s="126"/>
      <c r="O1037" s="126"/>
      <c r="P1037" s="126"/>
      <c r="Q1037" s="126"/>
      <c r="S1037" s="370"/>
      <c r="T1037" s="132"/>
      <c r="V1037" s="126"/>
      <c r="W1037" s="317"/>
      <c r="X1037" s="317"/>
      <c r="Y1037" s="317"/>
      <c r="Z1037" s="317"/>
      <c r="AA1037" s="317"/>
      <c r="AB1037" s="317"/>
      <c r="AC1037" s="317"/>
      <c r="AD1037" s="317"/>
      <c r="AE1037" s="317"/>
      <c r="AF1037" s="317"/>
      <c r="AG1037" s="317"/>
      <c r="AH1037" s="126"/>
    </row>
    <row r="1038" spans="2:34">
      <c r="B1038" s="352"/>
      <c r="C1038" s="126"/>
      <c r="D1038" s="131"/>
      <c r="E1038" s="126"/>
      <c r="F1038" s="132"/>
      <c r="G1038" s="385"/>
      <c r="H1038" s="321"/>
      <c r="I1038" s="126"/>
      <c r="J1038" s="126"/>
      <c r="K1038" s="126"/>
      <c r="L1038" s="126"/>
      <c r="M1038" s="203"/>
      <c r="N1038" s="126"/>
      <c r="O1038" s="126"/>
      <c r="P1038" s="126"/>
      <c r="Q1038" s="126"/>
      <c r="S1038" s="370"/>
      <c r="T1038" s="132"/>
      <c r="V1038" s="126"/>
      <c r="W1038" s="317"/>
      <c r="X1038" s="317"/>
      <c r="Y1038" s="317"/>
      <c r="Z1038" s="317"/>
      <c r="AA1038" s="317"/>
      <c r="AB1038" s="317"/>
      <c r="AC1038" s="317"/>
      <c r="AD1038" s="317"/>
      <c r="AE1038" s="317"/>
      <c r="AF1038" s="317"/>
      <c r="AG1038" s="317"/>
      <c r="AH1038" s="126"/>
    </row>
    <row r="1039" spans="2:34">
      <c r="B1039" s="352"/>
      <c r="C1039" s="126"/>
      <c r="D1039" s="131"/>
      <c r="E1039" s="126"/>
      <c r="F1039" s="132"/>
      <c r="G1039" s="385"/>
      <c r="H1039" s="321"/>
      <c r="I1039" s="126"/>
      <c r="J1039" s="126"/>
      <c r="K1039" s="126"/>
      <c r="L1039" s="126"/>
      <c r="M1039" s="203"/>
      <c r="N1039" s="126"/>
      <c r="O1039" s="126"/>
      <c r="P1039" s="126"/>
      <c r="Q1039" s="126"/>
      <c r="S1039" s="370"/>
      <c r="T1039" s="132"/>
      <c r="V1039" s="126"/>
      <c r="W1039" s="317"/>
      <c r="X1039" s="317"/>
      <c r="Y1039" s="317"/>
      <c r="Z1039" s="317"/>
      <c r="AA1039" s="317"/>
      <c r="AB1039" s="317"/>
      <c r="AC1039" s="317"/>
      <c r="AD1039" s="317"/>
      <c r="AE1039" s="317"/>
      <c r="AF1039" s="317"/>
      <c r="AG1039" s="317"/>
      <c r="AH1039" s="126"/>
    </row>
    <row r="1040" spans="2:34">
      <c r="B1040" s="352"/>
      <c r="C1040" s="126"/>
      <c r="D1040" s="131"/>
      <c r="E1040" s="126"/>
      <c r="F1040" s="132"/>
      <c r="G1040" s="385"/>
      <c r="H1040" s="321"/>
      <c r="I1040" s="126"/>
      <c r="J1040" s="126"/>
      <c r="K1040" s="126"/>
      <c r="L1040" s="126"/>
      <c r="M1040" s="203"/>
      <c r="N1040" s="126"/>
      <c r="O1040" s="126"/>
      <c r="P1040" s="126"/>
      <c r="Q1040" s="126"/>
      <c r="S1040" s="370"/>
      <c r="T1040" s="132"/>
      <c r="V1040" s="126"/>
      <c r="W1040" s="317"/>
      <c r="X1040" s="317"/>
      <c r="Y1040" s="317"/>
      <c r="Z1040" s="317"/>
      <c r="AA1040" s="317"/>
      <c r="AB1040" s="317"/>
      <c r="AC1040" s="317"/>
      <c r="AD1040" s="317"/>
      <c r="AE1040" s="317"/>
      <c r="AF1040" s="317"/>
      <c r="AG1040" s="317"/>
      <c r="AH1040" s="126"/>
    </row>
    <row r="1041" spans="2:34">
      <c r="B1041" s="352"/>
      <c r="C1041" s="126"/>
      <c r="D1041" s="131"/>
      <c r="E1041" s="126"/>
      <c r="F1041" s="132"/>
      <c r="G1041" s="385"/>
      <c r="H1041" s="321"/>
      <c r="I1041" s="126"/>
      <c r="J1041" s="126"/>
      <c r="K1041" s="126"/>
      <c r="L1041" s="126"/>
      <c r="M1041" s="203"/>
      <c r="N1041" s="126"/>
      <c r="O1041" s="126"/>
      <c r="P1041" s="126"/>
      <c r="Q1041" s="126"/>
      <c r="S1041" s="370"/>
      <c r="T1041" s="132"/>
      <c r="V1041" s="126"/>
      <c r="W1041" s="317"/>
      <c r="X1041" s="317"/>
      <c r="Y1041" s="317"/>
      <c r="Z1041" s="317"/>
      <c r="AA1041" s="317"/>
      <c r="AB1041" s="317"/>
      <c r="AC1041" s="317"/>
      <c r="AD1041" s="317"/>
      <c r="AE1041" s="317"/>
      <c r="AF1041" s="317"/>
      <c r="AG1041" s="317"/>
      <c r="AH1041" s="126"/>
    </row>
    <row r="1042" spans="2:34">
      <c r="B1042" s="352"/>
      <c r="C1042" s="126"/>
      <c r="D1042" s="131"/>
      <c r="E1042" s="126"/>
      <c r="F1042" s="132"/>
      <c r="G1042" s="385"/>
      <c r="H1042" s="321"/>
      <c r="I1042" s="126"/>
      <c r="J1042" s="126"/>
      <c r="K1042" s="126"/>
      <c r="L1042" s="126"/>
      <c r="M1042" s="203"/>
      <c r="N1042" s="126"/>
      <c r="O1042" s="126"/>
      <c r="P1042" s="126"/>
      <c r="Q1042" s="126"/>
      <c r="S1042" s="370"/>
      <c r="T1042" s="132"/>
      <c r="V1042" s="126"/>
      <c r="W1042" s="317"/>
      <c r="X1042" s="317"/>
      <c r="Y1042" s="317"/>
      <c r="Z1042" s="317"/>
      <c r="AA1042" s="317"/>
      <c r="AB1042" s="317"/>
      <c r="AC1042" s="317"/>
      <c r="AD1042" s="317"/>
      <c r="AE1042" s="317"/>
      <c r="AF1042" s="317"/>
      <c r="AG1042" s="317"/>
      <c r="AH1042" s="126"/>
    </row>
    <row r="1043" spans="2:34">
      <c r="B1043" s="352"/>
      <c r="C1043" s="126"/>
      <c r="D1043" s="131"/>
      <c r="E1043" s="126"/>
      <c r="F1043" s="132"/>
      <c r="G1043" s="385"/>
      <c r="H1043" s="321"/>
      <c r="I1043" s="126"/>
      <c r="J1043" s="126"/>
      <c r="K1043" s="126"/>
      <c r="L1043" s="126"/>
      <c r="M1043" s="203"/>
      <c r="N1043" s="126"/>
      <c r="O1043" s="126"/>
      <c r="P1043" s="126"/>
      <c r="Q1043" s="126"/>
      <c r="S1043" s="370"/>
      <c r="T1043" s="132"/>
      <c r="V1043" s="126"/>
      <c r="W1043" s="317"/>
      <c r="X1043" s="317"/>
      <c r="Y1043" s="317"/>
      <c r="Z1043" s="317"/>
      <c r="AA1043" s="317"/>
      <c r="AB1043" s="317"/>
      <c r="AC1043" s="317"/>
      <c r="AD1043" s="317"/>
      <c r="AE1043" s="317"/>
      <c r="AF1043" s="317"/>
      <c r="AG1043" s="317"/>
      <c r="AH1043" s="126"/>
    </row>
    <row r="1044" spans="2:34">
      <c r="B1044" s="352"/>
      <c r="C1044" s="126"/>
      <c r="D1044" s="131"/>
      <c r="E1044" s="126"/>
      <c r="F1044" s="132"/>
      <c r="G1044" s="385"/>
      <c r="H1044" s="321"/>
      <c r="I1044" s="126"/>
      <c r="J1044" s="126"/>
      <c r="K1044" s="126"/>
      <c r="L1044" s="126"/>
      <c r="M1044" s="203"/>
      <c r="N1044" s="126"/>
      <c r="O1044" s="126"/>
      <c r="P1044" s="126"/>
      <c r="Q1044" s="126"/>
      <c r="S1044" s="370"/>
      <c r="T1044" s="132"/>
      <c r="V1044" s="126"/>
      <c r="W1044" s="317"/>
      <c r="X1044" s="317"/>
      <c r="Y1044" s="317"/>
      <c r="Z1044" s="317"/>
      <c r="AA1044" s="317"/>
      <c r="AB1044" s="317"/>
      <c r="AC1044" s="317"/>
      <c r="AD1044" s="317"/>
      <c r="AE1044" s="317"/>
      <c r="AF1044" s="317"/>
      <c r="AG1044" s="317"/>
      <c r="AH1044" s="126"/>
    </row>
    <row r="1045" spans="2:34">
      <c r="B1045" s="352"/>
      <c r="C1045" s="126"/>
      <c r="D1045" s="131"/>
      <c r="E1045" s="126"/>
      <c r="F1045" s="132"/>
      <c r="G1045" s="385"/>
      <c r="H1045" s="321"/>
      <c r="I1045" s="126"/>
      <c r="J1045" s="126"/>
      <c r="K1045" s="126"/>
      <c r="L1045" s="126"/>
      <c r="M1045" s="203"/>
      <c r="N1045" s="126"/>
      <c r="O1045" s="126"/>
      <c r="P1045" s="126"/>
      <c r="Q1045" s="126"/>
      <c r="S1045" s="370"/>
      <c r="T1045" s="132"/>
      <c r="V1045" s="126"/>
      <c r="W1045" s="317"/>
      <c r="X1045" s="317"/>
      <c r="Y1045" s="317"/>
      <c r="Z1045" s="317"/>
      <c r="AA1045" s="317"/>
      <c r="AB1045" s="317"/>
      <c r="AC1045" s="317"/>
      <c r="AD1045" s="317"/>
      <c r="AE1045" s="317"/>
      <c r="AF1045" s="317"/>
      <c r="AG1045" s="317"/>
      <c r="AH1045" s="126"/>
    </row>
    <row r="1046" spans="2:34">
      <c r="B1046" s="352"/>
      <c r="C1046" s="126"/>
      <c r="D1046" s="131"/>
      <c r="E1046" s="126"/>
      <c r="F1046" s="132"/>
      <c r="G1046" s="385"/>
      <c r="H1046" s="321"/>
      <c r="I1046" s="126"/>
      <c r="J1046" s="126"/>
      <c r="K1046" s="126"/>
      <c r="L1046" s="126"/>
      <c r="M1046" s="203"/>
      <c r="N1046" s="126"/>
      <c r="O1046" s="126"/>
      <c r="P1046" s="126"/>
      <c r="Q1046" s="126"/>
      <c r="S1046" s="370"/>
      <c r="T1046" s="132"/>
      <c r="V1046" s="126"/>
      <c r="W1046" s="317"/>
      <c r="X1046" s="317"/>
      <c r="Y1046" s="317"/>
      <c r="Z1046" s="317"/>
      <c r="AA1046" s="317"/>
      <c r="AB1046" s="317"/>
      <c r="AC1046" s="317"/>
      <c r="AD1046" s="317"/>
      <c r="AE1046" s="317"/>
      <c r="AF1046" s="317"/>
      <c r="AG1046" s="317"/>
      <c r="AH1046" s="126"/>
    </row>
    <row r="1047" spans="2:34">
      <c r="B1047" s="352"/>
      <c r="C1047" s="126"/>
      <c r="D1047" s="131"/>
      <c r="E1047" s="126"/>
      <c r="F1047" s="132"/>
      <c r="G1047" s="385"/>
      <c r="H1047" s="321"/>
      <c r="I1047" s="126"/>
      <c r="J1047" s="126"/>
      <c r="K1047" s="126"/>
      <c r="L1047" s="126"/>
      <c r="M1047" s="203"/>
      <c r="N1047" s="126"/>
      <c r="O1047" s="126"/>
      <c r="P1047" s="126"/>
      <c r="Q1047" s="126"/>
      <c r="S1047" s="370"/>
      <c r="T1047" s="132"/>
      <c r="V1047" s="126"/>
      <c r="W1047" s="317"/>
      <c r="X1047" s="317"/>
      <c r="Y1047" s="317"/>
      <c r="Z1047" s="317"/>
      <c r="AA1047" s="317"/>
      <c r="AB1047" s="317"/>
      <c r="AC1047" s="317"/>
      <c r="AD1047" s="317"/>
      <c r="AE1047" s="317"/>
      <c r="AF1047" s="317"/>
      <c r="AG1047" s="317"/>
      <c r="AH1047" s="126"/>
    </row>
    <row r="1048" spans="2:34">
      <c r="B1048" s="352"/>
      <c r="C1048" s="126"/>
      <c r="D1048" s="131"/>
      <c r="E1048" s="126"/>
      <c r="F1048" s="132"/>
      <c r="G1048" s="385"/>
      <c r="H1048" s="321"/>
      <c r="I1048" s="126"/>
      <c r="J1048" s="126"/>
      <c r="K1048" s="126"/>
      <c r="L1048" s="126"/>
      <c r="M1048" s="203"/>
      <c r="N1048" s="126"/>
      <c r="O1048" s="126"/>
      <c r="P1048" s="126"/>
      <c r="Q1048" s="126"/>
      <c r="S1048" s="370"/>
      <c r="T1048" s="132"/>
      <c r="V1048" s="126"/>
      <c r="W1048" s="317"/>
      <c r="X1048" s="317"/>
      <c r="Y1048" s="317"/>
      <c r="Z1048" s="317"/>
      <c r="AA1048" s="317"/>
      <c r="AB1048" s="317"/>
      <c r="AC1048" s="317"/>
      <c r="AD1048" s="317"/>
      <c r="AE1048" s="317"/>
      <c r="AF1048" s="317"/>
      <c r="AG1048" s="317"/>
      <c r="AH1048" s="126"/>
    </row>
    <row r="1049" spans="2:34">
      <c r="B1049" s="352"/>
      <c r="C1049" s="126"/>
      <c r="D1049" s="131"/>
      <c r="E1049" s="126"/>
      <c r="F1049" s="132"/>
      <c r="G1049" s="385"/>
      <c r="H1049" s="321"/>
      <c r="I1049" s="126"/>
      <c r="J1049" s="126"/>
      <c r="K1049" s="126"/>
      <c r="L1049" s="126"/>
      <c r="M1049" s="203"/>
      <c r="N1049" s="126"/>
      <c r="O1049" s="126"/>
      <c r="P1049" s="126"/>
      <c r="Q1049" s="126"/>
      <c r="S1049" s="370"/>
      <c r="T1049" s="132"/>
      <c r="V1049" s="126"/>
      <c r="W1049" s="317"/>
      <c r="X1049" s="317"/>
      <c r="Y1049" s="317"/>
      <c r="Z1049" s="317"/>
      <c r="AA1049" s="317"/>
      <c r="AB1049" s="317"/>
      <c r="AC1049" s="317"/>
      <c r="AD1049" s="317"/>
      <c r="AE1049" s="317"/>
      <c r="AF1049" s="317"/>
      <c r="AG1049" s="317"/>
      <c r="AH1049" s="126"/>
    </row>
    <row r="1050" spans="2:34">
      <c r="B1050" s="352"/>
      <c r="C1050" s="126"/>
      <c r="D1050" s="131"/>
      <c r="E1050" s="126"/>
      <c r="F1050" s="132"/>
      <c r="G1050" s="385"/>
      <c r="H1050" s="321"/>
      <c r="I1050" s="126"/>
      <c r="J1050" s="126"/>
      <c r="K1050" s="126"/>
      <c r="L1050" s="126"/>
      <c r="M1050" s="203"/>
      <c r="N1050" s="126"/>
      <c r="O1050" s="126"/>
      <c r="P1050" s="126"/>
      <c r="Q1050" s="126"/>
      <c r="S1050" s="370"/>
      <c r="T1050" s="132"/>
      <c r="V1050" s="126"/>
      <c r="W1050" s="317"/>
      <c r="X1050" s="317"/>
      <c r="Y1050" s="317"/>
      <c r="Z1050" s="317"/>
      <c r="AA1050" s="317"/>
      <c r="AB1050" s="317"/>
      <c r="AC1050" s="317"/>
      <c r="AD1050" s="317"/>
      <c r="AE1050" s="317"/>
      <c r="AF1050" s="317"/>
      <c r="AG1050" s="317"/>
      <c r="AH1050" s="126"/>
    </row>
    <row r="1051" spans="2:34">
      <c r="B1051" s="352"/>
      <c r="C1051" s="126"/>
      <c r="D1051" s="131"/>
      <c r="E1051" s="126"/>
      <c r="F1051" s="132"/>
      <c r="G1051" s="385"/>
      <c r="H1051" s="321"/>
      <c r="I1051" s="126"/>
      <c r="J1051" s="126"/>
      <c r="K1051" s="126"/>
      <c r="L1051" s="126"/>
      <c r="M1051" s="203"/>
      <c r="N1051" s="126"/>
      <c r="O1051" s="126"/>
      <c r="P1051" s="126"/>
      <c r="Q1051" s="126"/>
      <c r="S1051" s="370"/>
      <c r="T1051" s="132"/>
      <c r="V1051" s="126"/>
      <c r="W1051" s="317"/>
      <c r="X1051" s="317"/>
      <c r="Y1051" s="317"/>
      <c r="Z1051" s="317"/>
      <c r="AA1051" s="317"/>
      <c r="AB1051" s="317"/>
      <c r="AC1051" s="317"/>
      <c r="AD1051" s="317"/>
      <c r="AE1051" s="317"/>
      <c r="AF1051" s="317"/>
      <c r="AG1051" s="317"/>
      <c r="AH1051" s="126"/>
    </row>
    <row r="1052" spans="2:34">
      <c r="B1052" s="352"/>
      <c r="C1052" s="126"/>
      <c r="D1052" s="131"/>
      <c r="E1052" s="126"/>
      <c r="F1052" s="132"/>
      <c r="G1052" s="385"/>
      <c r="H1052" s="321"/>
      <c r="I1052" s="126"/>
      <c r="J1052" s="126"/>
      <c r="K1052" s="126"/>
      <c r="L1052" s="126"/>
      <c r="M1052" s="203"/>
      <c r="N1052" s="126"/>
      <c r="O1052" s="126"/>
      <c r="P1052" s="126"/>
      <c r="Q1052" s="126"/>
      <c r="S1052" s="370"/>
      <c r="T1052" s="132"/>
      <c r="V1052" s="126"/>
      <c r="W1052" s="317"/>
      <c r="X1052" s="317"/>
      <c r="Y1052" s="317"/>
      <c r="Z1052" s="317"/>
      <c r="AA1052" s="317"/>
      <c r="AB1052" s="317"/>
      <c r="AC1052" s="317"/>
      <c r="AD1052" s="317"/>
      <c r="AE1052" s="317"/>
      <c r="AF1052" s="317"/>
      <c r="AG1052" s="317"/>
      <c r="AH1052" s="126"/>
    </row>
    <row r="1053" spans="2:34">
      <c r="B1053" s="352"/>
      <c r="C1053" s="126"/>
      <c r="D1053" s="131"/>
      <c r="E1053" s="126"/>
      <c r="F1053" s="132"/>
      <c r="G1053" s="385"/>
      <c r="H1053" s="321"/>
      <c r="I1053" s="126"/>
      <c r="J1053" s="126"/>
      <c r="K1053" s="126"/>
      <c r="L1053" s="126"/>
      <c r="M1053" s="203"/>
      <c r="N1053" s="126"/>
      <c r="O1053" s="126"/>
      <c r="P1053" s="126"/>
      <c r="Q1053" s="126"/>
      <c r="S1053" s="370"/>
      <c r="T1053" s="132"/>
      <c r="V1053" s="126"/>
      <c r="W1053" s="317"/>
      <c r="X1053" s="317"/>
      <c r="Y1053" s="317"/>
      <c r="Z1053" s="317"/>
      <c r="AA1053" s="317"/>
      <c r="AB1053" s="317"/>
      <c r="AC1053" s="317"/>
      <c r="AD1053" s="317"/>
      <c r="AE1053" s="317"/>
      <c r="AF1053" s="317"/>
      <c r="AG1053" s="317"/>
      <c r="AH1053" s="126"/>
    </row>
    <row r="1054" spans="2:34">
      <c r="B1054" s="352"/>
      <c r="C1054" s="126"/>
      <c r="D1054" s="131"/>
      <c r="E1054" s="126"/>
      <c r="F1054" s="132"/>
      <c r="G1054" s="385"/>
      <c r="H1054" s="321"/>
      <c r="I1054" s="126"/>
      <c r="J1054" s="126"/>
      <c r="K1054" s="126"/>
      <c r="L1054" s="126"/>
      <c r="M1054" s="203"/>
      <c r="N1054" s="126"/>
      <c r="O1054" s="126"/>
      <c r="P1054" s="126"/>
      <c r="Q1054" s="126"/>
      <c r="S1054" s="370"/>
      <c r="T1054" s="132"/>
      <c r="V1054" s="126"/>
      <c r="W1054" s="317"/>
      <c r="X1054" s="317"/>
      <c r="Y1054" s="317"/>
      <c r="Z1054" s="317"/>
      <c r="AA1054" s="317"/>
      <c r="AB1054" s="317"/>
      <c r="AC1054" s="317"/>
      <c r="AD1054" s="317"/>
      <c r="AE1054" s="317"/>
      <c r="AF1054" s="317"/>
      <c r="AG1054" s="317"/>
      <c r="AH1054" s="126"/>
    </row>
    <row r="1055" spans="2:34">
      <c r="B1055" s="352"/>
      <c r="C1055" s="126"/>
      <c r="D1055" s="131"/>
      <c r="E1055" s="126"/>
      <c r="F1055" s="132"/>
      <c r="G1055" s="385"/>
      <c r="H1055" s="321"/>
      <c r="I1055" s="126"/>
      <c r="J1055" s="126"/>
      <c r="K1055" s="126"/>
      <c r="L1055" s="126"/>
      <c r="M1055" s="203"/>
      <c r="N1055" s="126"/>
      <c r="O1055" s="126"/>
      <c r="P1055" s="126"/>
      <c r="Q1055" s="126"/>
      <c r="S1055" s="370"/>
      <c r="T1055" s="132"/>
      <c r="V1055" s="126"/>
      <c r="W1055" s="317"/>
      <c r="X1055" s="317"/>
      <c r="Y1055" s="317"/>
      <c r="Z1055" s="317"/>
      <c r="AA1055" s="317"/>
      <c r="AB1055" s="317"/>
      <c r="AC1055" s="317"/>
      <c r="AD1055" s="317"/>
      <c r="AE1055" s="317"/>
      <c r="AF1055" s="317"/>
      <c r="AG1055" s="317"/>
      <c r="AH1055" s="126"/>
    </row>
    <row r="1056" spans="2:34">
      <c r="B1056" s="352"/>
      <c r="C1056" s="126"/>
      <c r="D1056" s="131"/>
      <c r="E1056" s="126"/>
      <c r="F1056" s="132"/>
      <c r="G1056" s="385"/>
      <c r="H1056" s="321"/>
      <c r="I1056" s="126"/>
      <c r="J1056" s="126"/>
      <c r="K1056" s="126"/>
      <c r="L1056" s="126"/>
      <c r="M1056" s="203"/>
      <c r="N1056" s="126"/>
      <c r="O1056" s="126"/>
      <c r="P1056" s="126"/>
      <c r="Q1056" s="126"/>
      <c r="S1056" s="370"/>
      <c r="T1056" s="132"/>
      <c r="V1056" s="126"/>
      <c r="W1056" s="317"/>
      <c r="X1056" s="317"/>
      <c r="Y1056" s="317"/>
      <c r="Z1056" s="317"/>
      <c r="AA1056" s="317"/>
      <c r="AB1056" s="317"/>
      <c r="AC1056" s="317"/>
      <c r="AD1056" s="317"/>
      <c r="AE1056" s="317"/>
      <c r="AF1056" s="317"/>
      <c r="AG1056" s="317"/>
      <c r="AH1056" s="126"/>
    </row>
    <row r="1057" spans="2:34">
      <c r="B1057" s="352"/>
      <c r="C1057" s="126"/>
      <c r="D1057" s="131"/>
      <c r="E1057" s="126"/>
      <c r="F1057" s="132"/>
      <c r="G1057" s="385"/>
      <c r="H1057" s="321"/>
      <c r="I1057" s="126"/>
      <c r="J1057" s="126"/>
      <c r="K1057" s="126"/>
      <c r="L1057" s="126"/>
      <c r="M1057" s="203"/>
      <c r="N1057" s="126"/>
      <c r="O1057" s="126"/>
      <c r="P1057" s="126"/>
      <c r="Q1057" s="126"/>
      <c r="S1057" s="370"/>
      <c r="T1057" s="132"/>
      <c r="V1057" s="126"/>
      <c r="W1057" s="317"/>
      <c r="X1057" s="317"/>
      <c r="Y1057" s="317"/>
      <c r="Z1057" s="317"/>
      <c r="AA1057" s="317"/>
      <c r="AB1057" s="317"/>
      <c r="AC1057" s="317"/>
      <c r="AD1057" s="317"/>
      <c r="AE1057" s="317"/>
      <c r="AF1057" s="317"/>
      <c r="AG1057" s="317"/>
      <c r="AH1057" s="126"/>
    </row>
    <row r="1058" spans="2:34">
      <c r="B1058" s="352"/>
      <c r="C1058" s="126"/>
      <c r="D1058" s="131"/>
      <c r="E1058" s="126"/>
      <c r="F1058" s="132"/>
      <c r="G1058" s="385"/>
      <c r="H1058" s="321"/>
      <c r="I1058" s="126"/>
      <c r="J1058" s="126"/>
      <c r="K1058" s="126"/>
      <c r="L1058" s="126"/>
      <c r="M1058" s="203"/>
      <c r="N1058" s="126"/>
      <c r="O1058" s="126"/>
      <c r="P1058" s="126"/>
      <c r="Q1058" s="126"/>
      <c r="S1058" s="370"/>
      <c r="T1058" s="132"/>
      <c r="V1058" s="126"/>
      <c r="W1058" s="317"/>
      <c r="X1058" s="317"/>
      <c r="Y1058" s="317"/>
      <c r="Z1058" s="317"/>
      <c r="AA1058" s="317"/>
      <c r="AB1058" s="317"/>
      <c r="AC1058" s="317"/>
      <c r="AD1058" s="317"/>
      <c r="AE1058" s="317"/>
      <c r="AF1058" s="317"/>
      <c r="AG1058" s="317"/>
      <c r="AH1058" s="126"/>
    </row>
    <row r="1059" spans="2:34">
      <c r="B1059" s="352"/>
      <c r="C1059" s="126"/>
      <c r="D1059" s="131"/>
      <c r="E1059" s="126"/>
      <c r="F1059" s="132"/>
      <c r="G1059" s="385"/>
      <c r="H1059" s="321"/>
      <c r="I1059" s="126"/>
      <c r="J1059" s="126"/>
      <c r="K1059" s="126"/>
      <c r="L1059" s="126"/>
      <c r="M1059" s="203"/>
      <c r="N1059" s="126"/>
      <c r="O1059" s="126"/>
      <c r="P1059" s="126"/>
      <c r="Q1059" s="126"/>
      <c r="S1059" s="370"/>
      <c r="T1059" s="132"/>
      <c r="V1059" s="126"/>
      <c r="W1059" s="317"/>
      <c r="X1059" s="317"/>
      <c r="Y1059" s="317"/>
      <c r="Z1059" s="317"/>
      <c r="AA1059" s="317"/>
      <c r="AB1059" s="317"/>
      <c r="AC1059" s="317"/>
      <c r="AD1059" s="317"/>
      <c r="AE1059" s="317"/>
      <c r="AF1059" s="317"/>
      <c r="AG1059" s="317"/>
      <c r="AH1059" s="126"/>
    </row>
    <row r="1060" spans="2:34">
      <c r="B1060" s="352"/>
      <c r="C1060" s="126"/>
      <c r="D1060" s="131"/>
      <c r="E1060" s="126"/>
      <c r="F1060" s="132"/>
      <c r="G1060" s="385"/>
      <c r="H1060" s="321"/>
      <c r="I1060" s="126"/>
      <c r="J1060" s="126"/>
      <c r="K1060" s="126"/>
      <c r="L1060" s="126"/>
      <c r="M1060" s="203"/>
      <c r="N1060" s="126"/>
      <c r="O1060" s="126"/>
      <c r="P1060" s="126"/>
      <c r="Q1060" s="126"/>
      <c r="S1060" s="370"/>
      <c r="T1060" s="132"/>
      <c r="V1060" s="126"/>
      <c r="W1060" s="317"/>
      <c r="X1060" s="317"/>
      <c r="Y1060" s="317"/>
      <c r="Z1060" s="317"/>
      <c r="AA1060" s="317"/>
      <c r="AB1060" s="317"/>
      <c r="AC1060" s="317"/>
      <c r="AD1060" s="317"/>
      <c r="AE1060" s="317"/>
      <c r="AF1060" s="317"/>
      <c r="AG1060" s="317"/>
      <c r="AH1060" s="126"/>
    </row>
    <row r="1061" spans="2:34">
      <c r="B1061" s="352"/>
      <c r="C1061" s="126"/>
      <c r="D1061" s="131"/>
      <c r="E1061" s="126"/>
      <c r="F1061" s="132"/>
      <c r="G1061" s="385"/>
      <c r="H1061" s="321"/>
      <c r="I1061" s="126"/>
      <c r="J1061" s="126"/>
      <c r="K1061" s="126"/>
      <c r="L1061" s="126"/>
      <c r="M1061" s="203"/>
      <c r="N1061" s="126"/>
      <c r="O1061" s="126"/>
      <c r="P1061" s="126"/>
      <c r="Q1061" s="126"/>
      <c r="S1061" s="370"/>
      <c r="T1061" s="132"/>
      <c r="V1061" s="126"/>
      <c r="W1061" s="317"/>
      <c r="X1061" s="317"/>
      <c r="Y1061" s="317"/>
      <c r="Z1061" s="317"/>
      <c r="AA1061" s="317"/>
      <c r="AB1061" s="317"/>
      <c r="AC1061" s="317"/>
      <c r="AD1061" s="317"/>
      <c r="AE1061" s="317"/>
      <c r="AF1061" s="317"/>
      <c r="AG1061" s="317"/>
      <c r="AH1061" s="126"/>
    </row>
    <row r="1062" spans="2:34">
      <c r="B1062" s="352"/>
      <c r="C1062" s="126"/>
      <c r="D1062" s="131"/>
      <c r="E1062" s="126"/>
      <c r="F1062" s="132"/>
      <c r="G1062" s="385"/>
      <c r="H1062" s="321"/>
      <c r="I1062" s="126"/>
      <c r="J1062" s="126"/>
      <c r="K1062" s="126"/>
      <c r="L1062" s="126"/>
      <c r="M1062" s="203"/>
      <c r="N1062" s="126"/>
      <c r="O1062" s="126"/>
      <c r="P1062" s="126"/>
      <c r="Q1062" s="126"/>
      <c r="S1062" s="370"/>
      <c r="T1062" s="132"/>
      <c r="V1062" s="126"/>
      <c r="W1062" s="317"/>
      <c r="X1062" s="317"/>
      <c r="Y1062" s="317"/>
      <c r="Z1062" s="317"/>
      <c r="AA1062" s="317"/>
      <c r="AB1062" s="317"/>
      <c r="AC1062" s="317"/>
      <c r="AD1062" s="317"/>
      <c r="AE1062" s="317"/>
      <c r="AF1062" s="317"/>
      <c r="AG1062" s="317"/>
      <c r="AH1062" s="126"/>
    </row>
    <row r="1063" spans="2:34">
      <c r="B1063" s="352"/>
      <c r="C1063" s="126"/>
      <c r="D1063" s="131"/>
      <c r="E1063" s="126"/>
      <c r="F1063" s="132"/>
      <c r="G1063" s="385"/>
      <c r="H1063" s="321"/>
      <c r="I1063" s="126"/>
      <c r="J1063" s="126"/>
      <c r="K1063" s="126"/>
      <c r="L1063" s="126"/>
      <c r="M1063" s="203"/>
      <c r="N1063" s="126"/>
      <c r="O1063" s="126"/>
      <c r="P1063" s="126"/>
      <c r="Q1063" s="126"/>
      <c r="S1063" s="370"/>
      <c r="T1063" s="132"/>
      <c r="V1063" s="126"/>
      <c r="W1063" s="317"/>
      <c r="X1063" s="317"/>
      <c r="Y1063" s="317"/>
      <c r="Z1063" s="317"/>
      <c r="AA1063" s="317"/>
      <c r="AB1063" s="317"/>
      <c r="AC1063" s="317"/>
      <c r="AD1063" s="317"/>
      <c r="AE1063" s="317"/>
      <c r="AF1063" s="317"/>
      <c r="AG1063" s="317"/>
      <c r="AH1063" s="126"/>
    </row>
    <row r="1064" spans="2:34">
      <c r="B1064" s="352"/>
      <c r="C1064" s="126"/>
      <c r="D1064" s="131"/>
      <c r="E1064" s="126"/>
      <c r="F1064" s="132"/>
      <c r="G1064" s="385"/>
      <c r="H1064" s="321"/>
      <c r="I1064" s="126"/>
      <c r="J1064" s="126"/>
      <c r="K1064" s="126"/>
      <c r="L1064" s="126"/>
      <c r="M1064" s="203"/>
      <c r="N1064" s="126"/>
      <c r="O1064" s="126"/>
      <c r="P1064" s="126"/>
      <c r="Q1064" s="126"/>
      <c r="S1064" s="370"/>
      <c r="T1064" s="132"/>
      <c r="V1064" s="126"/>
      <c r="W1064" s="317"/>
      <c r="X1064" s="317"/>
      <c r="Y1064" s="317"/>
      <c r="Z1064" s="317"/>
      <c r="AA1064" s="317"/>
      <c r="AB1064" s="317"/>
      <c r="AC1064" s="317"/>
      <c r="AD1064" s="317"/>
      <c r="AE1064" s="317"/>
      <c r="AF1064" s="317"/>
      <c r="AG1064" s="317"/>
      <c r="AH1064" s="126"/>
    </row>
    <row r="1065" spans="2:34">
      <c r="B1065" s="352"/>
      <c r="C1065" s="126"/>
      <c r="D1065" s="131"/>
      <c r="E1065" s="126"/>
      <c r="F1065" s="132"/>
      <c r="G1065" s="385"/>
      <c r="H1065" s="321"/>
      <c r="I1065" s="126"/>
      <c r="J1065" s="126"/>
      <c r="K1065" s="126"/>
      <c r="L1065" s="126"/>
      <c r="M1065" s="203"/>
      <c r="N1065" s="126"/>
      <c r="O1065" s="126"/>
      <c r="P1065" s="126"/>
      <c r="Q1065" s="126"/>
      <c r="S1065" s="370"/>
      <c r="T1065" s="132"/>
      <c r="V1065" s="126"/>
      <c r="W1065" s="317"/>
      <c r="X1065" s="317"/>
      <c r="Y1065" s="317"/>
      <c r="Z1065" s="317"/>
      <c r="AA1065" s="317"/>
      <c r="AB1065" s="317"/>
      <c r="AC1065" s="317"/>
      <c r="AD1065" s="317"/>
      <c r="AE1065" s="317"/>
      <c r="AF1065" s="317"/>
      <c r="AG1065" s="317"/>
      <c r="AH1065" s="126"/>
    </row>
    <row r="1066" spans="2:34">
      <c r="B1066" s="352"/>
      <c r="C1066" s="126"/>
      <c r="D1066" s="131"/>
      <c r="E1066" s="126"/>
      <c r="F1066" s="132"/>
      <c r="G1066" s="385"/>
      <c r="H1066" s="321"/>
      <c r="I1066" s="126"/>
      <c r="J1066" s="126"/>
      <c r="K1066" s="126"/>
      <c r="L1066" s="126"/>
      <c r="M1066" s="203"/>
      <c r="N1066" s="126"/>
      <c r="O1066" s="126"/>
      <c r="P1066" s="126"/>
      <c r="Q1066" s="126"/>
      <c r="S1066" s="370"/>
      <c r="T1066" s="132"/>
      <c r="V1066" s="126"/>
      <c r="W1066" s="317"/>
      <c r="X1066" s="317"/>
      <c r="Y1066" s="317"/>
      <c r="Z1066" s="317"/>
      <c r="AA1066" s="317"/>
      <c r="AB1066" s="317"/>
      <c r="AC1066" s="317"/>
      <c r="AD1066" s="317"/>
      <c r="AE1066" s="317"/>
      <c r="AF1066" s="317"/>
      <c r="AG1066" s="317"/>
      <c r="AH1066" s="126"/>
    </row>
    <row r="1067" spans="2:34">
      <c r="B1067" s="352"/>
      <c r="C1067" s="126"/>
      <c r="D1067" s="131"/>
      <c r="E1067" s="126"/>
      <c r="F1067" s="132"/>
      <c r="G1067" s="385"/>
      <c r="H1067" s="321"/>
      <c r="I1067" s="126"/>
      <c r="J1067" s="126"/>
      <c r="K1067" s="126"/>
      <c r="L1067" s="126"/>
      <c r="M1067" s="203"/>
      <c r="N1067" s="126"/>
      <c r="O1067" s="126"/>
      <c r="P1067" s="126"/>
      <c r="Q1067" s="126"/>
      <c r="S1067" s="370"/>
      <c r="T1067" s="132"/>
      <c r="V1067" s="126"/>
      <c r="W1067" s="317"/>
      <c r="X1067" s="317"/>
      <c r="Y1067" s="317"/>
      <c r="Z1067" s="317"/>
      <c r="AA1067" s="317"/>
      <c r="AB1067" s="317"/>
      <c r="AC1067" s="317"/>
      <c r="AD1067" s="317"/>
      <c r="AE1067" s="317"/>
      <c r="AF1067" s="317"/>
      <c r="AG1067" s="317"/>
      <c r="AH1067" s="126"/>
    </row>
    <row r="1068" spans="2:34">
      <c r="B1068" s="352"/>
      <c r="C1068" s="126"/>
      <c r="D1068" s="131"/>
      <c r="E1068" s="126"/>
      <c r="F1068" s="132"/>
      <c r="G1068" s="385"/>
      <c r="H1068" s="321"/>
      <c r="I1068" s="126"/>
      <c r="J1068" s="126"/>
      <c r="K1068" s="126"/>
      <c r="L1068" s="126"/>
      <c r="M1068" s="203"/>
      <c r="N1068" s="126"/>
      <c r="O1068" s="126"/>
      <c r="P1068" s="126"/>
      <c r="Q1068" s="126"/>
      <c r="S1068" s="370"/>
      <c r="T1068" s="132"/>
      <c r="V1068" s="126"/>
      <c r="W1068" s="317"/>
      <c r="X1068" s="317"/>
      <c r="Y1068" s="317"/>
      <c r="Z1068" s="317"/>
      <c r="AA1068" s="317"/>
      <c r="AB1068" s="317"/>
      <c r="AC1068" s="317"/>
      <c r="AD1068" s="317"/>
      <c r="AE1068" s="317"/>
      <c r="AF1068" s="317"/>
      <c r="AG1068" s="317"/>
      <c r="AH1068" s="126"/>
    </row>
    <row r="1069" spans="2:34">
      <c r="B1069" s="352"/>
      <c r="C1069" s="126"/>
      <c r="D1069" s="131"/>
      <c r="E1069" s="126"/>
      <c r="F1069" s="132"/>
      <c r="G1069" s="385"/>
      <c r="H1069" s="321"/>
      <c r="I1069" s="126"/>
      <c r="J1069" s="126"/>
      <c r="K1069" s="126"/>
      <c r="L1069" s="126"/>
      <c r="M1069" s="203"/>
      <c r="N1069" s="126"/>
      <c r="O1069" s="126"/>
      <c r="P1069" s="126"/>
      <c r="Q1069" s="126"/>
      <c r="S1069" s="370"/>
      <c r="T1069" s="132"/>
      <c r="V1069" s="126"/>
      <c r="W1069" s="317"/>
      <c r="X1069" s="317"/>
      <c r="Y1069" s="317"/>
      <c r="Z1069" s="317"/>
      <c r="AA1069" s="317"/>
      <c r="AB1069" s="317"/>
      <c r="AC1069" s="317"/>
      <c r="AD1069" s="317"/>
      <c r="AE1069" s="317"/>
      <c r="AF1069" s="317"/>
      <c r="AG1069" s="317"/>
      <c r="AH1069" s="126"/>
    </row>
    <row r="1070" spans="2:34">
      <c r="B1070" s="352"/>
      <c r="C1070" s="126"/>
      <c r="D1070" s="131"/>
      <c r="E1070" s="126"/>
      <c r="F1070" s="132"/>
      <c r="G1070" s="385"/>
      <c r="H1070" s="321"/>
      <c r="I1070" s="126"/>
      <c r="J1070" s="126"/>
      <c r="K1070" s="126"/>
      <c r="L1070" s="126"/>
      <c r="M1070" s="203"/>
      <c r="N1070" s="126"/>
      <c r="O1070" s="126"/>
      <c r="P1070" s="126"/>
      <c r="Q1070" s="126"/>
      <c r="S1070" s="370"/>
      <c r="T1070" s="132"/>
      <c r="V1070" s="126"/>
      <c r="W1070" s="317"/>
      <c r="X1070" s="317"/>
      <c r="Y1070" s="317"/>
      <c r="Z1070" s="317"/>
      <c r="AA1070" s="317"/>
      <c r="AB1070" s="317"/>
      <c r="AC1070" s="317"/>
      <c r="AD1070" s="317"/>
      <c r="AE1070" s="317"/>
      <c r="AF1070" s="317"/>
      <c r="AG1070" s="317"/>
      <c r="AH1070" s="126"/>
    </row>
    <row r="1071" spans="2:34">
      <c r="B1071" s="352"/>
      <c r="C1071" s="126"/>
      <c r="D1071" s="131"/>
      <c r="E1071" s="126"/>
      <c r="F1071" s="132"/>
      <c r="G1071" s="385"/>
      <c r="H1071" s="321"/>
      <c r="I1071" s="126"/>
      <c r="J1071" s="126"/>
      <c r="K1071" s="126"/>
      <c r="L1071" s="126"/>
      <c r="M1071" s="203"/>
      <c r="N1071" s="126"/>
      <c r="O1071" s="126"/>
      <c r="P1071" s="126"/>
      <c r="Q1071" s="126"/>
      <c r="S1071" s="370"/>
      <c r="T1071" s="132"/>
      <c r="V1071" s="126"/>
      <c r="W1071" s="317"/>
      <c r="X1071" s="317"/>
      <c r="Y1071" s="317"/>
      <c r="Z1071" s="317"/>
      <c r="AA1071" s="317"/>
      <c r="AB1071" s="317"/>
      <c r="AC1071" s="317"/>
      <c r="AD1071" s="317"/>
      <c r="AE1071" s="317"/>
      <c r="AF1071" s="317"/>
      <c r="AG1071" s="317"/>
      <c r="AH1071" s="126"/>
    </row>
    <row r="1072" spans="2:34">
      <c r="B1072" s="352"/>
      <c r="C1072" s="126"/>
      <c r="D1072" s="131"/>
      <c r="E1072" s="126"/>
      <c r="F1072" s="132"/>
      <c r="G1072" s="385"/>
      <c r="H1072" s="321"/>
      <c r="I1072" s="126"/>
      <c r="J1072" s="126"/>
      <c r="K1072" s="126"/>
      <c r="L1072" s="126"/>
      <c r="M1072" s="203"/>
      <c r="N1072" s="126"/>
      <c r="O1072" s="126"/>
      <c r="P1072" s="126"/>
      <c r="Q1072" s="126"/>
      <c r="S1072" s="370"/>
      <c r="T1072" s="132"/>
      <c r="V1072" s="126"/>
      <c r="W1072" s="317"/>
      <c r="X1072" s="317"/>
      <c r="Y1072" s="317"/>
      <c r="Z1072" s="317"/>
      <c r="AA1072" s="317"/>
      <c r="AB1072" s="317"/>
      <c r="AC1072" s="317"/>
      <c r="AD1072" s="317"/>
      <c r="AE1072" s="317"/>
      <c r="AF1072" s="317"/>
      <c r="AG1072" s="317"/>
      <c r="AH1072" s="126"/>
    </row>
    <row r="1073" spans="2:34">
      <c r="B1073" s="352"/>
      <c r="C1073" s="126"/>
      <c r="D1073" s="131"/>
      <c r="E1073" s="126"/>
      <c r="F1073" s="132"/>
      <c r="G1073" s="385"/>
      <c r="H1073" s="321"/>
      <c r="I1073" s="126"/>
      <c r="J1073" s="126"/>
      <c r="K1073" s="126"/>
      <c r="L1073" s="126"/>
      <c r="M1073" s="203"/>
      <c r="N1073" s="126"/>
      <c r="O1073" s="126"/>
      <c r="P1073" s="126"/>
      <c r="Q1073" s="126"/>
      <c r="S1073" s="370"/>
      <c r="T1073" s="132"/>
      <c r="V1073" s="126"/>
      <c r="W1073" s="317"/>
      <c r="X1073" s="317"/>
      <c r="Y1073" s="317"/>
      <c r="Z1073" s="317"/>
      <c r="AA1073" s="317"/>
      <c r="AB1073" s="317"/>
      <c r="AC1073" s="317"/>
      <c r="AD1073" s="317"/>
      <c r="AE1073" s="317"/>
      <c r="AF1073" s="317"/>
      <c r="AG1073" s="317"/>
      <c r="AH1073" s="126"/>
    </row>
    <row r="1074" spans="2:34">
      <c r="B1074" s="352"/>
      <c r="C1074" s="126"/>
      <c r="D1074" s="131"/>
      <c r="E1074" s="126"/>
      <c r="F1074" s="132"/>
      <c r="G1074" s="385"/>
      <c r="H1074" s="321"/>
      <c r="I1074" s="126"/>
      <c r="J1074" s="126"/>
      <c r="K1074" s="126"/>
      <c r="L1074" s="126"/>
      <c r="M1074" s="203"/>
      <c r="N1074" s="126"/>
      <c r="O1074" s="126"/>
      <c r="P1074" s="126"/>
      <c r="Q1074" s="126"/>
      <c r="S1074" s="370"/>
      <c r="T1074" s="132"/>
      <c r="V1074" s="126"/>
      <c r="W1074" s="317"/>
      <c r="X1074" s="317"/>
      <c r="Y1074" s="317"/>
      <c r="Z1074" s="317"/>
      <c r="AA1074" s="317"/>
      <c r="AB1074" s="317"/>
      <c r="AC1074" s="317"/>
      <c r="AD1074" s="317"/>
      <c r="AE1074" s="317"/>
      <c r="AF1074" s="317"/>
      <c r="AG1074" s="317"/>
      <c r="AH1074" s="126"/>
    </row>
    <row r="1075" spans="2:34">
      <c r="B1075" s="352"/>
      <c r="C1075" s="126"/>
      <c r="D1075" s="131"/>
      <c r="E1075" s="126"/>
      <c r="F1075" s="132"/>
      <c r="G1075" s="385"/>
      <c r="H1075" s="321"/>
      <c r="I1075" s="126"/>
      <c r="J1075" s="126"/>
      <c r="K1075" s="126"/>
      <c r="L1075" s="126"/>
      <c r="M1075" s="203"/>
      <c r="N1075" s="126"/>
      <c r="O1075" s="126"/>
      <c r="P1075" s="126"/>
      <c r="Q1075" s="126"/>
      <c r="S1075" s="370"/>
      <c r="T1075" s="132"/>
      <c r="V1075" s="126"/>
      <c r="W1075" s="317"/>
      <c r="X1075" s="317"/>
      <c r="Y1075" s="317"/>
      <c r="Z1075" s="317"/>
      <c r="AA1075" s="317"/>
      <c r="AB1075" s="317"/>
      <c r="AC1075" s="317"/>
      <c r="AD1075" s="317"/>
      <c r="AE1075" s="317"/>
      <c r="AF1075" s="317"/>
      <c r="AG1075" s="317"/>
      <c r="AH1075" s="126"/>
    </row>
    <row r="1076" spans="2:34">
      <c r="B1076" s="352"/>
      <c r="C1076" s="126"/>
      <c r="D1076" s="131"/>
      <c r="E1076" s="126"/>
      <c r="F1076" s="132"/>
      <c r="G1076" s="385"/>
      <c r="H1076" s="321"/>
      <c r="I1076" s="126"/>
      <c r="J1076" s="126"/>
      <c r="K1076" s="126"/>
      <c r="L1076" s="126"/>
      <c r="M1076" s="203"/>
      <c r="N1076" s="126"/>
      <c r="O1076" s="126"/>
      <c r="P1076" s="126"/>
      <c r="Q1076" s="126"/>
      <c r="S1076" s="370"/>
      <c r="T1076" s="132"/>
      <c r="V1076" s="126"/>
      <c r="W1076" s="317"/>
      <c r="X1076" s="317"/>
      <c r="Y1076" s="317"/>
      <c r="Z1076" s="317"/>
      <c r="AA1076" s="317"/>
      <c r="AB1076" s="317"/>
      <c r="AC1076" s="317"/>
      <c r="AD1076" s="317"/>
      <c r="AE1076" s="317"/>
      <c r="AF1076" s="317"/>
      <c r="AG1076" s="317"/>
      <c r="AH1076" s="126"/>
    </row>
    <row r="1077" spans="2:34">
      <c r="B1077" s="352"/>
      <c r="C1077" s="126"/>
      <c r="D1077" s="131"/>
      <c r="E1077" s="126"/>
      <c r="F1077" s="132"/>
      <c r="G1077" s="385"/>
      <c r="H1077" s="321"/>
      <c r="I1077" s="126"/>
      <c r="J1077" s="126"/>
      <c r="K1077" s="126"/>
      <c r="L1077" s="126"/>
      <c r="M1077" s="203"/>
      <c r="N1077" s="126"/>
      <c r="O1077" s="126"/>
      <c r="P1077" s="126"/>
      <c r="Q1077" s="126"/>
      <c r="S1077" s="370"/>
      <c r="T1077" s="132"/>
      <c r="V1077" s="126"/>
      <c r="W1077" s="317"/>
      <c r="X1077" s="317"/>
      <c r="Y1077" s="317"/>
      <c r="Z1077" s="317"/>
      <c r="AA1077" s="317"/>
      <c r="AB1077" s="317"/>
      <c r="AC1077" s="317"/>
      <c r="AD1077" s="317"/>
      <c r="AE1077" s="317"/>
      <c r="AF1077" s="317"/>
      <c r="AG1077" s="317"/>
      <c r="AH1077" s="126"/>
    </row>
    <row r="1078" spans="2:34">
      <c r="B1078" s="352"/>
      <c r="C1078" s="126"/>
      <c r="D1078" s="131"/>
      <c r="E1078" s="126"/>
      <c r="F1078" s="132"/>
      <c r="G1078" s="385"/>
      <c r="H1078" s="321"/>
      <c r="I1078" s="126"/>
      <c r="J1078" s="126"/>
      <c r="K1078" s="126"/>
      <c r="L1078" s="126"/>
      <c r="M1078" s="203"/>
      <c r="N1078" s="126"/>
      <c r="O1078" s="126"/>
      <c r="P1078" s="126"/>
      <c r="Q1078" s="126"/>
      <c r="S1078" s="370"/>
      <c r="T1078" s="132"/>
      <c r="V1078" s="126"/>
      <c r="W1078" s="317"/>
      <c r="X1078" s="317"/>
      <c r="Y1078" s="317"/>
      <c r="Z1078" s="317"/>
      <c r="AA1078" s="317"/>
      <c r="AB1078" s="317"/>
      <c r="AC1078" s="317"/>
      <c r="AD1078" s="317"/>
      <c r="AE1078" s="317"/>
      <c r="AF1078" s="317"/>
      <c r="AG1078" s="317"/>
      <c r="AH1078" s="126"/>
    </row>
    <row r="1079" spans="2:34">
      <c r="B1079" s="352"/>
      <c r="C1079" s="126"/>
      <c r="D1079" s="131"/>
      <c r="E1079" s="126"/>
      <c r="F1079" s="132"/>
      <c r="G1079" s="385"/>
      <c r="H1079" s="321"/>
      <c r="I1079" s="126"/>
      <c r="J1079" s="126"/>
      <c r="K1079" s="126"/>
      <c r="L1079" s="126"/>
      <c r="M1079" s="203"/>
      <c r="N1079" s="126"/>
      <c r="O1079" s="126"/>
      <c r="P1079" s="126"/>
      <c r="Q1079" s="126"/>
      <c r="S1079" s="370"/>
      <c r="T1079" s="132"/>
      <c r="V1079" s="126"/>
      <c r="W1079" s="317"/>
      <c r="X1079" s="317"/>
      <c r="Y1079" s="317"/>
      <c r="Z1079" s="317"/>
      <c r="AA1079" s="317"/>
      <c r="AB1079" s="317"/>
      <c r="AC1079" s="317"/>
      <c r="AD1079" s="317"/>
      <c r="AE1079" s="317"/>
      <c r="AF1079" s="317"/>
      <c r="AG1079" s="317"/>
      <c r="AH1079" s="126"/>
    </row>
    <row r="1080" spans="2:34">
      <c r="B1080" s="352"/>
      <c r="C1080" s="126"/>
      <c r="D1080" s="131"/>
      <c r="E1080" s="126"/>
      <c r="F1080" s="132"/>
      <c r="G1080" s="385"/>
      <c r="H1080" s="321"/>
      <c r="I1080" s="126"/>
      <c r="J1080" s="126"/>
      <c r="K1080" s="126"/>
      <c r="L1080" s="126"/>
      <c r="M1080" s="203"/>
      <c r="N1080" s="126"/>
      <c r="O1080" s="126"/>
      <c r="P1080" s="126"/>
      <c r="Q1080" s="126"/>
      <c r="S1080" s="370"/>
      <c r="T1080" s="132"/>
      <c r="V1080" s="126"/>
      <c r="W1080" s="317"/>
      <c r="X1080" s="317"/>
      <c r="Y1080" s="317"/>
      <c r="Z1080" s="317"/>
      <c r="AA1080" s="317"/>
      <c r="AB1080" s="317"/>
      <c r="AC1080" s="317"/>
      <c r="AD1080" s="317"/>
      <c r="AE1080" s="317"/>
      <c r="AF1080" s="317"/>
      <c r="AG1080" s="317"/>
      <c r="AH1080" s="126"/>
    </row>
    <row r="1081" spans="2:34">
      <c r="B1081" s="352"/>
      <c r="C1081" s="126"/>
      <c r="D1081" s="131"/>
      <c r="E1081" s="126"/>
      <c r="F1081" s="132"/>
      <c r="G1081" s="385"/>
      <c r="H1081" s="321"/>
      <c r="I1081" s="126"/>
      <c r="J1081" s="126"/>
      <c r="K1081" s="126"/>
      <c r="L1081" s="126"/>
      <c r="M1081" s="203"/>
      <c r="N1081" s="126"/>
      <c r="O1081" s="126"/>
      <c r="P1081" s="126"/>
      <c r="Q1081" s="126"/>
      <c r="S1081" s="370"/>
      <c r="T1081" s="132"/>
      <c r="V1081" s="126"/>
      <c r="W1081" s="317"/>
      <c r="X1081" s="317"/>
      <c r="Y1081" s="317"/>
      <c r="Z1081" s="317"/>
      <c r="AA1081" s="317"/>
      <c r="AB1081" s="317"/>
      <c r="AC1081" s="317"/>
      <c r="AD1081" s="317"/>
      <c r="AE1081" s="317"/>
      <c r="AF1081" s="317"/>
      <c r="AG1081" s="317"/>
      <c r="AH1081" s="126"/>
    </row>
    <row r="1082" spans="2:34">
      <c r="B1082" s="352"/>
      <c r="C1082" s="126"/>
      <c r="D1082" s="131"/>
      <c r="E1082" s="126"/>
      <c r="F1082" s="132"/>
      <c r="G1082" s="385"/>
      <c r="H1082" s="321"/>
      <c r="I1082" s="126"/>
      <c r="J1082" s="126"/>
      <c r="K1082" s="126"/>
      <c r="L1082" s="126"/>
      <c r="M1082" s="203"/>
      <c r="N1082" s="126"/>
      <c r="O1082" s="126"/>
      <c r="P1082" s="126"/>
      <c r="Q1082" s="126"/>
      <c r="S1082" s="370"/>
      <c r="T1082" s="132"/>
      <c r="V1082" s="126"/>
      <c r="W1082" s="317"/>
      <c r="X1082" s="317"/>
      <c r="Y1082" s="317"/>
      <c r="Z1082" s="317"/>
      <c r="AA1082" s="317"/>
      <c r="AB1082" s="317"/>
      <c r="AC1082" s="317"/>
      <c r="AD1082" s="317"/>
      <c r="AE1082" s="317"/>
      <c r="AF1082" s="317"/>
      <c r="AG1082" s="317"/>
      <c r="AH1082" s="126"/>
    </row>
    <row r="1083" spans="2:34">
      <c r="B1083" s="352"/>
      <c r="C1083" s="126"/>
      <c r="D1083" s="131"/>
      <c r="E1083" s="126"/>
      <c r="F1083" s="132"/>
      <c r="G1083" s="385"/>
      <c r="H1083" s="321"/>
      <c r="I1083" s="126"/>
      <c r="J1083" s="126"/>
      <c r="K1083" s="126"/>
      <c r="L1083" s="126"/>
      <c r="M1083" s="203"/>
      <c r="N1083" s="126"/>
      <c r="O1083" s="126"/>
      <c r="P1083" s="126"/>
      <c r="Q1083" s="126"/>
      <c r="S1083" s="370"/>
      <c r="T1083" s="132"/>
      <c r="V1083" s="126"/>
      <c r="W1083" s="317"/>
      <c r="X1083" s="317"/>
      <c r="Y1083" s="317"/>
      <c r="Z1083" s="317"/>
      <c r="AA1083" s="317"/>
      <c r="AB1083" s="317"/>
      <c r="AC1083" s="317"/>
      <c r="AD1083" s="317"/>
      <c r="AE1083" s="317"/>
      <c r="AF1083" s="317"/>
      <c r="AG1083" s="317"/>
      <c r="AH1083" s="126"/>
    </row>
    <row r="1084" spans="2:34">
      <c r="B1084" s="352"/>
      <c r="C1084" s="126"/>
      <c r="D1084" s="131"/>
      <c r="E1084" s="126"/>
      <c r="F1084" s="132"/>
      <c r="G1084" s="385"/>
      <c r="H1084" s="321"/>
      <c r="I1084" s="126"/>
      <c r="J1084" s="126"/>
      <c r="K1084" s="126"/>
      <c r="L1084" s="126"/>
      <c r="M1084" s="203"/>
      <c r="N1084" s="126"/>
      <c r="O1084" s="126"/>
      <c r="P1084" s="126"/>
      <c r="Q1084" s="126"/>
      <c r="S1084" s="370"/>
      <c r="T1084" s="132"/>
      <c r="V1084" s="126"/>
      <c r="W1084" s="317"/>
      <c r="X1084" s="317"/>
      <c r="Y1084" s="317"/>
      <c r="Z1084" s="317"/>
      <c r="AA1084" s="317"/>
      <c r="AB1084" s="317"/>
      <c r="AC1084" s="317"/>
      <c r="AD1084" s="317"/>
      <c r="AE1084" s="317"/>
      <c r="AF1084" s="317"/>
      <c r="AG1084" s="317"/>
      <c r="AH1084" s="126"/>
    </row>
    <row r="1085" spans="2:34">
      <c r="B1085" s="352"/>
      <c r="C1085" s="126"/>
      <c r="D1085" s="131"/>
      <c r="E1085" s="126"/>
      <c r="F1085" s="132"/>
      <c r="G1085" s="385"/>
      <c r="H1085" s="321"/>
      <c r="I1085" s="126"/>
      <c r="J1085" s="126"/>
      <c r="K1085" s="126"/>
      <c r="L1085" s="126"/>
      <c r="M1085" s="203"/>
      <c r="N1085" s="126"/>
      <c r="O1085" s="126"/>
      <c r="P1085" s="126"/>
      <c r="Q1085" s="126"/>
      <c r="S1085" s="370"/>
      <c r="T1085" s="132"/>
      <c r="V1085" s="126"/>
      <c r="W1085" s="317"/>
      <c r="X1085" s="317"/>
      <c r="Y1085" s="317"/>
      <c r="Z1085" s="317"/>
      <c r="AA1085" s="317"/>
      <c r="AB1085" s="317"/>
      <c r="AC1085" s="317"/>
      <c r="AD1085" s="317"/>
      <c r="AE1085" s="317"/>
      <c r="AF1085" s="317"/>
      <c r="AG1085" s="317"/>
      <c r="AH1085" s="126"/>
    </row>
    <row r="1086" spans="2:34">
      <c r="B1086" s="352"/>
      <c r="C1086" s="126"/>
      <c r="D1086" s="131"/>
      <c r="E1086" s="126"/>
      <c r="F1086" s="132"/>
      <c r="G1086" s="385"/>
      <c r="H1086" s="321"/>
      <c r="I1086" s="126"/>
      <c r="J1086" s="126"/>
      <c r="K1086" s="126"/>
      <c r="L1086" s="126"/>
      <c r="M1086" s="203"/>
      <c r="N1086" s="126"/>
      <c r="O1086" s="126"/>
      <c r="P1086" s="126"/>
      <c r="Q1086" s="126"/>
      <c r="S1086" s="370"/>
      <c r="T1086" s="132"/>
      <c r="V1086" s="126"/>
      <c r="W1086" s="317"/>
      <c r="X1086" s="317"/>
      <c r="Y1086" s="317"/>
      <c r="Z1086" s="317"/>
      <c r="AA1086" s="317"/>
      <c r="AB1086" s="317"/>
      <c r="AC1086" s="317"/>
      <c r="AD1086" s="317"/>
      <c r="AE1086" s="317"/>
      <c r="AF1086" s="317"/>
      <c r="AG1086" s="317"/>
      <c r="AH1086" s="126"/>
    </row>
    <row r="1087" spans="2:34">
      <c r="B1087" s="352"/>
      <c r="C1087" s="126"/>
      <c r="D1087" s="131"/>
      <c r="E1087" s="126"/>
      <c r="F1087" s="132"/>
      <c r="G1087" s="385"/>
      <c r="H1087" s="321"/>
      <c r="I1087" s="126"/>
      <c r="J1087" s="126"/>
      <c r="K1087" s="126"/>
      <c r="L1087" s="126"/>
      <c r="M1087" s="203"/>
      <c r="N1087" s="126"/>
      <c r="O1087" s="126"/>
      <c r="P1087" s="126"/>
      <c r="Q1087" s="126"/>
      <c r="S1087" s="370"/>
      <c r="T1087" s="132"/>
      <c r="V1087" s="126"/>
      <c r="W1087" s="317"/>
      <c r="X1087" s="317"/>
      <c r="Y1087" s="317"/>
      <c r="Z1087" s="317"/>
      <c r="AA1087" s="317"/>
      <c r="AB1087" s="317"/>
      <c r="AC1087" s="317"/>
      <c r="AD1087" s="317"/>
      <c r="AE1087" s="317"/>
      <c r="AF1087" s="317"/>
      <c r="AG1087" s="317"/>
      <c r="AH1087" s="126"/>
    </row>
    <row r="1088" spans="2:34">
      <c r="B1088" s="352"/>
      <c r="C1088" s="126"/>
      <c r="D1088" s="131"/>
      <c r="E1088" s="126"/>
      <c r="F1088" s="132"/>
      <c r="G1088" s="385"/>
      <c r="H1088" s="321"/>
      <c r="I1088" s="126"/>
      <c r="J1088" s="126"/>
      <c r="K1088" s="126"/>
      <c r="L1088" s="126"/>
      <c r="M1088" s="203"/>
      <c r="N1088" s="126"/>
      <c r="O1088" s="126"/>
      <c r="P1088" s="126"/>
      <c r="Q1088" s="126"/>
      <c r="S1088" s="370"/>
      <c r="T1088" s="132"/>
      <c r="V1088" s="126"/>
      <c r="W1088" s="317"/>
      <c r="X1088" s="317"/>
      <c r="Y1088" s="317"/>
      <c r="Z1088" s="317"/>
      <c r="AA1088" s="317"/>
      <c r="AB1088" s="317"/>
      <c r="AC1088" s="317"/>
      <c r="AD1088" s="317"/>
      <c r="AE1088" s="317"/>
      <c r="AF1088" s="317"/>
      <c r="AG1088" s="317"/>
      <c r="AH1088" s="126"/>
    </row>
    <row r="1089" spans="2:34">
      <c r="B1089" s="352"/>
      <c r="C1089" s="126"/>
      <c r="D1089" s="131"/>
      <c r="E1089" s="126"/>
      <c r="F1089" s="132"/>
      <c r="G1089" s="385"/>
      <c r="H1089" s="321"/>
      <c r="I1089" s="126"/>
      <c r="J1089" s="126"/>
      <c r="K1089" s="126"/>
      <c r="L1089" s="126"/>
      <c r="M1089" s="203"/>
      <c r="N1089" s="126"/>
      <c r="O1089" s="126"/>
      <c r="P1089" s="126"/>
      <c r="Q1089" s="126"/>
      <c r="S1089" s="370"/>
      <c r="T1089" s="132"/>
      <c r="V1089" s="126"/>
      <c r="W1089" s="317"/>
      <c r="X1089" s="317"/>
      <c r="Y1089" s="317"/>
      <c r="Z1089" s="317"/>
      <c r="AA1089" s="317"/>
      <c r="AB1089" s="317"/>
      <c r="AC1089" s="317"/>
      <c r="AD1089" s="317"/>
      <c r="AE1089" s="317"/>
      <c r="AF1089" s="317"/>
      <c r="AG1089" s="317"/>
      <c r="AH1089" s="126"/>
    </row>
    <row r="1090" spans="2:34">
      <c r="B1090" s="352"/>
      <c r="C1090" s="126"/>
      <c r="D1090" s="131"/>
      <c r="E1090" s="126"/>
      <c r="F1090" s="132"/>
      <c r="G1090" s="385"/>
      <c r="H1090" s="321"/>
      <c r="I1090" s="126"/>
      <c r="J1090" s="126"/>
      <c r="K1090" s="126"/>
      <c r="L1090" s="126"/>
      <c r="M1090" s="203"/>
      <c r="N1090" s="126"/>
      <c r="O1090" s="126"/>
      <c r="P1090" s="126"/>
      <c r="Q1090" s="126"/>
      <c r="S1090" s="370"/>
      <c r="T1090" s="132"/>
      <c r="V1090" s="126"/>
      <c r="W1090" s="317"/>
      <c r="X1090" s="317"/>
      <c r="Y1090" s="317"/>
      <c r="Z1090" s="317"/>
      <c r="AA1090" s="317"/>
      <c r="AB1090" s="317"/>
      <c r="AC1090" s="317"/>
      <c r="AD1090" s="317"/>
      <c r="AE1090" s="317"/>
      <c r="AF1090" s="317"/>
      <c r="AG1090" s="317"/>
      <c r="AH1090" s="126"/>
    </row>
    <row r="1091" spans="2:34">
      <c r="B1091" s="352"/>
      <c r="C1091" s="126"/>
      <c r="D1091" s="131"/>
      <c r="E1091" s="126"/>
      <c r="F1091" s="132"/>
      <c r="G1091" s="385"/>
      <c r="H1091" s="321"/>
      <c r="I1091" s="126"/>
      <c r="J1091" s="126"/>
      <c r="K1091" s="126"/>
      <c r="L1091" s="126"/>
      <c r="M1091" s="203"/>
      <c r="N1091" s="126"/>
      <c r="O1091" s="126"/>
      <c r="P1091" s="126"/>
      <c r="Q1091" s="126"/>
      <c r="S1091" s="370"/>
      <c r="T1091" s="132"/>
      <c r="V1091" s="126"/>
      <c r="W1091" s="317"/>
      <c r="X1091" s="317"/>
      <c r="Y1091" s="317"/>
      <c r="Z1091" s="317"/>
      <c r="AA1091" s="317"/>
      <c r="AB1091" s="317"/>
      <c r="AC1091" s="317"/>
      <c r="AD1091" s="317"/>
      <c r="AE1091" s="317"/>
      <c r="AF1091" s="317"/>
      <c r="AG1091" s="317"/>
      <c r="AH1091" s="126"/>
    </row>
    <row r="1092" spans="2:34">
      <c r="B1092" s="352"/>
      <c r="C1092" s="126"/>
      <c r="D1092" s="131"/>
      <c r="E1092" s="126"/>
      <c r="F1092" s="132"/>
      <c r="G1092" s="385"/>
      <c r="H1092" s="321"/>
      <c r="I1092" s="126"/>
      <c r="J1092" s="126"/>
      <c r="K1092" s="126"/>
      <c r="L1092" s="126"/>
      <c r="M1092" s="203"/>
      <c r="N1092" s="126"/>
      <c r="O1092" s="126"/>
      <c r="P1092" s="126"/>
      <c r="Q1092" s="126"/>
      <c r="S1092" s="370"/>
      <c r="T1092" s="132"/>
      <c r="V1092" s="126"/>
      <c r="W1092" s="317"/>
      <c r="X1092" s="317"/>
      <c r="Y1092" s="317"/>
      <c r="Z1092" s="317"/>
      <c r="AA1092" s="317"/>
      <c r="AB1092" s="317"/>
      <c r="AC1092" s="317"/>
      <c r="AD1092" s="317"/>
      <c r="AE1092" s="317"/>
      <c r="AF1092" s="317"/>
      <c r="AG1092" s="317"/>
      <c r="AH1092" s="126"/>
    </row>
    <row r="1093" spans="2:34">
      <c r="B1093" s="352"/>
      <c r="C1093" s="126"/>
      <c r="D1093" s="131"/>
      <c r="E1093" s="126"/>
      <c r="F1093" s="132"/>
      <c r="G1093" s="385"/>
      <c r="H1093" s="321"/>
      <c r="I1093" s="126"/>
      <c r="J1093" s="126"/>
      <c r="K1093" s="126"/>
      <c r="L1093" s="126"/>
      <c r="M1093" s="203"/>
      <c r="N1093" s="126"/>
      <c r="O1093" s="126"/>
      <c r="P1093" s="126"/>
      <c r="Q1093" s="126"/>
      <c r="S1093" s="370"/>
      <c r="T1093" s="132"/>
      <c r="V1093" s="126"/>
      <c r="W1093" s="317"/>
      <c r="X1093" s="317"/>
      <c r="Y1093" s="317"/>
      <c r="Z1093" s="317"/>
      <c r="AA1093" s="317"/>
      <c r="AB1093" s="317"/>
      <c r="AC1093" s="317"/>
      <c r="AD1093" s="317"/>
      <c r="AE1093" s="317"/>
      <c r="AF1093" s="317"/>
      <c r="AG1093" s="317"/>
      <c r="AH1093" s="126"/>
    </row>
    <row r="1094" spans="2:34">
      <c r="B1094" s="352"/>
      <c r="C1094" s="126"/>
      <c r="D1094" s="131"/>
      <c r="E1094" s="126"/>
      <c r="F1094" s="132"/>
      <c r="G1094" s="385"/>
      <c r="H1094" s="321"/>
      <c r="I1094" s="126"/>
      <c r="J1094" s="126"/>
      <c r="K1094" s="126"/>
      <c r="L1094" s="126"/>
      <c r="M1094" s="203"/>
      <c r="N1094" s="126"/>
      <c r="O1094" s="126"/>
      <c r="P1094" s="126"/>
      <c r="Q1094" s="126"/>
      <c r="S1094" s="370"/>
      <c r="T1094" s="132"/>
      <c r="V1094" s="126"/>
      <c r="W1094" s="317"/>
      <c r="X1094" s="317"/>
      <c r="Y1094" s="317"/>
      <c r="Z1094" s="317"/>
      <c r="AA1094" s="317"/>
      <c r="AB1094" s="317"/>
      <c r="AC1094" s="317"/>
      <c r="AD1094" s="317"/>
      <c r="AE1094" s="317"/>
      <c r="AF1094" s="317"/>
      <c r="AG1094" s="317"/>
      <c r="AH1094" s="126"/>
    </row>
    <row r="1095" spans="2:34">
      <c r="B1095" s="352"/>
      <c r="C1095" s="126"/>
      <c r="D1095" s="131"/>
      <c r="E1095" s="126"/>
      <c r="F1095" s="132"/>
      <c r="G1095" s="385"/>
      <c r="H1095" s="321"/>
      <c r="I1095" s="126"/>
      <c r="J1095" s="126"/>
      <c r="K1095" s="126"/>
      <c r="L1095" s="126"/>
      <c r="M1095" s="203"/>
      <c r="N1095" s="126"/>
      <c r="O1095" s="126"/>
      <c r="P1095" s="126"/>
      <c r="Q1095" s="126"/>
      <c r="S1095" s="370"/>
      <c r="T1095" s="132"/>
      <c r="V1095" s="126"/>
      <c r="W1095" s="317"/>
      <c r="X1095" s="317"/>
      <c r="Y1095" s="317"/>
      <c r="Z1095" s="317"/>
      <c r="AA1095" s="317"/>
      <c r="AB1095" s="317"/>
      <c r="AC1095" s="317"/>
      <c r="AD1095" s="317"/>
      <c r="AE1095" s="317"/>
      <c r="AF1095" s="317"/>
      <c r="AG1095" s="317"/>
      <c r="AH1095" s="126"/>
    </row>
    <row r="1096" spans="2:34">
      <c r="B1096" s="352"/>
      <c r="C1096" s="126"/>
      <c r="D1096" s="131"/>
      <c r="E1096" s="126"/>
      <c r="F1096" s="132"/>
      <c r="G1096" s="385"/>
      <c r="H1096" s="321"/>
      <c r="I1096" s="126"/>
      <c r="J1096" s="126"/>
      <c r="K1096" s="126"/>
      <c r="L1096" s="126"/>
      <c r="M1096" s="203"/>
      <c r="N1096" s="126"/>
      <c r="O1096" s="126"/>
      <c r="P1096" s="126"/>
      <c r="Q1096" s="126"/>
      <c r="S1096" s="370"/>
      <c r="T1096" s="132"/>
      <c r="V1096" s="126"/>
      <c r="W1096" s="317"/>
      <c r="X1096" s="317"/>
      <c r="Y1096" s="317"/>
      <c r="Z1096" s="317"/>
      <c r="AA1096" s="317"/>
      <c r="AB1096" s="317"/>
      <c r="AC1096" s="317"/>
      <c r="AD1096" s="317"/>
      <c r="AE1096" s="317"/>
      <c r="AF1096" s="317"/>
      <c r="AG1096" s="317"/>
      <c r="AH1096" s="126"/>
    </row>
    <row r="1097" spans="2:34">
      <c r="B1097" s="352"/>
      <c r="C1097" s="126"/>
      <c r="D1097" s="131"/>
      <c r="E1097" s="126"/>
      <c r="F1097" s="132"/>
      <c r="G1097" s="385"/>
      <c r="H1097" s="321"/>
      <c r="I1097" s="126"/>
      <c r="J1097" s="126"/>
      <c r="K1097" s="126"/>
      <c r="L1097" s="126"/>
      <c r="M1097" s="203"/>
      <c r="N1097" s="126"/>
      <c r="O1097" s="126"/>
      <c r="P1097" s="126"/>
      <c r="Q1097" s="126"/>
      <c r="S1097" s="370"/>
      <c r="T1097" s="132"/>
      <c r="V1097" s="126"/>
      <c r="W1097" s="317"/>
      <c r="X1097" s="317"/>
      <c r="Y1097" s="317"/>
      <c r="Z1097" s="317"/>
      <c r="AA1097" s="317"/>
      <c r="AB1097" s="317"/>
      <c r="AC1097" s="317"/>
      <c r="AD1097" s="317"/>
      <c r="AE1097" s="317"/>
      <c r="AF1097" s="317"/>
      <c r="AG1097" s="317"/>
      <c r="AH1097" s="126"/>
    </row>
    <row r="1098" spans="2:34">
      <c r="B1098" s="352"/>
      <c r="C1098" s="126"/>
      <c r="D1098" s="131"/>
      <c r="E1098" s="126"/>
      <c r="F1098" s="132"/>
      <c r="G1098" s="385"/>
      <c r="H1098" s="321"/>
      <c r="I1098" s="126"/>
      <c r="J1098" s="126"/>
      <c r="K1098" s="126"/>
      <c r="L1098" s="126"/>
      <c r="M1098" s="203"/>
      <c r="N1098" s="126"/>
      <c r="O1098" s="126"/>
      <c r="P1098" s="126"/>
      <c r="Q1098" s="126"/>
      <c r="S1098" s="370"/>
      <c r="T1098" s="132"/>
      <c r="V1098" s="126"/>
      <c r="W1098" s="317"/>
      <c r="X1098" s="317"/>
      <c r="Y1098" s="317"/>
      <c r="Z1098" s="317"/>
      <c r="AA1098" s="317"/>
      <c r="AB1098" s="317"/>
      <c r="AC1098" s="317"/>
      <c r="AD1098" s="317"/>
      <c r="AE1098" s="317"/>
      <c r="AF1098" s="317"/>
      <c r="AG1098" s="317"/>
      <c r="AH1098" s="126"/>
    </row>
    <row r="1099" spans="2:34">
      <c r="B1099" s="352"/>
      <c r="C1099" s="126"/>
      <c r="D1099" s="131"/>
      <c r="E1099" s="126"/>
      <c r="F1099" s="132"/>
      <c r="G1099" s="385"/>
      <c r="H1099" s="321"/>
      <c r="I1099" s="126"/>
      <c r="J1099" s="126"/>
      <c r="K1099" s="126"/>
      <c r="L1099" s="126"/>
      <c r="M1099" s="203"/>
      <c r="N1099" s="126"/>
      <c r="O1099" s="126"/>
      <c r="P1099" s="126"/>
      <c r="Q1099" s="126"/>
      <c r="S1099" s="370"/>
      <c r="T1099" s="132"/>
      <c r="V1099" s="126"/>
      <c r="W1099" s="317"/>
      <c r="X1099" s="317"/>
      <c r="Y1099" s="317"/>
      <c r="Z1099" s="317"/>
      <c r="AA1099" s="317"/>
      <c r="AB1099" s="317"/>
      <c r="AC1099" s="317"/>
      <c r="AD1099" s="317"/>
      <c r="AE1099" s="317"/>
      <c r="AF1099" s="317"/>
      <c r="AG1099" s="317"/>
      <c r="AH1099" s="126"/>
    </row>
    <row r="1100" spans="2:34">
      <c r="B1100" s="352"/>
      <c r="C1100" s="126"/>
      <c r="D1100" s="131"/>
      <c r="E1100" s="126"/>
      <c r="F1100" s="132"/>
      <c r="G1100" s="385"/>
      <c r="H1100" s="321"/>
      <c r="I1100" s="126"/>
      <c r="J1100" s="126"/>
      <c r="K1100" s="126"/>
      <c r="L1100" s="126"/>
      <c r="M1100" s="203"/>
      <c r="N1100" s="126"/>
      <c r="O1100" s="126"/>
      <c r="P1100" s="126"/>
      <c r="Q1100" s="126"/>
      <c r="S1100" s="370"/>
      <c r="T1100" s="132"/>
      <c r="V1100" s="126"/>
      <c r="W1100" s="317"/>
      <c r="X1100" s="317"/>
      <c r="Y1100" s="317"/>
      <c r="Z1100" s="317"/>
      <c r="AA1100" s="317"/>
      <c r="AB1100" s="317"/>
      <c r="AC1100" s="317"/>
      <c r="AD1100" s="317"/>
      <c r="AE1100" s="317"/>
      <c r="AF1100" s="317"/>
      <c r="AG1100" s="317"/>
      <c r="AH1100" s="126"/>
    </row>
    <row r="1101" spans="2:34">
      <c r="B1101" s="352"/>
      <c r="C1101" s="126"/>
      <c r="D1101" s="131"/>
      <c r="E1101" s="126"/>
      <c r="F1101" s="132"/>
      <c r="G1101" s="385"/>
      <c r="H1101" s="321"/>
      <c r="I1101" s="126"/>
      <c r="J1101" s="126"/>
      <c r="K1101" s="126"/>
      <c r="L1101" s="126"/>
      <c r="M1101" s="203"/>
      <c r="N1101" s="126"/>
      <c r="O1101" s="126"/>
      <c r="P1101" s="126"/>
      <c r="Q1101" s="126"/>
      <c r="S1101" s="370"/>
      <c r="T1101" s="132"/>
      <c r="V1101" s="126"/>
      <c r="W1101" s="317"/>
      <c r="X1101" s="317"/>
      <c r="Y1101" s="317"/>
      <c r="Z1101" s="317"/>
      <c r="AA1101" s="317"/>
      <c r="AB1101" s="317"/>
      <c r="AC1101" s="317"/>
      <c r="AD1101" s="317"/>
      <c r="AE1101" s="317"/>
      <c r="AF1101" s="317"/>
      <c r="AG1101" s="317"/>
      <c r="AH1101" s="126"/>
    </row>
    <row r="1102" spans="2:34">
      <c r="B1102" s="352"/>
      <c r="C1102" s="126"/>
      <c r="D1102" s="131"/>
      <c r="E1102" s="126"/>
      <c r="F1102" s="132"/>
      <c r="G1102" s="385"/>
      <c r="H1102" s="321"/>
      <c r="I1102" s="126"/>
      <c r="J1102" s="126"/>
      <c r="K1102" s="126"/>
      <c r="L1102" s="126"/>
      <c r="M1102" s="203"/>
      <c r="N1102" s="126"/>
      <c r="O1102" s="126"/>
      <c r="P1102" s="126"/>
      <c r="Q1102" s="126"/>
      <c r="S1102" s="370"/>
      <c r="T1102" s="132"/>
      <c r="V1102" s="126"/>
      <c r="W1102" s="317"/>
      <c r="X1102" s="317"/>
      <c r="Y1102" s="317"/>
      <c r="Z1102" s="317"/>
      <c r="AA1102" s="317"/>
      <c r="AB1102" s="317"/>
      <c r="AC1102" s="317"/>
      <c r="AD1102" s="317"/>
      <c r="AE1102" s="317"/>
      <c r="AF1102" s="317"/>
      <c r="AG1102" s="317"/>
      <c r="AH1102" s="126"/>
    </row>
    <row r="1103" spans="2:34">
      <c r="B1103" s="352"/>
      <c r="C1103" s="126"/>
      <c r="D1103" s="131"/>
      <c r="E1103" s="126"/>
      <c r="F1103" s="132"/>
      <c r="G1103" s="385"/>
      <c r="H1103" s="321"/>
      <c r="I1103" s="126"/>
      <c r="J1103" s="126"/>
      <c r="K1103" s="126"/>
      <c r="L1103" s="126"/>
      <c r="M1103" s="203"/>
      <c r="N1103" s="126"/>
      <c r="O1103" s="126"/>
      <c r="P1103" s="126"/>
      <c r="Q1103" s="126"/>
      <c r="S1103" s="370"/>
      <c r="T1103" s="132"/>
      <c r="V1103" s="126"/>
      <c r="W1103" s="317"/>
      <c r="X1103" s="317"/>
      <c r="Y1103" s="317"/>
      <c r="Z1103" s="317"/>
      <c r="AA1103" s="317"/>
      <c r="AB1103" s="317"/>
      <c r="AC1103" s="317"/>
      <c r="AD1103" s="317"/>
      <c r="AE1103" s="317"/>
      <c r="AF1103" s="317"/>
      <c r="AG1103" s="317"/>
      <c r="AH1103" s="126"/>
    </row>
    <row r="1104" spans="2:34">
      <c r="B1104" s="352"/>
      <c r="C1104" s="126"/>
      <c r="D1104" s="131"/>
      <c r="E1104" s="126"/>
      <c r="F1104" s="132"/>
      <c r="G1104" s="385"/>
      <c r="H1104" s="321"/>
      <c r="I1104" s="126"/>
      <c r="J1104" s="126"/>
      <c r="K1104" s="126"/>
      <c r="L1104" s="126"/>
      <c r="M1104" s="203"/>
      <c r="N1104" s="126"/>
      <c r="O1104" s="126"/>
      <c r="P1104" s="126"/>
      <c r="Q1104" s="126"/>
      <c r="S1104" s="370"/>
      <c r="T1104" s="132"/>
      <c r="V1104" s="126"/>
      <c r="W1104" s="317"/>
      <c r="X1104" s="317"/>
      <c r="Y1104" s="317"/>
      <c r="Z1104" s="317"/>
      <c r="AA1104" s="317"/>
      <c r="AB1104" s="317"/>
      <c r="AC1104" s="317"/>
      <c r="AD1104" s="317"/>
      <c r="AE1104" s="317"/>
      <c r="AF1104" s="317"/>
      <c r="AG1104" s="317"/>
      <c r="AH1104" s="126"/>
    </row>
    <row r="1105" spans="2:34">
      <c r="B1105" s="352"/>
      <c r="C1105" s="126"/>
      <c r="D1105" s="131"/>
      <c r="E1105" s="126"/>
      <c r="F1105" s="132"/>
      <c r="G1105" s="385"/>
      <c r="H1105" s="321"/>
      <c r="I1105" s="126"/>
      <c r="J1105" s="126"/>
      <c r="K1105" s="126"/>
      <c r="L1105" s="126"/>
      <c r="M1105" s="203"/>
      <c r="N1105" s="126"/>
      <c r="O1105" s="126"/>
      <c r="P1105" s="126"/>
      <c r="Q1105" s="126"/>
      <c r="S1105" s="370"/>
      <c r="T1105" s="132"/>
      <c r="V1105" s="126"/>
      <c r="W1105" s="317"/>
      <c r="X1105" s="317"/>
      <c r="Y1105" s="317"/>
      <c r="Z1105" s="317"/>
      <c r="AA1105" s="317"/>
      <c r="AB1105" s="317"/>
      <c r="AC1105" s="317"/>
      <c r="AD1105" s="317"/>
      <c r="AE1105" s="317"/>
      <c r="AF1105" s="317"/>
      <c r="AG1105" s="317"/>
      <c r="AH1105" s="126"/>
    </row>
    <row r="1106" spans="2:34">
      <c r="B1106" s="352"/>
      <c r="C1106" s="126"/>
      <c r="D1106" s="131"/>
      <c r="E1106" s="126"/>
      <c r="F1106" s="132"/>
      <c r="G1106" s="385"/>
      <c r="H1106" s="321"/>
      <c r="I1106" s="126"/>
      <c r="J1106" s="126"/>
      <c r="K1106" s="126"/>
      <c r="L1106" s="126"/>
      <c r="M1106" s="203"/>
      <c r="N1106" s="126"/>
      <c r="O1106" s="126"/>
      <c r="P1106" s="126"/>
      <c r="Q1106" s="126"/>
      <c r="S1106" s="370"/>
      <c r="T1106" s="132"/>
      <c r="V1106" s="126"/>
      <c r="W1106" s="317"/>
      <c r="X1106" s="317"/>
      <c r="Y1106" s="317"/>
      <c r="Z1106" s="317"/>
      <c r="AA1106" s="317"/>
      <c r="AB1106" s="317"/>
      <c r="AC1106" s="317"/>
      <c r="AD1106" s="317"/>
      <c r="AE1106" s="317"/>
      <c r="AF1106" s="317"/>
      <c r="AG1106" s="317"/>
      <c r="AH1106" s="126"/>
    </row>
    <row r="1107" spans="2:34">
      <c r="B1107" s="352"/>
      <c r="C1107" s="126"/>
      <c r="D1107" s="131"/>
      <c r="E1107" s="126"/>
      <c r="F1107" s="132"/>
      <c r="G1107" s="385"/>
      <c r="H1107" s="321"/>
      <c r="I1107" s="126"/>
      <c r="J1107" s="126"/>
      <c r="K1107" s="126"/>
      <c r="L1107" s="126"/>
      <c r="M1107" s="203"/>
      <c r="N1107" s="126"/>
      <c r="O1107" s="126"/>
      <c r="P1107" s="126"/>
      <c r="Q1107" s="126"/>
      <c r="S1107" s="370"/>
      <c r="T1107" s="132"/>
      <c r="V1107" s="126"/>
      <c r="W1107" s="317"/>
      <c r="X1107" s="317"/>
      <c r="Y1107" s="317"/>
      <c r="Z1107" s="317"/>
      <c r="AA1107" s="317"/>
      <c r="AB1107" s="317"/>
      <c r="AC1107" s="317"/>
      <c r="AD1107" s="317"/>
      <c r="AE1107" s="317"/>
      <c r="AF1107" s="317"/>
      <c r="AG1107" s="317"/>
      <c r="AH1107" s="126"/>
    </row>
    <row r="1108" spans="2:34">
      <c r="B1108" s="352"/>
      <c r="C1108" s="126"/>
      <c r="D1108" s="131"/>
      <c r="E1108" s="126"/>
      <c r="F1108" s="132"/>
      <c r="G1108" s="385"/>
      <c r="H1108" s="321"/>
      <c r="I1108" s="126"/>
      <c r="J1108" s="126"/>
      <c r="K1108" s="126"/>
      <c r="L1108" s="126"/>
      <c r="M1108" s="203"/>
      <c r="N1108" s="126"/>
      <c r="O1108" s="126"/>
      <c r="P1108" s="126"/>
      <c r="Q1108" s="126"/>
      <c r="S1108" s="370"/>
      <c r="T1108" s="132"/>
      <c r="V1108" s="126"/>
      <c r="W1108" s="317"/>
      <c r="X1108" s="317"/>
      <c r="Y1108" s="317"/>
      <c r="Z1108" s="317"/>
      <c r="AA1108" s="317"/>
      <c r="AB1108" s="317"/>
      <c r="AC1108" s="317"/>
      <c r="AD1108" s="317"/>
      <c r="AE1108" s="317"/>
      <c r="AF1108" s="317"/>
      <c r="AG1108" s="317"/>
      <c r="AH1108" s="126"/>
    </row>
    <row r="1109" spans="2:34">
      <c r="B1109" s="352"/>
      <c r="C1109" s="126"/>
      <c r="D1109" s="131"/>
      <c r="E1109" s="126"/>
      <c r="F1109" s="132"/>
      <c r="G1109" s="385"/>
      <c r="H1109" s="321"/>
      <c r="I1109" s="126"/>
      <c r="J1109" s="126"/>
      <c r="K1109" s="126"/>
      <c r="L1109" s="126"/>
      <c r="M1109" s="203"/>
      <c r="N1109" s="126"/>
      <c r="O1109" s="126"/>
      <c r="P1109" s="126"/>
      <c r="Q1109" s="126"/>
      <c r="S1109" s="370"/>
      <c r="T1109" s="132"/>
      <c r="V1109" s="126"/>
      <c r="W1109" s="317"/>
      <c r="X1109" s="317"/>
      <c r="Y1109" s="317"/>
      <c r="Z1109" s="317"/>
      <c r="AA1109" s="317"/>
      <c r="AB1109" s="317"/>
      <c r="AC1109" s="317"/>
      <c r="AD1109" s="317"/>
      <c r="AE1109" s="317"/>
      <c r="AF1109" s="317"/>
      <c r="AG1109" s="317"/>
      <c r="AH1109" s="126"/>
    </row>
    <row r="1110" spans="2:34">
      <c r="B1110" s="352"/>
      <c r="C1110" s="126"/>
      <c r="D1110" s="131"/>
      <c r="E1110" s="126"/>
      <c r="F1110" s="132"/>
      <c r="G1110" s="385"/>
      <c r="H1110" s="321"/>
      <c r="I1110" s="126"/>
      <c r="J1110" s="126"/>
      <c r="K1110" s="126"/>
      <c r="L1110" s="126"/>
      <c r="M1110" s="203"/>
      <c r="N1110" s="126"/>
      <c r="O1110" s="126"/>
      <c r="P1110" s="126"/>
      <c r="Q1110" s="126"/>
      <c r="S1110" s="370"/>
      <c r="T1110" s="132"/>
      <c r="V1110" s="126"/>
      <c r="W1110" s="317"/>
      <c r="X1110" s="317"/>
      <c r="Y1110" s="317"/>
      <c r="Z1110" s="317"/>
      <c r="AA1110" s="317"/>
      <c r="AB1110" s="317"/>
      <c r="AC1110" s="317"/>
      <c r="AD1110" s="317"/>
      <c r="AE1110" s="317"/>
      <c r="AF1110" s="317"/>
      <c r="AG1110" s="317"/>
      <c r="AH1110" s="126"/>
    </row>
    <row r="1111" spans="2:34">
      <c r="B1111" s="352"/>
      <c r="C1111" s="126"/>
      <c r="D1111" s="131"/>
      <c r="E1111" s="126"/>
      <c r="F1111" s="132"/>
      <c r="G1111" s="385"/>
      <c r="H1111" s="321"/>
      <c r="I1111" s="126"/>
      <c r="J1111" s="126"/>
      <c r="K1111" s="126"/>
      <c r="L1111" s="126"/>
      <c r="M1111" s="203"/>
      <c r="N1111" s="126"/>
      <c r="O1111" s="126"/>
      <c r="P1111" s="126"/>
      <c r="Q1111" s="126"/>
      <c r="S1111" s="370"/>
      <c r="T1111" s="132"/>
      <c r="V1111" s="126"/>
      <c r="W1111" s="317"/>
      <c r="X1111" s="317"/>
      <c r="Y1111" s="317"/>
      <c r="Z1111" s="317"/>
      <c r="AA1111" s="317"/>
      <c r="AB1111" s="317"/>
      <c r="AC1111" s="317"/>
      <c r="AD1111" s="317"/>
      <c r="AE1111" s="317"/>
      <c r="AF1111" s="317"/>
      <c r="AG1111" s="317"/>
      <c r="AH1111" s="126"/>
    </row>
    <row r="1112" spans="2:34">
      <c r="B1112" s="352"/>
      <c r="C1112" s="126"/>
      <c r="D1112" s="131"/>
      <c r="E1112" s="126"/>
      <c r="F1112" s="132"/>
      <c r="G1112" s="385"/>
      <c r="H1112" s="321"/>
      <c r="I1112" s="126"/>
      <c r="J1112" s="126"/>
      <c r="K1112" s="126"/>
      <c r="L1112" s="126"/>
      <c r="M1112" s="203"/>
      <c r="N1112" s="126"/>
      <c r="O1112" s="126"/>
      <c r="P1112" s="126"/>
      <c r="Q1112" s="126"/>
      <c r="S1112" s="370"/>
      <c r="T1112" s="132"/>
      <c r="V1112" s="126"/>
      <c r="W1112" s="317"/>
      <c r="X1112" s="317"/>
      <c r="Y1112" s="317"/>
      <c r="Z1112" s="317"/>
      <c r="AA1112" s="317"/>
      <c r="AB1112" s="317"/>
      <c r="AC1112" s="317"/>
      <c r="AD1112" s="317"/>
      <c r="AE1112" s="317"/>
      <c r="AF1112" s="317"/>
      <c r="AG1112" s="317"/>
      <c r="AH1112" s="126"/>
    </row>
    <row r="1113" spans="2:34">
      <c r="B1113" s="352"/>
      <c r="C1113" s="126"/>
      <c r="D1113" s="131"/>
      <c r="E1113" s="126"/>
      <c r="F1113" s="132"/>
      <c r="G1113" s="385"/>
      <c r="H1113" s="321"/>
      <c r="I1113" s="126"/>
      <c r="J1113" s="126"/>
      <c r="K1113" s="126"/>
      <c r="L1113" s="126"/>
      <c r="M1113" s="203"/>
      <c r="N1113" s="126"/>
      <c r="O1113" s="126"/>
      <c r="P1113" s="126"/>
      <c r="Q1113" s="126"/>
      <c r="S1113" s="370"/>
      <c r="T1113" s="132"/>
      <c r="V1113" s="126"/>
      <c r="W1113" s="317"/>
      <c r="X1113" s="317"/>
      <c r="Y1113" s="317"/>
      <c r="Z1113" s="317"/>
      <c r="AA1113" s="317"/>
      <c r="AB1113" s="317"/>
      <c r="AC1113" s="317"/>
      <c r="AD1113" s="317"/>
      <c r="AE1113" s="317"/>
      <c r="AF1113" s="317"/>
      <c r="AG1113" s="317"/>
      <c r="AH1113" s="126"/>
    </row>
    <row r="1114" spans="2:34">
      <c r="B1114" s="352"/>
      <c r="C1114" s="126"/>
      <c r="D1114" s="131"/>
      <c r="E1114" s="126"/>
      <c r="F1114" s="132"/>
      <c r="G1114" s="385"/>
      <c r="H1114" s="321"/>
      <c r="I1114" s="126"/>
      <c r="J1114" s="126"/>
      <c r="K1114" s="126"/>
      <c r="L1114" s="126"/>
      <c r="M1114" s="203"/>
      <c r="N1114" s="126"/>
      <c r="O1114" s="126"/>
      <c r="P1114" s="126"/>
      <c r="Q1114" s="126"/>
      <c r="S1114" s="370"/>
      <c r="T1114" s="132"/>
      <c r="V1114" s="126"/>
      <c r="W1114" s="317"/>
      <c r="X1114" s="317"/>
      <c r="Y1114" s="317"/>
      <c r="Z1114" s="317"/>
      <c r="AA1114" s="317"/>
      <c r="AB1114" s="317"/>
      <c r="AC1114" s="317"/>
      <c r="AD1114" s="317"/>
      <c r="AE1114" s="317"/>
      <c r="AF1114" s="317"/>
      <c r="AG1114" s="317"/>
      <c r="AH1114" s="126"/>
    </row>
    <row r="1115" spans="2:34">
      <c r="B1115" s="352"/>
      <c r="C1115" s="126"/>
      <c r="D1115" s="131"/>
      <c r="E1115" s="126"/>
      <c r="F1115" s="132"/>
      <c r="G1115" s="385"/>
      <c r="H1115" s="321"/>
      <c r="I1115" s="126"/>
      <c r="J1115" s="126"/>
      <c r="K1115" s="126"/>
      <c r="L1115" s="126"/>
      <c r="M1115" s="203"/>
      <c r="N1115" s="126"/>
      <c r="O1115" s="126"/>
      <c r="P1115" s="126"/>
      <c r="Q1115" s="126"/>
      <c r="S1115" s="370"/>
      <c r="T1115" s="132"/>
      <c r="V1115" s="126"/>
      <c r="W1115" s="317"/>
      <c r="X1115" s="317"/>
      <c r="Y1115" s="317"/>
      <c r="Z1115" s="317"/>
      <c r="AA1115" s="317"/>
      <c r="AB1115" s="317"/>
      <c r="AC1115" s="317"/>
      <c r="AD1115" s="317"/>
      <c r="AE1115" s="317"/>
      <c r="AF1115" s="317"/>
      <c r="AG1115" s="317"/>
      <c r="AH1115" s="126"/>
    </row>
    <row r="1116" spans="2:34">
      <c r="B1116" s="352"/>
      <c r="C1116" s="126"/>
      <c r="D1116" s="131"/>
      <c r="E1116" s="126"/>
      <c r="F1116" s="132"/>
      <c r="G1116" s="385"/>
      <c r="H1116" s="321"/>
      <c r="I1116" s="126"/>
      <c r="J1116" s="126"/>
      <c r="K1116" s="126"/>
      <c r="L1116" s="126"/>
      <c r="M1116" s="203"/>
      <c r="N1116" s="126"/>
      <c r="O1116" s="126"/>
      <c r="P1116" s="126"/>
      <c r="Q1116" s="126"/>
      <c r="S1116" s="370"/>
      <c r="T1116" s="132"/>
      <c r="V1116" s="126"/>
      <c r="W1116" s="317"/>
      <c r="X1116" s="317"/>
      <c r="Y1116" s="317"/>
      <c r="Z1116" s="317"/>
      <c r="AA1116" s="317"/>
      <c r="AB1116" s="317"/>
      <c r="AC1116" s="317"/>
      <c r="AD1116" s="317"/>
      <c r="AE1116" s="317"/>
      <c r="AF1116" s="317"/>
      <c r="AG1116" s="317"/>
      <c r="AH1116" s="126"/>
    </row>
    <row r="1117" spans="2:34">
      <c r="B1117" s="352"/>
      <c r="C1117" s="126"/>
      <c r="D1117" s="131"/>
      <c r="E1117" s="126"/>
      <c r="F1117" s="132"/>
      <c r="G1117" s="385"/>
      <c r="H1117" s="321"/>
      <c r="I1117" s="126"/>
      <c r="J1117" s="126"/>
      <c r="K1117" s="126"/>
      <c r="L1117" s="126"/>
      <c r="M1117" s="203"/>
      <c r="N1117" s="126"/>
      <c r="O1117" s="126"/>
      <c r="P1117" s="126"/>
      <c r="Q1117" s="126"/>
      <c r="S1117" s="370"/>
      <c r="T1117" s="132"/>
      <c r="V1117" s="126"/>
      <c r="W1117" s="317"/>
      <c r="X1117" s="317"/>
      <c r="Y1117" s="317"/>
      <c r="Z1117" s="317"/>
      <c r="AA1117" s="317"/>
      <c r="AB1117" s="317"/>
      <c r="AC1117" s="317"/>
      <c r="AD1117" s="317"/>
      <c r="AE1117" s="317"/>
      <c r="AF1117" s="317"/>
      <c r="AG1117" s="317"/>
      <c r="AH1117" s="126"/>
    </row>
    <row r="1118" spans="2:34">
      <c r="B1118" s="352"/>
      <c r="C1118" s="126"/>
      <c r="D1118" s="131"/>
      <c r="E1118" s="126"/>
      <c r="F1118" s="132"/>
      <c r="G1118" s="385"/>
      <c r="H1118" s="321"/>
      <c r="I1118" s="126"/>
      <c r="J1118" s="126"/>
      <c r="K1118" s="126"/>
      <c r="L1118" s="126"/>
      <c r="M1118" s="203"/>
      <c r="N1118" s="126"/>
      <c r="O1118" s="126"/>
      <c r="P1118" s="126"/>
      <c r="Q1118" s="126"/>
      <c r="S1118" s="370"/>
      <c r="T1118" s="132"/>
      <c r="V1118" s="126"/>
      <c r="W1118" s="317"/>
      <c r="X1118" s="317"/>
      <c r="Y1118" s="317"/>
      <c r="Z1118" s="317"/>
      <c r="AA1118" s="317"/>
      <c r="AB1118" s="317"/>
      <c r="AC1118" s="317"/>
      <c r="AD1118" s="317"/>
      <c r="AE1118" s="317"/>
      <c r="AF1118" s="317"/>
      <c r="AG1118" s="317"/>
      <c r="AH1118" s="126"/>
    </row>
    <row r="1119" spans="2:34">
      <c r="B1119" s="352"/>
      <c r="C1119" s="126"/>
      <c r="D1119" s="131"/>
      <c r="E1119" s="126"/>
      <c r="F1119" s="132"/>
      <c r="G1119" s="385"/>
      <c r="H1119" s="321"/>
      <c r="I1119" s="126"/>
      <c r="J1119" s="126"/>
      <c r="K1119" s="126"/>
      <c r="L1119" s="126"/>
      <c r="M1119" s="203"/>
      <c r="N1119" s="126"/>
      <c r="O1119" s="126"/>
      <c r="P1119" s="126"/>
      <c r="Q1119" s="126"/>
      <c r="S1119" s="370"/>
      <c r="T1119" s="132"/>
      <c r="V1119" s="126"/>
      <c r="W1119" s="317"/>
      <c r="X1119" s="317"/>
      <c r="Y1119" s="317"/>
      <c r="Z1119" s="317"/>
      <c r="AA1119" s="317"/>
      <c r="AB1119" s="317"/>
      <c r="AC1119" s="317"/>
      <c r="AD1119" s="317"/>
      <c r="AE1119" s="317"/>
      <c r="AF1119" s="317"/>
      <c r="AG1119" s="317"/>
      <c r="AH1119" s="126"/>
    </row>
    <row r="1120" spans="2:34">
      <c r="B1120" s="352"/>
      <c r="C1120" s="126"/>
      <c r="D1120" s="131"/>
      <c r="E1120" s="126"/>
      <c r="F1120" s="132"/>
      <c r="G1120" s="385"/>
      <c r="H1120" s="321"/>
      <c r="I1120" s="126"/>
      <c r="J1120" s="126"/>
      <c r="K1120" s="126"/>
      <c r="L1120" s="126"/>
      <c r="M1120" s="203"/>
      <c r="N1120" s="126"/>
      <c r="O1120" s="126"/>
      <c r="P1120" s="126"/>
      <c r="Q1120" s="126"/>
      <c r="S1120" s="370"/>
      <c r="T1120" s="132"/>
      <c r="V1120" s="126"/>
      <c r="W1120" s="317"/>
      <c r="X1120" s="317"/>
      <c r="Y1120" s="317"/>
      <c r="Z1120" s="317"/>
      <c r="AA1120" s="317"/>
      <c r="AB1120" s="317"/>
      <c r="AC1120" s="317"/>
      <c r="AD1120" s="317"/>
      <c r="AE1120" s="317"/>
      <c r="AF1120" s="317"/>
      <c r="AG1120" s="317"/>
      <c r="AH1120" s="126"/>
    </row>
    <row r="1121" spans="2:34">
      <c r="B1121" s="352"/>
      <c r="C1121" s="126"/>
      <c r="D1121" s="131"/>
      <c r="E1121" s="126"/>
      <c r="F1121" s="132"/>
      <c r="G1121" s="385"/>
      <c r="H1121" s="321"/>
      <c r="I1121" s="126"/>
      <c r="J1121" s="126"/>
      <c r="K1121" s="126"/>
      <c r="L1121" s="126"/>
      <c r="M1121" s="203"/>
      <c r="N1121" s="126"/>
      <c r="O1121" s="126"/>
      <c r="P1121" s="126"/>
      <c r="Q1121" s="126"/>
      <c r="S1121" s="370"/>
      <c r="T1121" s="132"/>
      <c r="V1121" s="126"/>
      <c r="W1121" s="317"/>
      <c r="X1121" s="317"/>
      <c r="Y1121" s="317"/>
      <c r="Z1121" s="317"/>
      <c r="AA1121" s="317"/>
      <c r="AB1121" s="317"/>
      <c r="AC1121" s="317"/>
      <c r="AD1121" s="317"/>
      <c r="AE1121" s="317"/>
      <c r="AF1121" s="317"/>
      <c r="AG1121" s="317"/>
      <c r="AH1121" s="126"/>
    </row>
    <row r="1122" spans="2:34">
      <c r="B1122" s="352"/>
      <c r="C1122" s="126"/>
      <c r="D1122" s="131"/>
      <c r="E1122" s="126"/>
      <c r="F1122" s="132"/>
      <c r="G1122" s="385"/>
      <c r="H1122" s="321"/>
      <c r="I1122" s="126"/>
      <c r="J1122" s="126"/>
      <c r="K1122" s="126"/>
      <c r="L1122" s="126"/>
      <c r="M1122" s="203"/>
      <c r="N1122" s="126"/>
      <c r="O1122" s="126"/>
      <c r="P1122" s="126"/>
      <c r="Q1122" s="126"/>
      <c r="S1122" s="370"/>
      <c r="T1122" s="132"/>
      <c r="V1122" s="126"/>
      <c r="W1122" s="317"/>
      <c r="X1122" s="317"/>
      <c r="Y1122" s="317"/>
      <c r="Z1122" s="317"/>
      <c r="AA1122" s="317"/>
      <c r="AB1122" s="317"/>
      <c r="AC1122" s="317"/>
      <c r="AD1122" s="317"/>
      <c r="AE1122" s="317"/>
      <c r="AF1122" s="317"/>
      <c r="AG1122" s="317"/>
      <c r="AH1122" s="126"/>
    </row>
    <row r="1123" spans="2:34">
      <c r="B1123" s="352"/>
      <c r="C1123" s="126"/>
      <c r="D1123" s="131"/>
      <c r="E1123" s="126"/>
      <c r="F1123" s="132"/>
      <c r="G1123" s="385"/>
      <c r="H1123" s="321"/>
      <c r="I1123" s="126"/>
      <c r="J1123" s="126"/>
      <c r="K1123" s="126"/>
      <c r="L1123" s="126"/>
      <c r="M1123" s="203"/>
      <c r="N1123" s="126"/>
      <c r="O1123" s="126"/>
      <c r="P1123" s="126"/>
      <c r="Q1123" s="126"/>
      <c r="S1123" s="370"/>
      <c r="T1123" s="132"/>
      <c r="V1123" s="126"/>
      <c r="W1123" s="317"/>
      <c r="X1123" s="317"/>
      <c r="Y1123" s="317"/>
      <c r="Z1123" s="317"/>
      <c r="AA1123" s="317"/>
      <c r="AB1123" s="317"/>
      <c r="AC1123" s="317"/>
      <c r="AD1123" s="317"/>
      <c r="AE1123" s="317"/>
      <c r="AF1123" s="317"/>
      <c r="AG1123" s="317"/>
      <c r="AH1123" s="126"/>
    </row>
    <row r="1124" spans="2:34">
      <c r="B1124" s="352"/>
      <c r="C1124" s="126"/>
      <c r="D1124" s="131"/>
      <c r="E1124" s="126"/>
      <c r="F1124" s="132"/>
      <c r="G1124" s="385"/>
      <c r="H1124" s="321"/>
      <c r="I1124" s="126"/>
      <c r="J1124" s="126"/>
      <c r="K1124" s="126"/>
      <c r="L1124" s="126"/>
      <c r="M1124" s="203"/>
      <c r="N1124" s="126"/>
      <c r="O1124" s="126"/>
      <c r="P1124" s="126"/>
      <c r="Q1124" s="126"/>
      <c r="S1124" s="370"/>
      <c r="T1124" s="132"/>
      <c r="V1124" s="126"/>
      <c r="W1124" s="317"/>
      <c r="X1124" s="317"/>
      <c r="Y1124" s="317"/>
      <c r="Z1124" s="317"/>
      <c r="AA1124" s="317"/>
      <c r="AB1124" s="317"/>
      <c r="AC1124" s="317"/>
      <c r="AD1124" s="317"/>
      <c r="AE1124" s="317"/>
      <c r="AF1124" s="317"/>
      <c r="AG1124" s="317"/>
      <c r="AH1124" s="126"/>
    </row>
    <row r="1125" spans="2:34">
      <c r="B1125" s="352"/>
      <c r="C1125" s="126"/>
      <c r="D1125" s="131"/>
      <c r="E1125" s="126"/>
      <c r="F1125" s="132"/>
      <c r="G1125" s="385"/>
      <c r="H1125" s="321"/>
      <c r="I1125" s="126"/>
      <c r="J1125" s="126"/>
      <c r="K1125" s="126"/>
      <c r="L1125" s="126"/>
      <c r="M1125" s="203"/>
      <c r="N1125" s="126"/>
      <c r="O1125" s="126"/>
      <c r="P1125" s="126"/>
      <c r="Q1125" s="126"/>
      <c r="S1125" s="370"/>
      <c r="T1125" s="132"/>
      <c r="V1125" s="126"/>
      <c r="W1125" s="317"/>
      <c r="X1125" s="317"/>
      <c r="Y1125" s="317"/>
      <c r="Z1125" s="317"/>
      <c r="AA1125" s="317"/>
      <c r="AB1125" s="317"/>
      <c r="AC1125" s="317"/>
      <c r="AD1125" s="317"/>
      <c r="AE1125" s="317"/>
      <c r="AF1125" s="317"/>
      <c r="AG1125" s="317"/>
      <c r="AH1125" s="126"/>
    </row>
    <row r="1126" spans="2:34">
      <c r="B1126" s="352"/>
      <c r="C1126" s="126"/>
      <c r="D1126" s="131"/>
      <c r="E1126" s="126"/>
      <c r="F1126" s="132"/>
      <c r="G1126" s="385"/>
      <c r="H1126" s="321"/>
      <c r="I1126" s="126"/>
      <c r="J1126" s="126"/>
      <c r="K1126" s="126"/>
      <c r="L1126" s="126"/>
      <c r="M1126" s="203"/>
      <c r="N1126" s="126"/>
      <c r="O1126" s="126"/>
      <c r="P1126" s="126"/>
      <c r="Q1126" s="126"/>
      <c r="S1126" s="370"/>
      <c r="T1126" s="132"/>
      <c r="V1126" s="126"/>
      <c r="W1126" s="317"/>
      <c r="X1126" s="317"/>
      <c r="Y1126" s="317"/>
      <c r="Z1126" s="317"/>
      <c r="AA1126" s="317"/>
      <c r="AB1126" s="317"/>
      <c r="AC1126" s="317"/>
      <c r="AD1126" s="317"/>
      <c r="AE1126" s="317"/>
      <c r="AF1126" s="317"/>
      <c r="AG1126" s="317"/>
      <c r="AH1126" s="126"/>
    </row>
    <row r="1127" spans="2:34">
      <c r="B1127" s="352"/>
      <c r="C1127" s="126"/>
      <c r="D1127" s="131"/>
      <c r="E1127" s="126"/>
      <c r="F1127" s="132"/>
      <c r="G1127" s="385"/>
      <c r="H1127" s="321"/>
      <c r="I1127" s="126"/>
      <c r="J1127" s="126"/>
      <c r="K1127" s="126"/>
      <c r="L1127" s="126"/>
      <c r="M1127" s="203"/>
      <c r="N1127" s="126"/>
      <c r="O1127" s="126"/>
      <c r="P1127" s="126"/>
      <c r="Q1127" s="126"/>
      <c r="S1127" s="370"/>
      <c r="T1127" s="132"/>
      <c r="V1127" s="126"/>
      <c r="W1127" s="317"/>
      <c r="X1127" s="317"/>
      <c r="Y1127" s="317"/>
      <c r="Z1127" s="317"/>
      <c r="AA1127" s="317"/>
      <c r="AB1127" s="317"/>
      <c r="AC1127" s="317"/>
      <c r="AD1127" s="317"/>
      <c r="AE1127" s="317"/>
      <c r="AF1127" s="317"/>
      <c r="AG1127" s="317"/>
      <c r="AH1127" s="126"/>
    </row>
    <row r="1128" spans="2:34">
      <c r="B1128" s="352"/>
      <c r="C1128" s="126"/>
      <c r="D1128" s="131"/>
      <c r="E1128" s="126"/>
      <c r="F1128" s="132"/>
      <c r="G1128" s="385"/>
      <c r="H1128" s="321"/>
      <c r="I1128" s="126"/>
      <c r="J1128" s="126"/>
      <c r="K1128" s="126"/>
      <c r="L1128" s="126"/>
      <c r="M1128" s="203"/>
      <c r="N1128" s="126"/>
      <c r="O1128" s="126"/>
      <c r="P1128" s="126"/>
      <c r="Q1128" s="126"/>
      <c r="S1128" s="370"/>
      <c r="T1128" s="132"/>
      <c r="V1128" s="126"/>
      <c r="W1128" s="317"/>
      <c r="X1128" s="317"/>
      <c r="Y1128" s="317"/>
      <c r="Z1128" s="317"/>
      <c r="AA1128" s="317"/>
      <c r="AB1128" s="317"/>
      <c r="AC1128" s="317"/>
      <c r="AD1128" s="317"/>
      <c r="AE1128" s="317"/>
      <c r="AF1128" s="317"/>
      <c r="AG1128" s="317"/>
      <c r="AH1128" s="126"/>
    </row>
    <row r="1129" spans="2:34">
      <c r="B1129" s="352"/>
      <c r="C1129" s="126"/>
      <c r="D1129" s="131"/>
      <c r="E1129" s="126"/>
      <c r="F1129" s="132"/>
      <c r="G1129" s="385"/>
      <c r="H1129" s="321"/>
      <c r="I1129" s="126"/>
      <c r="J1129" s="126"/>
      <c r="K1129" s="126"/>
      <c r="L1129" s="126"/>
      <c r="M1129" s="203"/>
      <c r="N1129" s="126"/>
      <c r="O1129" s="126"/>
      <c r="P1129" s="126"/>
      <c r="Q1129" s="126"/>
      <c r="S1129" s="370"/>
      <c r="T1129" s="132"/>
      <c r="V1129" s="126"/>
      <c r="W1129" s="317"/>
      <c r="X1129" s="317"/>
      <c r="Y1129" s="317"/>
      <c r="Z1129" s="317"/>
      <c r="AA1129" s="317"/>
      <c r="AB1129" s="317"/>
      <c r="AC1129" s="317"/>
      <c r="AD1129" s="317"/>
      <c r="AE1129" s="317"/>
      <c r="AF1129" s="317"/>
      <c r="AG1129" s="317"/>
      <c r="AH1129" s="126"/>
    </row>
    <row r="1130" spans="2:34">
      <c r="B1130" s="352"/>
      <c r="C1130" s="126"/>
      <c r="D1130" s="131"/>
      <c r="E1130" s="126"/>
      <c r="F1130" s="132"/>
      <c r="G1130" s="385"/>
      <c r="H1130" s="321"/>
      <c r="I1130" s="126"/>
      <c r="J1130" s="126"/>
      <c r="K1130" s="126"/>
      <c r="L1130" s="126"/>
      <c r="M1130" s="203"/>
      <c r="N1130" s="126"/>
      <c r="O1130" s="126"/>
      <c r="P1130" s="126"/>
      <c r="Q1130" s="126"/>
      <c r="S1130" s="370"/>
      <c r="T1130" s="132"/>
      <c r="V1130" s="126"/>
      <c r="W1130" s="317"/>
      <c r="X1130" s="317"/>
      <c r="Y1130" s="317"/>
      <c r="Z1130" s="317"/>
      <c r="AA1130" s="317"/>
      <c r="AB1130" s="317"/>
      <c r="AC1130" s="317"/>
      <c r="AD1130" s="317"/>
      <c r="AE1130" s="317"/>
      <c r="AF1130" s="317"/>
      <c r="AG1130" s="317"/>
      <c r="AH1130" s="126"/>
    </row>
    <row r="1131" spans="2:34">
      <c r="B1131" s="352"/>
      <c r="C1131" s="126"/>
      <c r="D1131" s="131"/>
      <c r="E1131" s="126"/>
      <c r="F1131" s="132"/>
      <c r="G1131" s="385"/>
      <c r="H1131" s="321"/>
      <c r="I1131" s="126"/>
      <c r="J1131" s="126"/>
      <c r="K1131" s="126"/>
      <c r="L1131" s="126"/>
      <c r="M1131" s="203"/>
      <c r="N1131" s="126"/>
      <c r="O1131" s="126"/>
      <c r="P1131" s="126"/>
      <c r="Q1131" s="126"/>
      <c r="S1131" s="370"/>
      <c r="T1131" s="132"/>
      <c r="V1131" s="126"/>
      <c r="W1131" s="317"/>
      <c r="X1131" s="317"/>
      <c r="Y1131" s="317"/>
      <c r="Z1131" s="317"/>
      <c r="AA1131" s="317"/>
      <c r="AB1131" s="317"/>
      <c r="AC1131" s="317"/>
      <c r="AD1131" s="317"/>
      <c r="AE1131" s="317"/>
      <c r="AF1131" s="317"/>
      <c r="AG1131" s="317"/>
      <c r="AH1131" s="126"/>
    </row>
    <row r="1132" spans="2:34">
      <c r="B1132" s="352"/>
      <c r="C1132" s="126"/>
      <c r="D1132" s="131"/>
      <c r="E1132" s="126"/>
      <c r="F1132" s="132"/>
      <c r="G1132" s="385"/>
      <c r="H1132" s="321"/>
      <c r="I1132" s="126"/>
      <c r="J1132" s="126"/>
      <c r="K1132" s="126"/>
      <c r="L1132" s="126"/>
      <c r="M1132" s="203"/>
      <c r="N1132" s="126"/>
      <c r="O1132" s="126"/>
      <c r="P1132" s="126"/>
      <c r="Q1132" s="126"/>
      <c r="S1132" s="370"/>
      <c r="T1132" s="132"/>
      <c r="V1132" s="126"/>
      <c r="W1132" s="317"/>
      <c r="X1132" s="317"/>
      <c r="Y1132" s="317"/>
      <c r="Z1132" s="317"/>
      <c r="AA1132" s="317"/>
      <c r="AB1132" s="317"/>
      <c r="AC1132" s="317"/>
      <c r="AD1132" s="317"/>
      <c r="AE1132" s="317"/>
      <c r="AF1132" s="317"/>
      <c r="AG1132" s="317"/>
      <c r="AH1132" s="126"/>
    </row>
    <row r="1133" spans="2:34">
      <c r="B1133" s="352"/>
      <c r="C1133" s="126"/>
      <c r="D1133" s="131"/>
      <c r="E1133" s="126"/>
      <c r="F1133" s="132"/>
      <c r="G1133" s="385"/>
      <c r="H1133" s="321"/>
      <c r="I1133" s="126"/>
      <c r="J1133" s="126"/>
      <c r="K1133" s="126"/>
      <c r="L1133" s="126"/>
      <c r="M1133" s="203"/>
      <c r="N1133" s="126"/>
      <c r="O1133" s="126"/>
      <c r="P1133" s="126"/>
      <c r="Q1133" s="126"/>
      <c r="S1133" s="370"/>
      <c r="T1133" s="132"/>
      <c r="V1133" s="126"/>
      <c r="W1133" s="317"/>
      <c r="X1133" s="317"/>
      <c r="Y1133" s="317"/>
      <c r="Z1133" s="317"/>
      <c r="AA1133" s="317"/>
      <c r="AB1133" s="317"/>
      <c r="AC1133" s="317"/>
      <c r="AD1133" s="317"/>
      <c r="AE1133" s="317"/>
      <c r="AF1133" s="317"/>
      <c r="AG1133" s="317"/>
      <c r="AH1133" s="126"/>
    </row>
    <row r="1134" spans="2:34">
      <c r="B1134" s="352"/>
      <c r="C1134" s="126"/>
      <c r="D1134" s="131"/>
      <c r="E1134" s="126"/>
      <c r="F1134" s="132"/>
      <c r="G1134" s="385"/>
      <c r="H1134" s="321"/>
      <c r="I1134" s="126"/>
      <c r="J1134" s="126"/>
      <c r="K1134" s="126"/>
      <c r="L1134" s="126"/>
      <c r="M1134" s="203"/>
      <c r="N1134" s="126"/>
      <c r="O1134" s="126"/>
      <c r="P1134" s="126"/>
      <c r="Q1134" s="126"/>
      <c r="S1134" s="370"/>
      <c r="T1134" s="132"/>
      <c r="V1134" s="126"/>
      <c r="W1134" s="317"/>
      <c r="X1134" s="317"/>
      <c r="Y1134" s="317"/>
      <c r="Z1134" s="317"/>
      <c r="AA1134" s="317"/>
      <c r="AB1134" s="317"/>
      <c r="AC1134" s="317"/>
      <c r="AD1134" s="317"/>
      <c r="AE1134" s="317"/>
      <c r="AF1134" s="317"/>
      <c r="AG1134" s="317"/>
      <c r="AH1134" s="126"/>
    </row>
    <row r="1135" spans="2:34">
      <c r="B1135" s="352"/>
      <c r="C1135" s="126"/>
      <c r="D1135" s="131"/>
      <c r="E1135" s="126"/>
      <c r="F1135" s="132"/>
      <c r="G1135" s="385"/>
      <c r="H1135" s="321"/>
      <c r="I1135" s="126"/>
      <c r="J1135" s="126"/>
      <c r="K1135" s="126"/>
      <c r="L1135" s="126"/>
      <c r="M1135" s="203"/>
      <c r="N1135" s="126"/>
      <c r="O1135" s="126"/>
      <c r="P1135" s="126"/>
      <c r="Q1135" s="126"/>
      <c r="S1135" s="370"/>
      <c r="T1135" s="132"/>
      <c r="V1135" s="126"/>
      <c r="W1135" s="317"/>
      <c r="X1135" s="317"/>
      <c r="Y1135" s="317"/>
      <c r="Z1135" s="317"/>
      <c r="AA1135" s="317"/>
      <c r="AB1135" s="317"/>
      <c r="AC1135" s="317"/>
      <c r="AD1135" s="317"/>
      <c r="AE1135" s="317"/>
      <c r="AF1135" s="317"/>
      <c r="AG1135" s="317"/>
      <c r="AH1135" s="126"/>
    </row>
    <row r="1136" spans="2:34">
      <c r="B1136" s="352"/>
      <c r="C1136" s="126"/>
      <c r="D1136" s="131"/>
      <c r="E1136" s="126"/>
      <c r="F1136" s="132"/>
      <c r="G1136" s="385"/>
      <c r="H1136" s="321"/>
      <c r="I1136" s="126"/>
      <c r="J1136" s="126"/>
      <c r="K1136" s="126"/>
      <c r="L1136" s="126"/>
      <c r="M1136" s="203"/>
      <c r="N1136" s="126"/>
      <c r="O1136" s="126"/>
      <c r="P1136" s="126"/>
      <c r="Q1136" s="126"/>
      <c r="S1136" s="370"/>
      <c r="T1136" s="132"/>
      <c r="V1136" s="126"/>
      <c r="W1136" s="317"/>
      <c r="X1136" s="317"/>
      <c r="Y1136" s="317"/>
      <c r="Z1136" s="317"/>
      <c r="AA1136" s="317"/>
      <c r="AB1136" s="317"/>
      <c r="AC1136" s="317"/>
      <c r="AD1136" s="317"/>
      <c r="AE1136" s="317"/>
      <c r="AF1136" s="317"/>
      <c r="AG1136" s="317"/>
      <c r="AH1136" s="126"/>
    </row>
    <row r="1137" spans="2:34">
      <c r="B1137" s="352"/>
      <c r="C1137" s="126"/>
      <c r="D1137" s="131"/>
      <c r="E1137" s="126"/>
      <c r="F1137" s="132"/>
      <c r="G1137" s="385"/>
      <c r="H1137" s="321"/>
      <c r="I1137" s="126"/>
      <c r="J1137" s="126"/>
      <c r="K1137" s="126"/>
      <c r="L1137" s="126"/>
      <c r="M1137" s="203"/>
      <c r="N1137" s="126"/>
      <c r="O1137" s="126"/>
      <c r="P1137" s="126"/>
      <c r="Q1137" s="126"/>
      <c r="S1137" s="370"/>
      <c r="T1137" s="132"/>
      <c r="V1137" s="126"/>
      <c r="W1137" s="317"/>
      <c r="X1137" s="317"/>
      <c r="Y1137" s="317"/>
      <c r="Z1137" s="317"/>
      <c r="AA1137" s="317"/>
      <c r="AB1137" s="317"/>
      <c r="AC1137" s="317"/>
      <c r="AD1137" s="317"/>
      <c r="AE1137" s="317"/>
      <c r="AF1137" s="317"/>
      <c r="AG1137" s="317"/>
      <c r="AH1137" s="126"/>
    </row>
    <row r="1138" spans="2:34">
      <c r="B1138" s="352"/>
      <c r="C1138" s="126"/>
      <c r="D1138" s="131"/>
      <c r="E1138" s="126"/>
      <c r="F1138" s="132"/>
      <c r="G1138" s="385"/>
      <c r="H1138" s="321"/>
      <c r="I1138" s="126"/>
      <c r="J1138" s="126"/>
      <c r="K1138" s="126"/>
      <c r="L1138" s="126"/>
      <c r="M1138" s="203"/>
      <c r="N1138" s="126"/>
      <c r="O1138" s="126"/>
      <c r="P1138" s="126"/>
      <c r="Q1138" s="126"/>
      <c r="S1138" s="370"/>
      <c r="T1138" s="132"/>
      <c r="V1138" s="126"/>
      <c r="W1138" s="317"/>
      <c r="X1138" s="317"/>
      <c r="Y1138" s="317"/>
      <c r="Z1138" s="317"/>
      <c r="AA1138" s="317"/>
      <c r="AB1138" s="317"/>
      <c r="AC1138" s="317"/>
      <c r="AD1138" s="317"/>
      <c r="AE1138" s="317"/>
      <c r="AF1138" s="317"/>
      <c r="AG1138" s="317"/>
      <c r="AH1138" s="126"/>
    </row>
    <row r="1139" spans="2:34">
      <c r="B1139" s="352"/>
      <c r="C1139" s="126"/>
      <c r="D1139" s="131"/>
      <c r="E1139" s="126"/>
      <c r="F1139" s="132"/>
      <c r="G1139" s="385"/>
      <c r="H1139" s="321"/>
      <c r="I1139" s="126"/>
      <c r="J1139" s="126"/>
      <c r="K1139" s="126"/>
      <c r="L1139" s="126"/>
      <c r="M1139" s="203"/>
      <c r="N1139" s="126"/>
      <c r="O1139" s="126"/>
      <c r="P1139" s="126"/>
      <c r="Q1139" s="126"/>
      <c r="S1139" s="370"/>
      <c r="T1139" s="132"/>
      <c r="V1139" s="126"/>
      <c r="W1139" s="317"/>
      <c r="X1139" s="317"/>
      <c r="Y1139" s="317"/>
      <c r="Z1139" s="317"/>
      <c r="AA1139" s="317"/>
      <c r="AB1139" s="317"/>
      <c r="AC1139" s="317"/>
      <c r="AD1139" s="317"/>
      <c r="AE1139" s="317"/>
      <c r="AF1139" s="317"/>
      <c r="AG1139" s="317"/>
      <c r="AH1139" s="126"/>
    </row>
    <row r="1140" spans="2:34">
      <c r="B1140" s="352"/>
      <c r="C1140" s="126"/>
      <c r="D1140" s="131"/>
      <c r="E1140" s="126"/>
      <c r="F1140" s="132"/>
      <c r="G1140" s="385"/>
      <c r="H1140" s="321"/>
      <c r="I1140" s="126"/>
      <c r="J1140" s="126"/>
      <c r="K1140" s="126"/>
      <c r="L1140" s="126"/>
      <c r="M1140" s="203"/>
      <c r="N1140" s="126"/>
      <c r="O1140" s="126"/>
      <c r="P1140" s="126"/>
      <c r="Q1140" s="126"/>
      <c r="S1140" s="370"/>
      <c r="T1140" s="132"/>
      <c r="V1140" s="126"/>
      <c r="W1140" s="317"/>
      <c r="X1140" s="317"/>
      <c r="Y1140" s="317"/>
      <c r="Z1140" s="317"/>
      <c r="AA1140" s="317"/>
      <c r="AB1140" s="317"/>
      <c r="AC1140" s="317"/>
      <c r="AD1140" s="317"/>
      <c r="AE1140" s="317"/>
      <c r="AF1140" s="317"/>
      <c r="AG1140" s="317"/>
      <c r="AH1140" s="126"/>
    </row>
    <row r="1141" spans="2:34">
      <c r="B1141" s="352"/>
      <c r="C1141" s="126"/>
      <c r="D1141" s="131"/>
      <c r="E1141" s="126"/>
      <c r="F1141" s="132"/>
      <c r="G1141" s="385"/>
      <c r="H1141" s="321"/>
      <c r="I1141" s="126"/>
      <c r="J1141" s="126"/>
      <c r="K1141" s="126"/>
      <c r="L1141" s="126"/>
      <c r="M1141" s="203"/>
      <c r="N1141" s="126"/>
      <c r="O1141" s="126"/>
      <c r="P1141" s="126"/>
      <c r="Q1141" s="126"/>
      <c r="S1141" s="370"/>
      <c r="T1141" s="132"/>
      <c r="V1141" s="126"/>
      <c r="W1141" s="317"/>
      <c r="X1141" s="317"/>
      <c r="Y1141" s="317"/>
      <c r="Z1141" s="317"/>
      <c r="AA1141" s="317"/>
      <c r="AB1141" s="317"/>
      <c r="AC1141" s="317"/>
      <c r="AD1141" s="317"/>
      <c r="AE1141" s="317"/>
      <c r="AF1141" s="317"/>
      <c r="AG1141" s="317"/>
      <c r="AH1141" s="126"/>
    </row>
    <row r="1142" spans="2:34">
      <c r="B1142" s="352"/>
      <c r="C1142" s="126"/>
      <c r="D1142" s="131"/>
      <c r="E1142" s="126"/>
      <c r="F1142" s="132"/>
      <c r="G1142" s="385"/>
      <c r="H1142" s="321"/>
      <c r="I1142" s="126"/>
      <c r="J1142" s="126"/>
      <c r="K1142" s="126"/>
      <c r="L1142" s="126"/>
      <c r="M1142" s="203"/>
      <c r="N1142" s="126"/>
      <c r="O1142" s="126"/>
      <c r="P1142" s="126"/>
      <c r="Q1142" s="126"/>
      <c r="S1142" s="370"/>
      <c r="T1142" s="132"/>
      <c r="V1142" s="126"/>
      <c r="W1142" s="317"/>
      <c r="X1142" s="317"/>
      <c r="Y1142" s="317"/>
      <c r="Z1142" s="317"/>
      <c r="AA1142" s="317"/>
      <c r="AB1142" s="317"/>
      <c r="AC1142" s="317"/>
      <c r="AD1142" s="317"/>
      <c r="AE1142" s="317"/>
      <c r="AF1142" s="317"/>
      <c r="AG1142" s="317"/>
      <c r="AH1142" s="126"/>
    </row>
    <row r="1143" spans="2:34">
      <c r="B1143" s="352"/>
      <c r="C1143" s="126"/>
      <c r="D1143" s="131"/>
      <c r="E1143" s="126"/>
      <c r="F1143" s="132"/>
      <c r="G1143" s="385"/>
      <c r="H1143" s="321"/>
      <c r="I1143" s="126"/>
      <c r="J1143" s="126"/>
      <c r="K1143" s="126"/>
      <c r="L1143" s="126"/>
      <c r="M1143" s="203"/>
      <c r="N1143" s="126"/>
      <c r="O1143" s="126"/>
      <c r="P1143" s="126"/>
      <c r="Q1143" s="126"/>
      <c r="S1143" s="370"/>
      <c r="T1143" s="132"/>
      <c r="V1143" s="126"/>
      <c r="W1143" s="317"/>
      <c r="X1143" s="317"/>
      <c r="Y1143" s="317"/>
      <c r="Z1143" s="317"/>
      <c r="AA1143" s="317"/>
      <c r="AB1143" s="317"/>
      <c r="AC1143" s="317"/>
      <c r="AD1143" s="317"/>
      <c r="AE1143" s="317"/>
      <c r="AF1143" s="317"/>
      <c r="AG1143" s="317"/>
      <c r="AH1143" s="126"/>
    </row>
    <row r="1144" spans="2:34">
      <c r="B1144" s="352"/>
      <c r="C1144" s="126"/>
      <c r="D1144" s="131"/>
      <c r="E1144" s="126"/>
      <c r="F1144" s="132"/>
      <c r="G1144" s="385"/>
      <c r="H1144" s="321"/>
      <c r="I1144" s="126"/>
      <c r="J1144" s="126"/>
      <c r="K1144" s="126"/>
      <c r="L1144" s="126"/>
      <c r="M1144" s="203"/>
      <c r="N1144" s="126"/>
      <c r="O1144" s="126"/>
      <c r="P1144" s="126"/>
      <c r="Q1144" s="126"/>
      <c r="S1144" s="370"/>
      <c r="T1144" s="132"/>
      <c r="V1144" s="126"/>
      <c r="W1144" s="317"/>
      <c r="X1144" s="317"/>
      <c r="Y1144" s="317"/>
      <c r="Z1144" s="317"/>
      <c r="AA1144" s="317"/>
      <c r="AB1144" s="317"/>
      <c r="AC1144" s="317"/>
      <c r="AD1144" s="317"/>
      <c r="AE1144" s="317"/>
      <c r="AF1144" s="317"/>
      <c r="AG1144" s="317"/>
      <c r="AH1144" s="126"/>
    </row>
    <row r="1145" spans="2:34">
      <c r="B1145" s="352"/>
      <c r="C1145" s="126"/>
      <c r="D1145" s="131"/>
      <c r="E1145" s="126"/>
      <c r="F1145" s="132"/>
      <c r="G1145" s="385"/>
      <c r="H1145" s="321"/>
      <c r="I1145" s="126"/>
      <c r="J1145" s="126"/>
      <c r="K1145" s="126"/>
      <c r="L1145" s="126"/>
      <c r="M1145" s="203"/>
      <c r="N1145" s="126"/>
      <c r="O1145" s="126"/>
      <c r="P1145" s="126"/>
      <c r="Q1145" s="126"/>
      <c r="S1145" s="370"/>
      <c r="T1145" s="132"/>
      <c r="V1145" s="126"/>
      <c r="W1145" s="317"/>
      <c r="X1145" s="317"/>
      <c r="Y1145" s="317"/>
      <c r="Z1145" s="317"/>
      <c r="AA1145" s="317"/>
      <c r="AB1145" s="317"/>
      <c r="AC1145" s="317"/>
      <c r="AD1145" s="317"/>
      <c r="AE1145" s="317"/>
      <c r="AF1145" s="317"/>
      <c r="AG1145" s="317"/>
      <c r="AH1145" s="126"/>
    </row>
    <row r="1146" spans="2:34">
      <c r="B1146" s="352"/>
      <c r="C1146" s="126"/>
      <c r="D1146" s="131"/>
      <c r="E1146" s="126"/>
      <c r="F1146" s="132"/>
      <c r="G1146" s="385"/>
      <c r="H1146" s="321"/>
      <c r="I1146" s="126"/>
      <c r="J1146" s="126"/>
      <c r="K1146" s="126"/>
      <c r="L1146" s="126"/>
      <c r="M1146" s="203"/>
      <c r="N1146" s="126"/>
      <c r="O1146" s="126"/>
      <c r="P1146" s="126"/>
      <c r="Q1146" s="126"/>
      <c r="S1146" s="370"/>
      <c r="T1146" s="132"/>
      <c r="V1146" s="126"/>
      <c r="W1146" s="317"/>
      <c r="X1146" s="317"/>
      <c r="Y1146" s="317"/>
      <c r="Z1146" s="317"/>
      <c r="AA1146" s="317"/>
      <c r="AB1146" s="317"/>
      <c r="AC1146" s="317"/>
      <c r="AD1146" s="317"/>
      <c r="AE1146" s="317"/>
      <c r="AF1146" s="317"/>
      <c r="AG1146" s="317"/>
      <c r="AH1146" s="126"/>
    </row>
    <row r="1147" spans="2:34">
      <c r="B1147" s="352"/>
      <c r="C1147" s="126"/>
      <c r="D1147" s="131"/>
      <c r="E1147" s="126"/>
      <c r="F1147" s="132"/>
      <c r="G1147" s="385"/>
      <c r="H1147" s="321"/>
      <c r="I1147" s="126"/>
      <c r="J1147" s="126"/>
      <c r="K1147" s="126"/>
      <c r="L1147" s="126"/>
      <c r="M1147" s="203"/>
      <c r="N1147" s="126"/>
      <c r="O1147" s="126"/>
      <c r="P1147" s="126"/>
      <c r="Q1147" s="126"/>
      <c r="S1147" s="370"/>
      <c r="T1147" s="132"/>
      <c r="V1147" s="126"/>
      <c r="W1147" s="317"/>
      <c r="X1147" s="317"/>
      <c r="Y1147" s="317"/>
      <c r="Z1147" s="317"/>
      <c r="AA1147" s="317"/>
      <c r="AB1147" s="317"/>
      <c r="AC1147" s="317"/>
      <c r="AD1147" s="317"/>
      <c r="AE1147" s="317"/>
      <c r="AF1147" s="317"/>
      <c r="AG1147" s="317"/>
      <c r="AH1147" s="126"/>
    </row>
    <row r="1148" spans="2:34">
      <c r="B1148" s="352"/>
      <c r="C1148" s="126"/>
      <c r="D1148" s="131"/>
      <c r="E1148" s="126"/>
      <c r="F1148" s="132"/>
      <c r="G1148" s="385"/>
      <c r="H1148" s="321"/>
      <c r="I1148" s="126"/>
      <c r="J1148" s="126"/>
      <c r="K1148" s="126"/>
      <c r="L1148" s="126"/>
      <c r="M1148" s="203"/>
      <c r="N1148" s="126"/>
      <c r="O1148" s="126"/>
      <c r="P1148" s="126"/>
      <c r="Q1148" s="126"/>
      <c r="S1148" s="370"/>
      <c r="T1148" s="132"/>
      <c r="V1148" s="126"/>
      <c r="W1148" s="317"/>
      <c r="X1148" s="317"/>
      <c r="Y1148" s="317"/>
      <c r="Z1148" s="317"/>
      <c r="AA1148" s="317"/>
      <c r="AB1148" s="317"/>
      <c r="AC1148" s="317"/>
      <c r="AD1148" s="317"/>
      <c r="AE1148" s="317"/>
      <c r="AF1148" s="317"/>
      <c r="AG1148" s="317"/>
      <c r="AH1148" s="126"/>
    </row>
    <row r="1149" spans="2:34">
      <c r="B1149" s="352"/>
      <c r="C1149" s="126"/>
      <c r="D1149" s="131"/>
      <c r="E1149" s="126"/>
      <c r="F1149" s="132"/>
      <c r="G1149" s="385"/>
      <c r="H1149" s="321"/>
      <c r="I1149" s="126"/>
      <c r="J1149" s="126"/>
      <c r="K1149" s="126"/>
      <c r="L1149" s="126"/>
      <c r="M1149" s="203"/>
      <c r="N1149" s="126"/>
      <c r="O1149" s="126"/>
      <c r="P1149" s="126"/>
      <c r="Q1149" s="126"/>
      <c r="S1149" s="370"/>
      <c r="T1149" s="132"/>
      <c r="V1149" s="126"/>
      <c r="W1149" s="317"/>
      <c r="X1149" s="317"/>
      <c r="Y1149" s="317"/>
      <c r="Z1149" s="317"/>
      <c r="AA1149" s="317"/>
      <c r="AB1149" s="317"/>
      <c r="AC1149" s="317"/>
      <c r="AD1149" s="317"/>
      <c r="AE1149" s="317"/>
      <c r="AF1149" s="317"/>
      <c r="AG1149" s="317"/>
      <c r="AH1149" s="126"/>
    </row>
    <row r="1150" spans="2:34">
      <c r="B1150" s="352"/>
      <c r="C1150" s="126"/>
      <c r="D1150" s="131"/>
      <c r="E1150" s="126"/>
      <c r="F1150" s="132"/>
      <c r="G1150" s="385"/>
      <c r="H1150" s="321"/>
      <c r="I1150" s="126"/>
      <c r="J1150" s="126"/>
      <c r="K1150" s="126"/>
      <c r="L1150" s="126"/>
      <c r="M1150" s="203"/>
      <c r="N1150" s="126"/>
      <c r="O1150" s="126"/>
      <c r="P1150" s="126"/>
      <c r="Q1150" s="126"/>
      <c r="S1150" s="370"/>
      <c r="T1150" s="132"/>
      <c r="V1150" s="126"/>
      <c r="W1150" s="317"/>
      <c r="X1150" s="317"/>
      <c r="Y1150" s="317"/>
      <c r="Z1150" s="317"/>
      <c r="AA1150" s="317"/>
      <c r="AB1150" s="317"/>
      <c r="AC1150" s="317"/>
      <c r="AD1150" s="317"/>
      <c r="AE1150" s="317"/>
      <c r="AF1150" s="317"/>
      <c r="AG1150" s="317"/>
      <c r="AH1150" s="126"/>
    </row>
    <row r="1151" spans="2:34">
      <c r="B1151" s="352"/>
      <c r="C1151" s="126"/>
      <c r="D1151" s="131"/>
      <c r="E1151" s="126"/>
      <c r="F1151" s="132"/>
      <c r="G1151" s="385"/>
      <c r="H1151" s="321"/>
      <c r="I1151" s="126"/>
      <c r="J1151" s="126"/>
      <c r="K1151" s="126"/>
      <c r="L1151" s="126"/>
      <c r="M1151" s="203"/>
      <c r="N1151" s="126"/>
      <c r="O1151" s="126"/>
      <c r="P1151" s="126"/>
      <c r="Q1151" s="126"/>
      <c r="S1151" s="370"/>
      <c r="T1151" s="132"/>
      <c r="V1151" s="126"/>
      <c r="W1151" s="317"/>
      <c r="X1151" s="317"/>
      <c r="Y1151" s="317"/>
      <c r="Z1151" s="317"/>
      <c r="AA1151" s="317"/>
      <c r="AB1151" s="317"/>
      <c r="AC1151" s="317"/>
      <c r="AD1151" s="317"/>
      <c r="AE1151" s="317"/>
      <c r="AF1151" s="317"/>
      <c r="AG1151" s="317"/>
      <c r="AH1151" s="126"/>
    </row>
    <row r="1152" spans="2:34">
      <c r="B1152" s="352"/>
      <c r="C1152" s="126"/>
      <c r="D1152" s="131"/>
      <c r="E1152" s="126"/>
      <c r="F1152" s="132"/>
      <c r="G1152" s="385"/>
      <c r="H1152" s="321"/>
      <c r="I1152" s="126"/>
      <c r="J1152" s="126"/>
      <c r="K1152" s="126"/>
      <c r="L1152" s="126"/>
      <c r="M1152" s="203"/>
      <c r="N1152" s="126"/>
      <c r="O1152" s="126"/>
      <c r="P1152" s="126"/>
      <c r="Q1152" s="126"/>
      <c r="S1152" s="370"/>
      <c r="T1152" s="132"/>
      <c r="V1152" s="126"/>
      <c r="W1152" s="317"/>
      <c r="X1152" s="317"/>
      <c r="Y1152" s="317"/>
      <c r="Z1152" s="317"/>
      <c r="AA1152" s="317"/>
      <c r="AB1152" s="317"/>
      <c r="AC1152" s="317"/>
      <c r="AD1152" s="317"/>
      <c r="AE1152" s="317"/>
      <c r="AF1152" s="317"/>
      <c r="AG1152" s="317"/>
      <c r="AH1152" s="126"/>
    </row>
    <row r="1153" spans="2:34">
      <c r="B1153" s="352"/>
      <c r="C1153" s="126"/>
      <c r="D1153" s="131"/>
      <c r="E1153" s="126"/>
      <c r="F1153" s="132"/>
      <c r="G1153" s="385"/>
      <c r="H1153" s="321"/>
      <c r="I1153" s="126"/>
      <c r="J1153" s="126"/>
      <c r="K1153" s="126"/>
      <c r="L1153" s="126"/>
      <c r="M1153" s="203"/>
      <c r="N1153" s="126"/>
      <c r="O1153" s="126"/>
      <c r="P1153" s="126"/>
      <c r="Q1153" s="126"/>
      <c r="S1153" s="370"/>
      <c r="T1153" s="132"/>
      <c r="V1153" s="126"/>
      <c r="W1153" s="317"/>
      <c r="X1153" s="317"/>
      <c r="Y1153" s="317"/>
      <c r="Z1153" s="317"/>
      <c r="AA1153" s="317"/>
      <c r="AB1153" s="317"/>
      <c r="AC1153" s="317"/>
      <c r="AD1153" s="317"/>
      <c r="AE1153" s="317"/>
      <c r="AF1153" s="317"/>
      <c r="AG1153" s="317"/>
      <c r="AH1153" s="126"/>
    </row>
    <row r="1154" spans="2:34">
      <c r="B1154" s="352"/>
      <c r="C1154" s="126"/>
      <c r="D1154" s="131"/>
      <c r="E1154" s="126"/>
      <c r="F1154" s="132"/>
      <c r="G1154" s="385"/>
      <c r="H1154" s="321"/>
      <c r="I1154" s="126"/>
      <c r="J1154" s="126"/>
      <c r="K1154" s="126"/>
      <c r="L1154" s="126"/>
      <c r="M1154" s="203"/>
      <c r="N1154" s="126"/>
      <c r="O1154" s="126"/>
      <c r="P1154" s="126"/>
      <c r="Q1154" s="126"/>
      <c r="S1154" s="370"/>
      <c r="T1154" s="132"/>
      <c r="V1154" s="126"/>
      <c r="W1154" s="317"/>
      <c r="X1154" s="317"/>
      <c r="Y1154" s="317"/>
      <c r="Z1154" s="317"/>
      <c r="AA1154" s="317"/>
      <c r="AB1154" s="317"/>
      <c r="AC1154" s="317"/>
      <c r="AD1154" s="317"/>
      <c r="AE1154" s="317"/>
      <c r="AF1154" s="317"/>
      <c r="AG1154" s="317"/>
      <c r="AH1154" s="126"/>
    </row>
    <row r="1155" spans="2:34">
      <c r="B1155" s="352"/>
      <c r="C1155" s="126"/>
      <c r="D1155" s="131"/>
      <c r="E1155" s="126"/>
      <c r="F1155" s="132"/>
      <c r="G1155" s="385"/>
      <c r="H1155" s="321"/>
      <c r="I1155" s="126"/>
      <c r="J1155" s="126"/>
      <c r="K1155" s="126"/>
      <c r="L1155" s="126"/>
      <c r="M1155" s="203"/>
      <c r="N1155" s="126"/>
      <c r="O1155" s="126"/>
      <c r="P1155" s="126"/>
      <c r="Q1155" s="126"/>
      <c r="S1155" s="370"/>
      <c r="T1155" s="132"/>
      <c r="V1155" s="126"/>
      <c r="W1155" s="317"/>
      <c r="X1155" s="317"/>
      <c r="Y1155" s="317"/>
      <c r="Z1155" s="317"/>
      <c r="AA1155" s="317"/>
      <c r="AB1155" s="317"/>
      <c r="AC1155" s="317"/>
      <c r="AD1155" s="317"/>
      <c r="AE1155" s="317"/>
      <c r="AF1155" s="317"/>
      <c r="AG1155" s="317"/>
      <c r="AH1155" s="126"/>
    </row>
    <row r="1156" spans="2:34">
      <c r="B1156" s="352"/>
      <c r="C1156" s="126"/>
      <c r="D1156" s="131"/>
      <c r="E1156" s="126"/>
      <c r="F1156" s="132"/>
      <c r="G1156" s="385"/>
      <c r="H1156" s="321"/>
      <c r="I1156" s="126"/>
      <c r="J1156" s="126"/>
      <c r="K1156" s="126"/>
      <c r="L1156" s="126"/>
      <c r="M1156" s="203"/>
      <c r="N1156" s="126"/>
      <c r="O1156" s="126"/>
      <c r="P1156" s="126"/>
      <c r="Q1156" s="126"/>
      <c r="S1156" s="370"/>
      <c r="T1156" s="132"/>
      <c r="V1156" s="126"/>
      <c r="W1156" s="317"/>
      <c r="X1156" s="317"/>
      <c r="Y1156" s="317"/>
      <c r="Z1156" s="317"/>
      <c r="AA1156" s="317"/>
      <c r="AB1156" s="317"/>
      <c r="AC1156" s="317"/>
      <c r="AD1156" s="317"/>
      <c r="AE1156" s="317"/>
      <c r="AF1156" s="317"/>
      <c r="AG1156" s="317"/>
      <c r="AH1156" s="126"/>
    </row>
    <row r="1157" spans="2:34">
      <c r="B1157" s="352"/>
      <c r="C1157" s="126"/>
      <c r="D1157" s="131"/>
      <c r="E1157" s="126"/>
      <c r="F1157" s="132"/>
      <c r="G1157" s="385"/>
      <c r="H1157" s="321"/>
      <c r="I1157" s="126"/>
      <c r="J1157" s="126"/>
      <c r="K1157" s="126"/>
      <c r="L1157" s="126"/>
      <c r="M1157" s="203"/>
      <c r="N1157" s="126"/>
      <c r="O1157" s="126"/>
      <c r="P1157" s="126"/>
      <c r="Q1157" s="126"/>
      <c r="S1157" s="370"/>
      <c r="T1157" s="132"/>
      <c r="V1157" s="126"/>
      <c r="W1157" s="317"/>
      <c r="X1157" s="317"/>
      <c r="Y1157" s="317"/>
      <c r="Z1157" s="317"/>
      <c r="AA1157" s="317"/>
      <c r="AB1157" s="317"/>
      <c r="AC1157" s="317"/>
      <c r="AD1157" s="317"/>
      <c r="AE1157" s="317"/>
      <c r="AF1157" s="317"/>
      <c r="AG1157" s="317"/>
      <c r="AH1157" s="126"/>
    </row>
    <row r="1158" spans="2:34">
      <c r="B1158" s="352"/>
      <c r="C1158" s="126"/>
      <c r="D1158" s="131"/>
      <c r="E1158" s="126"/>
      <c r="F1158" s="132"/>
      <c r="G1158" s="385"/>
      <c r="H1158" s="321"/>
      <c r="I1158" s="126"/>
      <c r="J1158" s="126"/>
      <c r="K1158" s="126"/>
      <c r="L1158" s="126"/>
      <c r="M1158" s="203"/>
      <c r="N1158" s="126"/>
      <c r="O1158" s="126"/>
      <c r="P1158" s="126"/>
      <c r="Q1158" s="126"/>
      <c r="S1158" s="370"/>
      <c r="T1158" s="132"/>
      <c r="V1158" s="126"/>
      <c r="W1158" s="317"/>
      <c r="X1158" s="317"/>
      <c r="Y1158" s="317"/>
      <c r="Z1158" s="317"/>
      <c r="AA1158" s="317"/>
      <c r="AB1158" s="317"/>
      <c r="AC1158" s="317"/>
      <c r="AD1158" s="317"/>
      <c r="AE1158" s="317"/>
      <c r="AF1158" s="317"/>
      <c r="AG1158" s="317"/>
      <c r="AH1158" s="126"/>
    </row>
    <row r="1159" spans="2:34">
      <c r="B1159" s="352"/>
      <c r="C1159" s="126"/>
      <c r="D1159" s="131"/>
      <c r="E1159" s="126"/>
      <c r="F1159" s="132"/>
      <c r="G1159" s="385"/>
      <c r="H1159" s="321"/>
      <c r="I1159" s="126"/>
      <c r="J1159" s="126"/>
      <c r="K1159" s="126"/>
      <c r="L1159" s="126"/>
      <c r="M1159" s="203"/>
      <c r="N1159" s="126"/>
      <c r="O1159" s="126"/>
      <c r="P1159" s="126"/>
      <c r="Q1159" s="126"/>
      <c r="S1159" s="370"/>
      <c r="T1159" s="132"/>
      <c r="V1159" s="126"/>
      <c r="W1159" s="317"/>
      <c r="X1159" s="317"/>
      <c r="Y1159" s="317"/>
      <c r="Z1159" s="317"/>
      <c r="AA1159" s="317"/>
      <c r="AB1159" s="317"/>
      <c r="AC1159" s="317"/>
      <c r="AD1159" s="317"/>
      <c r="AE1159" s="317"/>
      <c r="AF1159" s="317"/>
      <c r="AG1159" s="317"/>
      <c r="AH1159" s="126"/>
    </row>
    <row r="1160" spans="2:34">
      <c r="B1160" s="352"/>
      <c r="C1160" s="126"/>
      <c r="D1160" s="131"/>
      <c r="E1160" s="126"/>
      <c r="F1160" s="132"/>
      <c r="G1160" s="385"/>
      <c r="H1160" s="321"/>
      <c r="I1160" s="126"/>
      <c r="J1160" s="126"/>
      <c r="K1160" s="126"/>
      <c r="L1160" s="126"/>
      <c r="M1160" s="203"/>
      <c r="N1160" s="126"/>
      <c r="O1160" s="126"/>
      <c r="P1160" s="126"/>
      <c r="Q1160" s="126"/>
      <c r="S1160" s="370"/>
      <c r="T1160" s="132"/>
      <c r="V1160" s="126"/>
      <c r="W1160" s="317"/>
      <c r="X1160" s="317"/>
      <c r="Y1160" s="317"/>
      <c r="Z1160" s="317"/>
      <c r="AA1160" s="317"/>
      <c r="AB1160" s="317"/>
      <c r="AC1160" s="317"/>
      <c r="AD1160" s="317"/>
      <c r="AE1160" s="317"/>
      <c r="AF1160" s="317"/>
      <c r="AG1160" s="317"/>
      <c r="AH1160" s="126"/>
    </row>
    <row r="1161" spans="2:34">
      <c r="B1161" s="352"/>
      <c r="C1161" s="126"/>
      <c r="D1161" s="131"/>
      <c r="E1161" s="126"/>
      <c r="F1161" s="132"/>
      <c r="G1161" s="385"/>
      <c r="H1161" s="321"/>
      <c r="I1161" s="126"/>
      <c r="J1161" s="126"/>
      <c r="K1161" s="126"/>
      <c r="L1161" s="126"/>
      <c r="M1161" s="203"/>
      <c r="N1161" s="126"/>
      <c r="O1161" s="126"/>
      <c r="P1161" s="126"/>
      <c r="Q1161" s="126"/>
      <c r="S1161" s="370"/>
      <c r="T1161" s="132"/>
      <c r="V1161" s="126"/>
      <c r="W1161" s="317"/>
      <c r="X1161" s="317"/>
      <c r="Y1161" s="317"/>
      <c r="Z1161" s="317"/>
      <c r="AA1161" s="317"/>
      <c r="AB1161" s="317"/>
      <c r="AC1161" s="317"/>
      <c r="AD1161" s="317"/>
      <c r="AE1161" s="317"/>
      <c r="AF1161" s="317"/>
      <c r="AG1161" s="317"/>
      <c r="AH1161" s="126"/>
    </row>
    <row r="1162" spans="2:34">
      <c r="B1162" s="352"/>
      <c r="C1162" s="126"/>
      <c r="D1162" s="131"/>
      <c r="E1162" s="126"/>
      <c r="F1162" s="132"/>
      <c r="G1162" s="385"/>
      <c r="H1162" s="321"/>
      <c r="I1162" s="126"/>
      <c r="J1162" s="126"/>
      <c r="K1162" s="126"/>
      <c r="L1162" s="126"/>
      <c r="M1162" s="203"/>
      <c r="N1162" s="126"/>
      <c r="O1162" s="126"/>
      <c r="P1162" s="126"/>
      <c r="Q1162" s="126"/>
      <c r="S1162" s="370"/>
      <c r="T1162" s="132"/>
      <c r="V1162" s="126"/>
      <c r="W1162" s="317"/>
      <c r="X1162" s="317"/>
      <c r="Y1162" s="317"/>
      <c r="Z1162" s="317"/>
      <c r="AA1162" s="317"/>
      <c r="AB1162" s="317"/>
      <c r="AC1162" s="317"/>
      <c r="AD1162" s="317"/>
      <c r="AE1162" s="317"/>
      <c r="AF1162" s="317"/>
      <c r="AG1162" s="317"/>
      <c r="AH1162" s="126"/>
    </row>
    <row r="1163" spans="2:34">
      <c r="B1163" s="352"/>
      <c r="C1163" s="126"/>
      <c r="D1163" s="131"/>
      <c r="E1163" s="126"/>
      <c r="F1163" s="132"/>
      <c r="G1163" s="385"/>
      <c r="H1163" s="321"/>
      <c r="I1163" s="126"/>
      <c r="J1163" s="126"/>
      <c r="K1163" s="126"/>
      <c r="L1163" s="126"/>
      <c r="M1163" s="203"/>
      <c r="N1163" s="126"/>
      <c r="O1163" s="126"/>
      <c r="P1163" s="126"/>
      <c r="Q1163" s="126"/>
      <c r="S1163" s="370"/>
      <c r="T1163" s="132"/>
      <c r="V1163" s="126"/>
      <c r="W1163" s="317"/>
      <c r="X1163" s="317"/>
      <c r="Y1163" s="317"/>
      <c r="Z1163" s="317"/>
      <c r="AA1163" s="317"/>
      <c r="AB1163" s="317"/>
      <c r="AC1163" s="317"/>
      <c r="AD1163" s="317"/>
      <c r="AE1163" s="317"/>
      <c r="AF1163" s="317"/>
      <c r="AG1163" s="317"/>
      <c r="AH1163" s="126"/>
    </row>
    <row r="1164" spans="2:34">
      <c r="B1164" s="352"/>
      <c r="C1164" s="126"/>
      <c r="D1164" s="131"/>
      <c r="E1164" s="126"/>
      <c r="F1164" s="132"/>
      <c r="G1164" s="385"/>
      <c r="H1164" s="321"/>
      <c r="I1164" s="126"/>
      <c r="J1164" s="126"/>
      <c r="K1164" s="126"/>
      <c r="L1164" s="126"/>
      <c r="M1164" s="203"/>
      <c r="N1164" s="126"/>
      <c r="O1164" s="126"/>
      <c r="P1164" s="126"/>
      <c r="Q1164" s="126"/>
      <c r="S1164" s="370"/>
      <c r="T1164" s="132"/>
      <c r="V1164" s="126"/>
      <c r="W1164" s="317"/>
      <c r="X1164" s="317"/>
      <c r="Y1164" s="317"/>
      <c r="Z1164" s="317"/>
      <c r="AA1164" s="317"/>
      <c r="AB1164" s="317"/>
      <c r="AC1164" s="317"/>
      <c r="AD1164" s="317"/>
      <c r="AE1164" s="317"/>
      <c r="AF1164" s="317"/>
      <c r="AG1164" s="317"/>
      <c r="AH1164" s="126"/>
    </row>
    <row r="1165" spans="2:34">
      <c r="B1165" s="352"/>
      <c r="C1165" s="126"/>
      <c r="D1165" s="131"/>
      <c r="E1165" s="126"/>
      <c r="F1165" s="132"/>
      <c r="G1165" s="385"/>
      <c r="H1165" s="321"/>
      <c r="I1165" s="126"/>
      <c r="J1165" s="126"/>
      <c r="K1165" s="126"/>
      <c r="L1165" s="126"/>
      <c r="M1165" s="203"/>
      <c r="N1165" s="126"/>
      <c r="O1165" s="126"/>
      <c r="P1165" s="126"/>
      <c r="Q1165" s="126"/>
      <c r="S1165" s="370"/>
      <c r="T1165" s="132"/>
      <c r="V1165" s="126"/>
      <c r="W1165" s="317"/>
      <c r="X1165" s="317"/>
      <c r="Y1165" s="317"/>
      <c r="Z1165" s="317"/>
      <c r="AA1165" s="317"/>
      <c r="AB1165" s="317"/>
      <c r="AC1165" s="317"/>
      <c r="AD1165" s="317"/>
      <c r="AE1165" s="317"/>
      <c r="AF1165" s="317"/>
      <c r="AG1165" s="317"/>
      <c r="AH1165" s="126"/>
    </row>
    <row r="1166" spans="2:34">
      <c r="B1166" s="352"/>
      <c r="C1166" s="126"/>
      <c r="D1166" s="131"/>
      <c r="E1166" s="126"/>
      <c r="F1166" s="132"/>
      <c r="G1166" s="385"/>
      <c r="H1166" s="321"/>
      <c r="I1166" s="126"/>
      <c r="J1166" s="126"/>
      <c r="K1166" s="126"/>
      <c r="L1166" s="126"/>
      <c r="M1166" s="203"/>
      <c r="N1166" s="126"/>
      <c r="O1166" s="126"/>
      <c r="P1166" s="126"/>
      <c r="Q1166" s="126"/>
      <c r="S1166" s="370"/>
      <c r="T1166" s="132"/>
      <c r="V1166" s="126"/>
      <c r="W1166" s="317"/>
      <c r="X1166" s="317"/>
      <c r="Y1166" s="317"/>
      <c r="Z1166" s="317"/>
      <c r="AA1166" s="317"/>
      <c r="AB1166" s="317"/>
      <c r="AC1166" s="317"/>
      <c r="AD1166" s="317"/>
      <c r="AE1166" s="317"/>
      <c r="AF1166" s="317"/>
      <c r="AG1166" s="317"/>
      <c r="AH1166" s="126"/>
    </row>
    <row r="1167" spans="2:34">
      <c r="B1167" s="352"/>
      <c r="C1167" s="126"/>
      <c r="D1167" s="131"/>
      <c r="E1167" s="126"/>
      <c r="F1167" s="132"/>
      <c r="G1167" s="385"/>
      <c r="H1167" s="321"/>
      <c r="I1167" s="126"/>
      <c r="J1167" s="126"/>
      <c r="K1167" s="126"/>
      <c r="L1167" s="126"/>
      <c r="M1167" s="203"/>
      <c r="N1167" s="126"/>
      <c r="O1167" s="126"/>
      <c r="P1167" s="126"/>
      <c r="Q1167" s="126"/>
      <c r="S1167" s="370"/>
      <c r="T1167" s="132"/>
      <c r="V1167" s="126"/>
      <c r="W1167" s="317"/>
      <c r="X1167" s="317"/>
      <c r="Y1167" s="317"/>
      <c r="Z1167" s="317"/>
      <c r="AA1167" s="317"/>
      <c r="AB1167" s="317"/>
      <c r="AC1167" s="317"/>
      <c r="AD1167" s="317"/>
      <c r="AE1167" s="317"/>
      <c r="AF1167" s="317"/>
      <c r="AG1167" s="317"/>
      <c r="AH1167" s="126"/>
    </row>
    <row r="1168" spans="2:34">
      <c r="B1168" s="352"/>
      <c r="C1168" s="126"/>
      <c r="D1168" s="131"/>
      <c r="E1168" s="126"/>
      <c r="F1168" s="132"/>
      <c r="G1168" s="385"/>
      <c r="H1168" s="321"/>
      <c r="I1168" s="126"/>
      <c r="J1168" s="126"/>
      <c r="K1168" s="126"/>
      <c r="L1168" s="126"/>
      <c r="M1168" s="203"/>
      <c r="N1168" s="126"/>
      <c r="O1168" s="126"/>
      <c r="P1168" s="126"/>
      <c r="Q1168" s="126"/>
      <c r="S1168" s="370"/>
      <c r="T1168" s="132"/>
      <c r="V1168" s="126"/>
      <c r="W1168" s="317"/>
      <c r="X1168" s="317"/>
      <c r="Y1168" s="317"/>
      <c r="Z1168" s="317"/>
      <c r="AA1168" s="317"/>
      <c r="AB1168" s="317"/>
      <c r="AC1168" s="317"/>
      <c r="AD1168" s="317"/>
      <c r="AE1168" s="317"/>
      <c r="AF1168" s="317"/>
      <c r="AG1168" s="317"/>
      <c r="AH1168" s="126"/>
    </row>
    <row r="1169" spans="2:34">
      <c r="B1169" s="352"/>
      <c r="C1169" s="126"/>
      <c r="D1169" s="131"/>
      <c r="E1169" s="126"/>
      <c r="F1169" s="132"/>
      <c r="G1169" s="385"/>
      <c r="H1169" s="321"/>
      <c r="I1169" s="126"/>
      <c r="J1169" s="126"/>
      <c r="K1169" s="126"/>
      <c r="L1169" s="126"/>
      <c r="M1169" s="203"/>
      <c r="N1169" s="126"/>
      <c r="O1169" s="126"/>
      <c r="P1169" s="126"/>
      <c r="Q1169" s="126"/>
      <c r="S1169" s="370"/>
      <c r="T1169" s="132"/>
      <c r="V1169" s="126"/>
      <c r="W1169" s="317"/>
      <c r="X1169" s="317"/>
      <c r="Y1169" s="317"/>
      <c r="Z1169" s="317"/>
      <c r="AA1169" s="317"/>
      <c r="AB1169" s="317"/>
      <c r="AC1169" s="317"/>
      <c r="AD1169" s="317"/>
      <c r="AE1169" s="317"/>
      <c r="AF1169" s="317"/>
      <c r="AG1169" s="317"/>
      <c r="AH1169" s="126"/>
    </row>
    <row r="1170" spans="2:34">
      <c r="B1170" s="352"/>
      <c r="C1170" s="126"/>
      <c r="D1170" s="131"/>
      <c r="E1170" s="126"/>
      <c r="F1170" s="132"/>
      <c r="G1170" s="385"/>
      <c r="H1170" s="321"/>
      <c r="I1170" s="126"/>
      <c r="J1170" s="126"/>
      <c r="K1170" s="126"/>
      <c r="L1170" s="126"/>
      <c r="M1170" s="203"/>
      <c r="N1170" s="126"/>
      <c r="O1170" s="126"/>
      <c r="P1170" s="126"/>
      <c r="Q1170" s="126"/>
      <c r="S1170" s="370"/>
      <c r="T1170" s="132"/>
      <c r="V1170" s="126"/>
      <c r="W1170" s="317"/>
      <c r="X1170" s="317"/>
      <c r="Y1170" s="317"/>
      <c r="Z1170" s="317"/>
      <c r="AA1170" s="317"/>
      <c r="AB1170" s="317"/>
      <c r="AC1170" s="317"/>
      <c r="AD1170" s="317"/>
      <c r="AE1170" s="317"/>
      <c r="AF1170" s="317"/>
      <c r="AG1170" s="317"/>
      <c r="AH1170" s="126"/>
    </row>
    <row r="1171" spans="2:34">
      <c r="B1171" s="352"/>
      <c r="C1171" s="126"/>
      <c r="D1171" s="131"/>
      <c r="E1171" s="126"/>
      <c r="F1171" s="132"/>
      <c r="G1171" s="385"/>
      <c r="H1171" s="321"/>
      <c r="I1171" s="126"/>
      <c r="J1171" s="126"/>
      <c r="K1171" s="126"/>
      <c r="L1171" s="126"/>
      <c r="M1171" s="203"/>
      <c r="N1171" s="126"/>
      <c r="O1171" s="126"/>
      <c r="P1171" s="126"/>
      <c r="Q1171" s="126"/>
      <c r="S1171" s="370"/>
      <c r="T1171" s="132"/>
      <c r="V1171" s="126"/>
      <c r="W1171" s="317"/>
      <c r="X1171" s="317"/>
      <c r="Y1171" s="317"/>
      <c r="Z1171" s="317"/>
      <c r="AA1171" s="317"/>
      <c r="AB1171" s="317"/>
      <c r="AC1171" s="317"/>
      <c r="AD1171" s="317"/>
      <c r="AE1171" s="317"/>
      <c r="AF1171" s="317"/>
      <c r="AG1171" s="317"/>
      <c r="AH1171" s="126"/>
    </row>
    <row r="1172" spans="2:34">
      <c r="B1172" s="352"/>
      <c r="C1172" s="126"/>
      <c r="D1172" s="131"/>
      <c r="E1172" s="126"/>
      <c r="F1172" s="132"/>
      <c r="G1172" s="385"/>
      <c r="H1172" s="321"/>
      <c r="I1172" s="126"/>
      <c r="J1172" s="126"/>
      <c r="K1172" s="126"/>
      <c r="L1172" s="126"/>
      <c r="M1172" s="203"/>
      <c r="N1172" s="126"/>
      <c r="O1172" s="126"/>
      <c r="P1172" s="126"/>
      <c r="Q1172" s="126"/>
      <c r="S1172" s="370"/>
      <c r="T1172" s="132"/>
      <c r="V1172" s="126"/>
      <c r="W1172" s="317"/>
      <c r="X1172" s="317"/>
      <c r="Y1172" s="317"/>
      <c r="Z1172" s="317"/>
      <c r="AA1172" s="317"/>
      <c r="AB1172" s="317"/>
      <c r="AC1172" s="317"/>
      <c r="AD1172" s="317"/>
      <c r="AE1172" s="317"/>
      <c r="AF1172" s="317"/>
      <c r="AG1172" s="317"/>
      <c r="AH1172" s="126"/>
    </row>
    <row r="1173" spans="2:34">
      <c r="B1173" s="352"/>
      <c r="C1173" s="126"/>
      <c r="D1173" s="131"/>
      <c r="E1173" s="126"/>
      <c r="F1173" s="132"/>
      <c r="G1173" s="385"/>
      <c r="H1173" s="321"/>
      <c r="I1173" s="126"/>
      <c r="J1173" s="126"/>
      <c r="K1173" s="126"/>
      <c r="L1173" s="126"/>
      <c r="M1173" s="203"/>
      <c r="N1173" s="126"/>
      <c r="O1173" s="126"/>
      <c r="P1173" s="126"/>
      <c r="Q1173" s="126"/>
      <c r="S1173" s="370"/>
      <c r="T1173" s="132"/>
      <c r="V1173" s="126"/>
      <c r="W1173" s="317"/>
      <c r="X1173" s="317"/>
      <c r="Y1173" s="317"/>
      <c r="Z1173" s="317"/>
      <c r="AA1173" s="317"/>
      <c r="AB1173" s="317"/>
      <c r="AC1173" s="317"/>
      <c r="AD1173" s="317"/>
      <c r="AE1173" s="317"/>
      <c r="AF1173" s="317"/>
      <c r="AG1173" s="317"/>
      <c r="AH1173" s="126"/>
    </row>
    <row r="1174" spans="2:34">
      <c r="B1174" s="352"/>
      <c r="C1174" s="126"/>
      <c r="D1174" s="131"/>
      <c r="E1174" s="126"/>
      <c r="F1174" s="132"/>
      <c r="G1174" s="385"/>
      <c r="H1174" s="321"/>
      <c r="I1174" s="126"/>
      <c r="J1174" s="126"/>
      <c r="K1174" s="126"/>
      <c r="L1174" s="126"/>
      <c r="M1174" s="203"/>
      <c r="N1174" s="126"/>
      <c r="O1174" s="126"/>
      <c r="P1174" s="126"/>
      <c r="Q1174" s="126"/>
      <c r="S1174" s="370"/>
      <c r="T1174" s="132"/>
      <c r="V1174" s="126"/>
      <c r="W1174" s="317"/>
      <c r="X1174" s="317"/>
      <c r="Y1174" s="317"/>
      <c r="Z1174" s="317"/>
      <c r="AA1174" s="317"/>
      <c r="AB1174" s="317"/>
      <c r="AC1174" s="317"/>
      <c r="AD1174" s="317"/>
      <c r="AE1174" s="317"/>
      <c r="AF1174" s="317"/>
      <c r="AG1174" s="317"/>
      <c r="AH1174" s="126"/>
    </row>
    <row r="1175" spans="2:34">
      <c r="B1175" s="352"/>
      <c r="C1175" s="126"/>
      <c r="D1175" s="131"/>
      <c r="E1175" s="126"/>
      <c r="F1175" s="132"/>
      <c r="G1175" s="385"/>
      <c r="H1175" s="321"/>
      <c r="I1175" s="126"/>
      <c r="J1175" s="126"/>
      <c r="K1175" s="126"/>
      <c r="L1175" s="126"/>
      <c r="M1175" s="203"/>
      <c r="N1175" s="126"/>
      <c r="O1175" s="126"/>
      <c r="P1175" s="126"/>
      <c r="Q1175" s="126"/>
      <c r="S1175" s="370"/>
      <c r="T1175" s="132"/>
      <c r="V1175" s="126"/>
      <c r="W1175" s="317"/>
      <c r="X1175" s="317"/>
      <c r="Y1175" s="317"/>
      <c r="Z1175" s="317"/>
      <c r="AA1175" s="317"/>
      <c r="AB1175" s="317"/>
      <c r="AC1175" s="317"/>
      <c r="AD1175" s="317"/>
      <c r="AE1175" s="317"/>
      <c r="AF1175" s="317"/>
      <c r="AG1175" s="317"/>
      <c r="AH1175" s="126"/>
    </row>
    <row r="1176" spans="2:34">
      <c r="B1176" s="352"/>
      <c r="C1176" s="126"/>
      <c r="D1176" s="131"/>
      <c r="E1176" s="126"/>
      <c r="F1176" s="132"/>
      <c r="G1176" s="385"/>
      <c r="H1176" s="321"/>
      <c r="I1176" s="126"/>
      <c r="J1176" s="126"/>
      <c r="K1176" s="126"/>
      <c r="L1176" s="126"/>
      <c r="M1176" s="203"/>
      <c r="N1176" s="126"/>
      <c r="O1176" s="126"/>
      <c r="P1176" s="126"/>
      <c r="Q1176" s="126"/>
      <c r="S1176" s="370"/>
      <c r="T1176" s="132"/>
      <c r="V1176" s="126"/>
      <c r="W1176" s="317"/>
      <c r="X1176" s="317"/>
      <c r="Y1176" s="317"/>
      <c r="Z1176" s="317"/>
      <c r="AA1176" s="317"/>
      <c r="AB1176" s="317"/>
      <c r="AC1176" s="317"/>
      <c r="AD1176" s="317"/>
      <c r="AE1176" s="317"/>
      <c r="AF1176" s="317"/>
      <c r="AG1176" s="317"/>
      <c r="AH1176" s="126"/>
    </row>
    <row r="1177" spans="2:34">
      <c r="B1177" s="352"/>
      <c r="C1177" s="126"/>
      <c r="D1177" s="131"/>
      <c r="E1177" s="126"/>
      <c r="F1177" s="132"/>
      <c r="G1177" s="385"/>
      <c r="H1177" s="321"/>
      <c r="I1177" s="126"/>
      <c r="J1177" s="126"/>
      <c r="K1177" s="126"/>
      <c r="L1177" s="126"/>
      <c r="M1177" s="203"/>
      <c r="N1177" s="126"/>
      <c r="O1177" s="126"/>
      <c r="P1177" s="126"/>
      <c r="Q1177" s="126"/>
      <c r="S1177" s="370"/>
      <c r="T1177" s="132"/>
      <c r="V1177" s="126"/>
      <c r="W1177" s="317"/>
      <c r="X1177" s="317"/>
      <c r="Y1177" s="317"/>
      <c r="Z1177" s="317"/>
      <c r="AA1177" s="317"/>
      <c r="AB1177" s="317"/>
      <c r="AC1177" s="317"/>
      <c r="AD1177" s="317"/>
      <c r="AE1177" s="317"/>
      <c r="AF1177" s="317"/>
      <c r="AG1177" s="317"/>
      <c r="AH1177" s="126"/>
    </row>
    <row r="1178" spans="2:34">
      <c r="B1178" s="352"/>
      <c r="C1178" s="126"/>
      <c r="D1178" s="131"/>
      <c r="E1178" s="126"/>
      <c r="F1178" s="132"/>
      <c r="G1178" s="385"/>
      <c r="H1178" s="321"/>
      <c r="I1178" s="126"/>
      <c r="J1178" s="126"/>
      <c r="K1178" s="126"/>
      <c r="L1178" s="126"/>
      <c r="M1178" s="203"/>
      <c r="N1178" s="126"/>
      <c r="O1178" s="126"/>
      <c r="P1178" s="126"/>
      <c r="Q1178" s="126"/>
      <c r="S1178" s="370"/>
      <c r="T1178" s="132"/>
      <c r="V1178" s="126"/>
      <c r="W1178" s="317"/>
      <c r="X1178" s="317"/>
      <c r="Y1178" s="317"/>
      <c r="Z1178" s="317"/>
      <c r="AA1178" s="317"/>
      <c r="AB1178" s="317"/>
      <c r="AC1178" s="317"/>
      <c r="AD1178" s="317"/>
      <c r="AE1178" s="317"/>
      <c r="AF1178" s="317"/>
      <c r="AG1178" s="317"/>
      <c r="AH1178" s="126"/>
    </row>
    <row r="1179" spans="2:34">
      <c r="B1179" s="352"/>
      <c r="C1179" s="126"/>
      <c r="D1179" s="131"/>
      <c r="E1179" s="126"/>
      <c r="F1179" s="132"/>
      <c r="G1179" s="385"/>
      <c r="H1179" s="321"/>
      <c r="I1179" s="126"/>
      <c r="J1179" s="126"/>
      <c r="K1179" s="126"/>
      <c r="L1179" s="126"/>
      <c r="M1179" s="203"/>
      <c r="N1179" s="126"/>
      <c r="O1179" s="126"/>
      <c r="P1179" s="126"/>
      <c r="Q1179" s="126"/>
      <c r="S1179" s="370"/>
      <c r="T1179" s="132"/>
      <c r="V1179" s="126"/>
      <c r="W1179" s="317"/>
      <c r="X1179" s="317"/>
      <c r="Y1179" s="317"/>
      <c r="Z1179" s="317"/>
      <c r="AA1179" s="317"/>
      <c r="AB1179" s="317"/>
      <c r="AC1179" s="317"/>
      <c r="AD1179" s="317"/>
      <c r="AE1179" s="317"/>
      <c r="AF1179" s="317"/>
      <c r="AG1179" s="317"/>
      <c r="AH1179" s="126"/>
    </row>
    <row r="1180" spans="2:34">
      <c r="B1180" s="352"/>
      <c r="C1180" s="126"/>
      <c r="D1180" s="131"/>
      <c r="E1180" s="126"/>
      <c r="F1180" s="132"/>
      <c r="G1180" s="385"/>
      <c r="H1180" s="321"/>
      <c r="I1180" s="126"/>
      <c r="J1180" s="126"/>
      <c r="K1180" s="126"/>
      <c r="L1180" s="126"/>
      <c r="M1180" s="203"/>
      <c r="N1180" s="126"/>
      <c r="O1180" s="126"/>
      <c r="P1180" s="126"/>
      <c r="Q1180" s="126"/>
      <c r="S1180" s="370"/>
      <c r="T1180" s="132"/>
      <c r="V1180" s="126"/>
      <c r="W1180" s="317"/>
      <c r="X1180" s="317"/>
      <c r="Y1180" s="317"/>
      <c r="Z1180" s="317"/>
      <c r="AA1180" s="317"/>
      <c r="AB1180" s="317"/>
      <c r="AC1180" s="317"/>
      <c r="AD1180" s="317"/>
      <c r="AE1180" s="317"/>
      <c r="AF1180" s="317"/>
      <c r="AG1180" s="317"/>
      <c r="AH1180" s="126"/>
    </row>
    <row r="1181" spans="2:34">
      <c r="B1181" s="352"/>
      <c r="C1181" s="126"/>
      <c r="D1181" s="131"/>
      <c r="E1181" s="126"/>
      <c r="F1181" s="132"/>
      <c r="G1181" s="385"/>
      <c r="H1181" s="321"/>
      <c r="I1181" s="126"/>
      <c r="J1181" s="126"/>
      <c r="K1181" s="126"/>
      <c r="L1181" s="126"/>
      <c r="M1181" s="203"/>
      <c r="N1181" s="126"/>
      <c r="O1181" s="126"/>
      <c r="P1181" s="126"/>
      <c r="Q1181" s="126"/>
      <c r="S1181" s="370"/>
      <c r="T1181" s="132"/>
      <c r="V1181" s="126"/>
      <c r="W1181" s="317"/>
      <c r="X1181" s="317"/>
      <c r="Y1181" s="317"/>
      <c r="Z1181" s="317"/>
      <c r="AA1181" s="317"/>
      <c r="AB1181" s="317"/>
      <c r="AC1181" s="317"/>
      <c r="AD1181" s="317"/>
      <c r="AE1181" s="317"/>
      <c r="AF1181" s="317"/>
      <c r="AG1181" s="317"/>
      <c r="AH1181" s="126"/>
    </row>
    <row r="1182" spans="2:34">
      <c r="B1182" s="352"/>
      <c r="C1182" s="126"/>
      <c r="D1182" s="131"/>
      <c r="E1182" s="126"/>
      <c r="F1182" s="132"/>
      <c r="G1182" s="385"/>
      <c r="H1182" s="321"/>
      <c r="I1182" s="126"/>
      <c r="J1182" s="126"/>
      <c r="K1182" s="126"/>
      <c r="L1182" s="126"/>
      <c r="M1182" s="203"/>
      <c r="N1182" s="126"/>
      <c r="O1182" s="126"/>
      <c r="P1182" s="126"/>
      <c r="Q1182" s="126"/>
      <c r="S1182" s="370"/>
      <c r="T1182" s="132"/>
      <c r="V1182" s="126"/>
      <c r="W1182" s="317"/>
      <c r="X1182" s="317"/>
      <c r="Y1182" s="317"/>
      <c r="Z1182" s="317"/>
      <c r="AA1182" s="317"/>
      <c r="AB1182" s="317"/>
      <c r="AC1182" s="317"/>
      <c r="AD1182" s="317"/>
      <c r="AE1182" s="317"/>
      <c r="AF1182" s="317"/>
      <c r="AG1182" s="317"/>
      <c r="AH1182" s="126"/>
    </row>
    <row r="1183" spans="2:34">
      <c r="B1183" s="352"/>
      <c r="C1183" s="126"/>
      <c r="D1183" s="131"/>
      <c r="E1183" s="126"/>
      <c r="F1183" s="132"/>
      <c r="G1183" s="385"/>
      <c r="H1183" s="321"/>
      <c r="I1183" s="126"/>
      <c r="J1183" s="126"/>
      <c r="K1183" s="126"/>
      <c r="L1183" s="126"/>
      <c r="M1183" s="203"/>
      <c r="N1183" s="126"/>
      <c r="O1183" s="126"/>
      <c r="P1183" s="126"/>
      <c r="Q1183" s="126"/>
      <c r="S1183" s="370"/>
      <c r="T1183" s="132"/>
      <c r="V1183" s="126"/>
      <c r="W1183" s="317"/>
      <c r="X1183" s="317"/>
      <c r="Y1183" s="317"/>
      <c r="Z1183" s="317"/>
      <c r="AA1183" s="317"/>
      <c r="AB1183" s="317"/>
      <c r="AC1183" s="317"/>
      <c r="AD1183" s="317"/>
      <c r="AE1183" s="317"/>
      <c r="AF1183" s="317"/>
      <c r="AG1183" s="317"/>
      <c r="AH1183" s="126"/>
    </row>
    <row r="1184" spans="2:34">
      <c r="B1184" s="352"/>
      <c r="C1184" s="126"/>
      <c r="D1184" s="131"/>
      <c r="E1184" s="126"/>
      <c r="F1184" s="132"/>
      <c r="G1184" s="385"/>
      <c r="H1184" s="321"/>
      <c r="I1184" s="126"/>
      <c r="J1184" s="126"/>
      <c r="K1184" s="126"/>
      <c r="L1184" s="126"/>
      <c r="M1184" s="203"/>
      <c r="N1184" s="126"/>
      <c r="O1184" s="126"/>
      <c r="P1184" s="126"/>
      <c r="Q1184" s="126"/>
      <c r="S1184" s="370"/>
      <c r="T1184" s="132"/>
      <c r="V1184" s="126"/>
      <c r="W1184" s="317"/>
      <c r="X1184" s="317"/>
      <c r="Y1184" s="317"/>
      <c r="Z1184" s="317"/>
      <c r="AA1184" s="317"/>
      <c r="AB1184" s="317"/>
      <c r="AC1184" s="317"/>
      <c r="AD1184" s="317"/>
      <c r="AE1184" s="317"/>
      <c r="AF1184" s="317"/>
      <c r="AG1184" s="317"/>
      <c r="AH1184" s="126"/>
    </row>
    <row r="1185" spans="2:34">
      <c r="B1185" s="352"/>
      <c r="C1185" s="126"/>
      <c r="D1185" s="131"/>
      <c r="E1185" s="126"/>
      <c r="F1185" s="132"/>
      <c r="G1185" s="385"/>
      <c r="H1185" s="321"/>
      <c r="I1185" s="126"/>
      <c r="J1185" s="126"/>
      <c r="K1185" s="126"/>
      <c r="L1185" s="126"/>
      <c r="M1185" s="203"/>
      <c r="N1185" s="126"/>
      <c r="O1185" s="126"/>
      <c r="P1185" s="126"/>
      <c r="Q1185" s="126"/>
      <c r="S1185" s="370"/>
      <c r="T1185" s="132"/>
      <c r="V1185" s="126"/>
      <c r="W1185" s="317"/>
      <c r="X1185" s="317"/>
      <c r="Y1185" s="317"/>
      <c r="Z1185" s="317"/>
      <c r="AA1185" s="317"/>
      <c r="AB1185" s="317"/>
      <c r="AC1185" s="317"/>
      <c r="AD1185" s="317"/>
      <c r="AE1185" s="317"/>
      <c r="AF1185" s="317"/>
      <c r="AG1185" s="317"/>
      <c r="AH1185" s="126"/>
    </row>
    <row r="1186" spans="2:34">
      <c r="B1186" s="352"/>
      <c r="C1186" s="126"/>
      <c r="D1186" s="131"/>
      <c r="E1186" s="126"/>
      <c r="F1186" s="132"/>
      <c r="G1186" s="385"/>
      <c r="H1186" s="321"/>
      <c r="I1186" s="126"/>
      <c r="J1186" s="126"/>
      <c r="K1186" s="126"/>
      <c r="L1186" s="126"/>
      <c r="M1186" s="203"/>
      <c r="N1186" s="126"/>
      <c r="O1186" s="126"/>
      <c r="P1186" s="126"/>
      <c r="Q1186" s="126"/>
      <c r="S1186" s="370"/>
      <c r="T1186" s="132"/>
      <c r="V1186" s="126"/>
      <c r="W1186" s="317"/>
      <c r="X1186" s="317"/>
      <c r="Y1186" s="317"/>
      <c r="Z1186" s="317"/>
      <c r="AA1186" s="317"/>
      <c r="AB1186" s="317"/>
      <c r="AC1186" s="317"/>
      <c r="AD1186" s="317"/>
      <c r="AE1186" s="317"/>
      <c r="AF1186" s="317"/>
      <c r="AG1186" s="317"/>
      <c r="AH1186" s="126"/>
    </row>
    <row r="1187" spans="2:34">
      <c r="B1187" s="352"/>
      <c r="C1187" s="126"/>
      <c r="D1187" s="131"/>
      <c r="E1187" s="126"/>
      <c r="F1187" s="132"/>
      <c r="G1187" s="385"/>
      <c r="H1187" s="321"/>
      <c r="I1187" s="126"/>
      <c r="J1187" s="126"/>
      <c r="K1187" s="126"/>
      <c r="L1187" s="126"/>
      <c r="M1187" s="203"/>
      <c r="N1187" s="126"/>
      <c r="O1187" s="126"/>
      <c r="P1187" s="126"/>
      <c r="Q1187" s="126"/>
      <c r="S1187" s="370"/>
      <c r="T1187" s="132"/>
      <c r="V1187" s="126"/>
      <c r="W1187" s="317"/>
      <c r="X1187" s="317"/>
      <c r="Y1187" s="317"/>
      <c r="Z1187" s="317"/>
      <c r="AA1187" s="317"/>
      <c r="AB1187" s="317"/>
      <c r="AC1187" s="317"/>
      <c r="AD1187" s="317"/>
      <c r="AE1187" s="317"/>
      <c r="AF1187" s="317"/>
      <c r="AG1187" s="317"/>
      <c r="AH1187" s="126"/>
    </row>
    <row r="1188" spans="2:34">
      <c r="B1188" s="352"/>
      <c r="C1188" s="126"/>
      <c r="D1188" s="131"/>
      <c r="E1188" s="126"/>
      <c r="F1188" s="132"/>
      <c r="G1188" s="385"/>
      <c r="H1188" s="321"/>
      <c r="I1188" s="126"/>
      <c r="J1188" s="126"/>
      <c r="K1188" s="126"/>
      <c r="L1188" s="126"/>
      <c r="M1188" s="203"/>
      <c r="N1188" s="126"/>
      <c r="O1188" s="126"/>
      <c r="P1188" s="126"/>
      <c r="Q1188" s="126"/>
      <c r="S1188" s="370"/>
      <c r="T1188" s="132"/>
      <c r="V1188" s="126"/>
      <c r="W1188" s="317"/>
      <c r="X1188" s="317"/>
      <c r="Y1188" s="317"/>
      <c r="Z1188" s="317"/>
      <c r="AA1188" s="317"/>
      <c r="AB1188" s="317"/>
      <c r="AC1188" s="317"/>
      <c r="AD1188" s="317"/>
      <c r="AE1188" s="317"/>
      <c r="AF1188" s="317"/>
      <c r="AG1188" s="317"/>
      <c r="AH1188" s="126"/>
    </row>
    <row r="1189" spans="2:34">
      <c r="B1189" s="352"/>
      <c r="C1189" s="126"/>
      <c r="D1189" s="131"/>
      <c r="E1189" s="126"/>
      <c r="F1189" s="132"/>
      <c r="G1189" s="385"/>
      <c r="H1189" s="321"/>
      <c r="I1189" s="126"/>
      <c r="J1189" s="126"/>
      <c r="K1189" s="126"/>
      <c r="L1189" s="126"/>
      <c r="M1189" s="203"/>
      <c r="N1189" s="126"/>
      <c r="O1189" s="126"/>
      <c r="P1189" s="126"/>
      <c r="Q1189" s="126"/>
      <c r="S1189" s="370"/>
      <c r="T1189" s="132"/>
      <c r="V1189" s="126"/>
      <c r="W1189" s="317"/>
      <c r="X1189" s="317"/>
      <c r="Y1189" s="317"/>
      <c r="Z1189" s="317"/>
      <c r="AA1189" s="317"/>
      <c r="AB1189" s="317"/>
      <c r="AC1189" s="317"/>
      <c r="AD1189" s="317"/>
      <c r="AE1189" s="317"/>
      <c r="AF1189" s="317"/>
      <c r="AG1189" s="317"/>
      <c r="AH1189" s="126"/>
    </row>
    <row r="1190" spans="2:34">
      <c r="B1190" s="352"/>
      <c r="C1190" s="126"/>
      <c r="D1190" s="131"/>
      <c r="E1190" s="126"/>
      <c r="F1190" s="132"/>
      <c r="G1190" s="385"/>
      <c r="H1190" s="321"/>
      <c r="I1190" s="126"/>
      <c r="J1190" s="126"/>
      <c r="K1190" s="126"/>
      <c r="L1190" s="126"/>
      <c r="M1190" s="203"/>
      <c r="N1190" s="126"/>
      <c r="O1190" s="126"/>
      <c r="P1190" s="126"/>
      <c r="Q1190" s="126"/>
      <c r="S1190" s="370"/>
      <c r="T1190" s="132"/>
      <c r="V1190" s="126"/>
      <c r="W1190" s="317"/>
      <c r="X1190" s="317"/>
      <c r="Y1190" s="317"/>
      <c r="Z1190" s="317"/>
      <c r="AA1190" s="317"/>
      <c r="AB1190" s="317"/>
      <c r="AC1190" s="317"/>
      <c r="AD1190" s="317"/>
      <c r="AE1190" s="317"/>
      <c r="AF1190" s="317"/>
      <c r="AG1190" s="317"/>
      <c r="AH1190" s="126"/>
    </row>
    <row r="1191" spans="2:34">
      <c r="B1191" s="352"/>
      <c r="C1191" s="126"/>
      <c r="D1191" s="131"/>
      <c r="E1191" s="126"/>
      <c r="F1191" s="132"/>
      <c r="G1191" s="385"/>
      <c r="H1191" s="321"/>
      <c r="I1191" s="126"/>
      <c r="J1191" s="126"/>
      <c r="K1191" s="126"/>
      <c r="L1191" s="126"/>
      <c r="M1191" s="203"/>
      <c r="N1191" s="126"/>
      <c r="O1191" s="126"/>
      <c r="P1191" s="126"/>
      <c r="Q1191" s="126"/>
      <c r="S1191" s="370"/>
      <c r="T1191" s="132"/>
      <c r="V1191" s="126"/>
      <c r="W1191" s="317"/>
      <c r="X1191" s="317"/>
      <c r="Y1191" s="317"/>
      <c r="Z1191" s="317"/>
      <c r="AA1191" s="317"/>
      <c r="AB1191" s="317"/>
      <c r="AC1191" s="317"/>
      <c r="AD1191" s="317"/>
      <c r="AE1191" s="317"/>
      <c r="AF1191" s="317"/>
      <c r="AG1191" s="317"/>
      <c r="AH1191" s="126"/>
    </row>
    <row r="1192" spans="2:34">
      <c r="B1192" s="352"/>
      <c r="C1192" s="126"/>
      <c r="D1192" s="131"/>
      <c r="E1192" s="126"/>
      <c r="F1192" s="132"/>
      <c r="G1192" s="385"/>
      <c r="H1192" s="321"/>
      <c r="I1192" s="126"/>
      <c r="J1192" s="126"/>
      <c r="K1192" s="126"/>
      <c r="L1192" s="126"/>
      <c r="M1192" s="203"/>
      <c r="N1192" s="126"/>
      <c r="O1192" s="126"/>
      <c r="P1192" s="126"/>
      <c r="Q1192" s="126"/>
      <c r="S1192" s="370"/>
      <c r="T1192" s="132"/>
      <c r="V1192" s="126"/>
      <c r="W1192" s="317"/>
      <c r="X1192" s="317"/>
      <c r="Y1192" s="317"/>
      <c r="Z1192" s="317"/>
      <c r="AA1192" s="317"/>
      <c r="AB1192" s="317"/>
      <c r="AC1192" s="317"/>
      <c r="AD1192" s="317"/>
      <c r="AE1192" s="317"/>
      <c r="AF1192" s="317"/>
      <c r="AG1192" s="317"/>
      <c r="AH1192" s="126"/>
    </row>
    <row r="1193" spans="2:34">
      <c r="B1193" s="352"/>
      <c r="C1193" s="126"/>
      <c r="D1193" s="131"/>
      <c r="E1193" s="126"/>
      <c r="F1193" s="132"/>
      <c r="G1193" s="385"/>
      <c r="H1193" s="321"/>
      <c r="I1193" s="126"/>
      <c r="J1193" s="126"/>
      <c r="K1193" s="126"/>
      <c r="L1193" s="126"/>
      <c r="M1193" s="203"/>
      <c r="N1193" s="126"/>
      <c r="O1193" s="126"/>
      <c r="P1193" s="126"/>
      <c r="Q1193" s="126"/>
      <c r="S1193" s="370"/>
      <c r="T1193" s="132"/>
      <c r="V1193" s="126"/>
      <c r="W1193" s="317"/>
      <c r="X1193" s="317"/>
      <c r="Y1193" s="317"/>
      <c r="Z1193" s="317"/>
      <c r="AA1193" s="317"/>
      <c r="AB1193" s="317"/>
      <c r="AC1193" s="317"/>
      <c r="AD1193" s="317"/>
      <c r="AE1193" s="317"/>
      <c r="AF1193" s="317"/>
      <c r="AG1193" s="317"/>
      <c r="AH1193" s="126"/>
    </row>
    <row r="1194" spans="2:34">
      <c r="B1194" s="352"/>
      <c r="C1194" s="126"/>
      <c r="D1194" s="131"/>
      <c r="E1194" s="126"/>
      <c r="F1194" s="132"/>
      <c r="G1194" s="385"/>
      <c r="H1194" s="321"/>
      <c r="I1194" s="126"/>
      <c r="J1194" s="126"/>
      <c r="K1194" s="126"/>
      <c r="L1194" s="126"/>
      <c r="M1194" s="203"/>
      <c r="N1194" s="126"/>
      <c r="O1194" s="126"/>
      <c r="P1194" s="126"/>
      <c r="Q1194" s="126"/>
      <c r="S1194" s="370"/>
      <c r="T1194" s="132"/>
      <c r="V1194" s="126"/>
      <c r="W1194" s="317"/>
      <c r="X1194" s="317"/>
      <c r="Y1194" s="317"/>
      <c r="Z1194" s="317"/>
      <c r="AA1194" s="317"/>
      <c r="AB1194" s="317"/>
      <c r="AC1194" s="317"/>
      <c r="AD1194" s="317"/>
      <c r="AE1194" s="317"/>
      <c r="AF1194" s="317"/>
      <c r="AG1194" s="317"/>
      <c r="AH1194" s="126"/>
    </row>
    <row r="1195" spans="2:34">
      <c r="B1195" s="352"/>
      <c r="C1195" s="126"/>
      <c r="D1195" s="131"/>
      <c r="E1195" s="126"/>
      <c r="F1195" s="132"/>
      <c r="G1195" s="385"/>
      <c r="H1195" s="321"/>
      <c r="I1195" s="126"/>
      <c r="J1195" s="126"/>
      <c r="K1195" s="126"/>
      <c r="L1195" s="126"/>
      <c r="M1195" s="203"/>
      <c r="N1195" s="126"/>
      <c r="O1195" s="126"/>
      <c r="P1195" s="126"/>
      <c r="Q1195" s="126"/>
      <c r="S1195" s="370"/>
      <c r="T1195" s="132"/>
      <c r="V1195" s="126"/>
      <c r="W1195" s="317"/>
      <c r="X1195" s="317"/>
      <c r="Y1195" s="317"/>
      <c r="Z1195" s="317"/>
      <c r="AA1195" s="317"/>
      <c r="AB1195" s="317"/>
      <c r="AC1195" s="317"/>
      <c r="AD1195" s="317"/>
      <c r="AE1195" s="317"/>
      <c r="AF1195" s="317"/>
      <c r="AG1195" s="317"/>
      <c r="AH1195" s="126"/>
    </row>
    <row r="1196" spans="2:34">
      <c r="B1196" s="352"/>
      <c r="C1196" s="126"/>
      <c r="D1196" s="131"/>
      <c r="E1196" s="126"/>
      <c r="F1196" s="132"/>
      <c r="G1196" s="385"/>
      <c r="H1196" s="321"/>
      <c r="I1196" s="126"/>
      <c r="J1196" s="126"/>
      <c r="K1196" s="126"/>
      <c r="L1196" s="126"/>
      <c r="M1196" s="203"/>
      <c r="N1196" s="126"/>
      <c r="O1196" s="126"/>
      <c r="P1196" s="126"/>
      <c r="Q1196" s="126"/>
      <c r="S1196" s="370"/>
      <c r="T1196" s="132"/>
      <c r="V1196" s="126"/>
      <c r="W1196" s="317"/>
      <c r="X1196" s="317"/>
      <c r="Y1196" s="317"/>
      <c r="Z1196" s="317"/>
      <c r="AA1196" s="317"/>
      <c r="AB1196" s="317"/>
      <c r="AC1196" s="317"/>
      <c r="AD1196" s="317"/>
      <c r="AE1196" s="317"/>
      <c r="AF1196" s="317"/>
      <c r="AG1196" s="317"/>
      <c r="AH1196" s="126"/>
    </row>
    <row r="1197" spans="2:34">
      <c r="B1197" s="352"/>
      <c r="C1197" s="126"/>
      <c r="D1197" s="131"/>
      <c r="E1197" s="126"/>
      <c r="F1197" s="132"/>
      <c r="G1197" s="385"/>
      <c r="H1197" s="321"/>
      <c r="I1197" s="126"/>
      <c r="J1197" s="126"/>
      <c r="K1197" s="126"/>
      <c r="L1197" s="126"/>
      <c r="M1197" s="203"/>
      <c r="N1197" s="126"/>
      <c r="O1197" s="126"/>
      <c r="P1197" s="126"/>
      <c r="Q1197" s="126"/>
      <c r="S1197" s="370"/>
      <c r="T1197" s="132"/>
      <c r="V1197" s="126"/>
      <c r="W1197" s="317"/>
      <c r="X1197" s="317"/>
      <c r="Y1197" s="317"/>
      <c r="Z1197" s="317"/>
      <c r="AA1197" s="317"/>
      <c r="AB1197" s="317"/>
      <c r="AC1197" s="317"/>
      <c r="AD1197" s="317"/>
      <c r="AE1197" s="317"/>
      <c r="AF1197" s="317"/>
      <c r="AG1197" s="317"/>
      <c r="AH1197" s="126"/>
    </row>
    <row r="1198" spans="2:34">
      <c r="B1198" s="352"/>
      <c r="C1198" s="126"/>
      <c r="D1198" s="131"/>
      <c r="E1198" s="126"/>
      <c r="F1198" s="132"/>
      <c r="G1198" s="385"/>
      <c r="H1198" s="321"/>
      <c r="I1198" s="126"/>
      <c r="J1198" s="126"/>
      <c r="K1198" s="126"/>
      <c r="L1198" s="126"/>
      <c r="M1198" s="203"/>
      <c r="N1198" s="126"/>
      <c r="O1198" s="126"/>
      <c r="P1198" s="126"/>
      <c r="Q1198" s="126"/>
      <c r="S1198" s="370"/>
      <c r="T1198" s="132"/>
      <c r="V1198" s="126"/>
      <c r="W1198" s="317"/>
      <c r="X1198" s="317"/>
      <c r="Y1198" s="317"/>
      <c r="Z1198" s="317"/>
      <c r="AA1198" s="317"/>
      <c r="AB1198" s="317"/>
      <c r="AC1198" s="317"/>
      <c r="AD1198" s="317"/>
      <c r="AE1198" s="317"/>
      <c r="AF1198" s="317"/>
      <c r="AG1198" s="317"/>
      <c r="AH1198" s="126"/>
    </row>
    <row r="1199" spans="2:34">
      <c r="B1199" s="352"/>
      <c r="C1199" s="126"/>
      <c r="D1199" s="131"/>
      <c r="E1199" s="126"/>
      <c r="F1199" s="132"/>
      <c r="G1199" s="385"/>
      <c r="H1199" s="321"/>
      <c r="I1199" s="126"/>
      <c r="J1199" s="126"/>
      <c r="K1199" s="126"/>
      <c r="L1199" s="126"/>
      <c r="M1199" s="203"/>
      <c r="N1199" s="126"/>
      <c r="O1199" s="126"/>
      <c r="P1199" s="126"/>
      <c r="Q1199" s="126"/>
      <c r="S1199" s="370"/>
      <c r="T1199" s="132"/>
      <c r="V1199" s="126"/>
      <c r="W1199" s="317"/>
      <c r="X1199" s="317"/>
      <c r="Y1199" s="317"/>
      <c r="Z1199" s="317"/>
      <c r="AA1199" s="317"/>
      <c r="AB1199" s="317"/>
      <c r="AC1199" s="317"/>
      <c r="AD1199" s="317"/>
      <c r="AE1199" s="317"/>
      <c r="AF1199" s="317"/>
      <c r="AG1199" s="317"/>
      <c r="AH1199" s="126"/>
    </row>
    <row r="1200" spans="2:34">
      <c r="B1200" s="352"/>
      <c r="C1200" s="126"/>
      <c r="D1200" s="131"/>
      <c r="E1200" s="126"/>
      <c r="F1200" s="132"/>
      <c r="G1200" s="385"/>
      <c r="H1200" s="321"/>
      <c r="I1200" s="126"/>
      <c r="J1200" s="126"/>
      <c r="K1200" s="126"/>
      <c r="L1200" s="126"/>
      <c r="M1200" s="203"/>
      <c r="N1200" s="126"/>
      <c r="O1200" s="126"/>
      <c r="P1200" s="126"/>
      <c r="Q1200" s="126"/>
      <c r="S1200" s="370"/>
      <c r="T1200" s="132"/>
      <c r="V1200" s="126"/>
      <c r="W1200" s="317"/>
      <c r="X1200" s="317"/>
      <c r="Y1200" s="317"/>
      <c r="Z1200" s="317"/>
      <c r="AA1200" s="317"/>
      <c r="AB1200" s="317"/>
      <c r="AC1200" s="317"/>
      <c r="AD1200" s="317"/>
      <c r="AE1200" s="317"/>
      <c r="AF1200" s="317"/>
      <c r="AG1200" s="317"/>
      <c r="AH1200" s="126"/>
    </row>
    <row r="1201" spans="2:34">
      <c r="B1201" s="352"/>
      <c r="C1201" s="126"/>
      <c r="D1201" s="131"/>
      <c r="E1201" s="126"/>
      <c r="F1201" s="132"/>
      <c r="G1201" s="385"/>
      <c r="H1201" s="321"/>
      <c r="I1201" s="126"/>
      <c r="J1201" s="126"/>
      <c r="K1201" s="126"/>
      <c r="L1201" s="126"/>
      <c r="M1201" s="203"/>
      <c r="N1201" s="126"/>
      <c r="O1201" s="126"/>
      <c r="P1201" s="126"/>
      <c r="Q1201" s="126"/>
      <c r="S1201" s="370"/>
      <c r="T1201" s="132"/>
      <c r="V1201" s="126"/>
      <c r="W1201" s="317"/>
      <c r="X1201" s="317"/>
      <c r="Y1201" s="317"/>
      <c r="Z1201" s="317"/>
      <c r="AA1201" s="317"/>
      <c r="AB1201" s="317"/>
      <c r="AC1201" s="317"/>
      <c r="AD1201" s="317"/>
      <c r="AE1201" s="317"/>
      <c r="AF1201" s="317"/>
      <c r="AG1201" s="317"/>
      <c r="AH1201" s="126"/>
    </row>
    <row r="1202" spans="2:34">
      <c r="B1202" s="352"/>
      <c r="C1202" s="126"/>
      <c r="D1202" s="131"/>
      <c r="E1202" s="126"/>
      <c r="F1202" s="132"/>
      <c r="G1202" s="385"/>
      <c r="H1202" s="321"/>
      <c r="I1202" s="126"/>
      <c r="J1202" s="126"/>
      <c r="K1202" s="126"/>
      <c r="L1202" s="126"/>
      <c r="M1202" s="203"/>
      <c r="N1202" s="126"/>
      <c r="O1202" s="126"/>
      <c r="P1202" s="126"/>
      <c r="Q1202" s="126"/>
      <c r="S1202" s="370"/>
      <c r="T1202" s="132"/>
      <c r="V1202" s="126"/>
      <c r="W1202" s="317"/>
      <c r="X1202" s="317"/>
      <c r="Y1202" s="317"/>
      <c r="Z1202" s="317"/>
      <c r="AA1202" s="317"/>
      <c r="AB1202" s="317"/>
      <c r="AC1202" s="317"/>
      <c r="AD1202" s="317"/>
      <c r="AE1202" s="317"/>
      <c r="AF1202" s="317"/>
      <c r="AG1202" s="317"/>
      <c r="AH1202" s="126"/>
    </row>
    <row r="1203" spans="2:34">
      <c r="B1203" s="352"/>
      <c r="C1203" s="126"/>
      <c r="D1203" s="131"/>
      <c r="E1203" s="126"/>
      <c r="F1203" s="132"/>
      <c r="G1203" s="385"/>
      <c r="H1203" s="321"/>
      <c r="I1203" s="126"/>
      <c r="J1203" s="126"/>
      <c r="K1203" s="126"/>
      <c r="L1203" s="126"/>
      <c r="M1203" s="203"/>
      <c r="N1203" s="126"/>
      <c r="O1203" s="126"/>
      <c r="P1203" s="126"/>
      <c r="Q1203" s="126"/>
      <c r="S1203" s="370"/>
      <c r="T1203" s="132"/>
      <c r="V1203" s="126"/>
      <c r="W1203" s="317"/>
      <c r="X1203" s="317"/>
      <c r="Y1203" s="317"/>
      <c r="Z1203" s="317"/>
      <c r="AA1203" s="317"/>
      <c r="AB1203" s="317"/>
      <c r="AC1203" s="317"/>
      <c r="AD1203" s="317"/>
      <c r="AE1203" s="317"/>
      <c r="AF1203" s="317"/>
      <c r="AG1203" s="317"/>
      <c r="AH1203" s="126"/>
    </row>
    <row r="1204" spans="2:34">
      <c r="B1204" s="352"/>
      <c r="C1204" s="126"/>
      <c r="D1204" s="131"/>
      <c r="E1204" s="126"/>
      <c r="F1204" s="132"/>
      <c r="G1204" s="385"/>
      <c r="H1204" s="321"/>
      <c r="I1204" s="126"/>
      <c r="J1204" s="126"/>
      <c r="K1204" s="126"/>
      <c r="L1204" s="126"/>
      <c r="M1204" s="203"/>
      <c r="N1204" s="126"/>
      <c r="O1204" s="126"/>
      <c r="P1204" s="126"/>
      <c r="Q1204" s="126"/>
      <c r="S1204" s="370"/>
      <c r="T1204" s="132"/>
      <c r="V1204" s="126"/>
      <c r="W1204" s="317"/>
      <c r="X1204" s="317"/>
      <c r="Y1204" s="317"/>
      <c r="Z1204" s="317"/>
      <c r="AA1204" s="317"/>
      <c r="AB1204" s="317"/>
      <c r="AC1204" s="317"/>
      <c r="AD1204" s="317"/>
      <c r="AE1204" s="317"/>
      <c r="AF1204" s="317"/>
      <c r="AG1204" s="317"/>
      <c r="AH1204" s="126"/>
    </row>
    <row r="1205" spans="2:34">
      <c r="B1205" s="352"/>
      <c r="C1205" s="126"/>
      <c r="D1205" s="131"/>
      <c r="E1205" s="126"/>
      <c r="F1205" s="132"/>
      <c r="G1205" s="385"/>
      <c r="H1205" s="321"/>
      <c r="I1205" s="126"/>
      <c r="J1205" s="126"/>
      <c r="K1205" s="126"/>
      <c r="L1205" s="126"/>
      <c r="M1205" s="203"/>
      <c r="N1205" s="126"/>
      <c r="O1205" s="126"/>
      <c r="P1205" s="126"/>
      <c r="Q1205" s="126"/>
      <c r="S1205" s="370"/>
      <c r="T1205" s="132"/>
      <c r="V1205" s="126"/>
      <c r="W1205" s="317"/>
      <c r="X1205" s="317"/>
      <c r="Y1205" s="317"/>
      <c r="Z1205" s="317"/>
      <c r="AA1205" s="317"/>
      <c r="AB1205" s="317"/>
      <c r="AC1205" s="317"/>
      <c r="AD1205" s="317"/>
      <c r="AE1205" s="317"/>
      <c r="AF1205" s="317"/>
      <c r="AG1205" s="317"/>
      <c r="AH1205" s="126"/>
    </row>
    <row r="1206" spans="2:34">
      <c r="B1206" s="352"/>
      <c r="C1206" s="126"/>
      <c r="D1206" s="131"/>
      <c r="E1206" s="126"/>
      <c r="F1206" s="132"/>
      <c r="G1206" s="385"/>
      <c r="H1206" s="321"/>
      <c r="I1206" s="126"/>
      <c r="J1206" s="126"/>
      <c r="K1206" s="126"/>
      <c r="L1206" s="126"/>
      <c r="M1206" s="203"/>
      <c r="N1206" s="126"/>
      <c r="O1206" s="126"/>
      <c r="P1206" s="126"/>
      <c r="Q1206" s="126"/>
      <c r="S1206" s="370"/>
      <c r="T1206" s="132"/>
      <c r="V1206" s="126"/>
      <c r="W1206" s="317"/>
      <c r="X1206" s="317"/>
      <c r="Y1206" s="317"/>
      <c r="Z1206" s="317"/>
      <c r="AA1206" s="317"/>
      <c r="AB1206" s="317"/>
      <c r="AC1206" s="317"/>
      <c r="AD1206" s="317"/>
      <c r="AE1206" s="317"/>
      <c r="AF1206" s="317"/>
      <c r="AG1206" s="317"/>
      <c r="AH1206" s="126"/>
    </row>
    <row r="1207" spans="2:34">
      <c r="B1207" s="352"/>
      <c r="C1207" s="126"/>
      <c r="D1207" s="131"/>
      <c r="E1207" s="126"/>
      <c r="F1207" s="132"/>
      <c r="G1207" s="385"/>
      <c r="H1207" s="321"/>
      <c r="I1207" s="126"/>
      <c r="J1207" s="126"/>
      <c r="K1207" s="126"/>
      <c r="L1207" s="126"/>
      <c r="M1207" s="203"/>
      <c r="N1207" s="126"/>
      <c r="O1207" s="126"/>
      <c r="P1207" s="126"/>
      <c r="Q1207" s="126"/>
      <c r="S1207" s="370"/>
      <c r="T1207" s="132"/>
      <c r="V1207" s="126"/>
      <c r="W1207" s="317"/>
      <c r="X1207" s="317"/>
      <c r="Y1207" s="317"/>
      <c r="Z1207" s="317"/>
      <c r="AA1207" s="317"/>
      <c r="AB1207" s="317"/>
      <c r="AC1207" s="317"/>
      <c r="AD1207" s="317"/>
      <c r="AE1207" s="317"/>
      <c r="AF1207" s="317"/>
      <c r="AG1207" s="317"/>
      <c r="AH1207" s="126"/>
    </row>
    <row r="1208" spans="2:34">
      <c r="B1208" s="352"/>
      <c r="C1208" s="126"/>
      <c r="D1208" s="131"/>
      <c r="E1208" s="126"/>
      <c r="F1208" s="132"/>
      <c r="G1208" s="385"/>
      <c r="H1208" s="321"/>
      <c r="I1208" s="126"/>
      <c r="J1208" s="126"/>
      <c r="K1208" s="126"/>
      <c r="L1208" s="126"/>
      <c r="M1208" s="203"/>
      <c r="N1208" s="126"/>
      <c r="O1208" s="126"/>
      <c r="P1208" s="126"/>
      <c r="Q1208" s="126"/>
      <c r="S1208" s="370"/>
      <c r="T1208" s="132"/>
      <c r="V1208" s="126"/>
      <c r="W1208" s="317"/>
      <c r="X1208" s="317"/>
      <c r="Y1208" s="317"/>
      <c r="Z1208" s="317"/>
      <c r="AA1208" s="317"/>
      <c r="AB1208" s="317"/>
      <c r="AC1208" s="317"/>
      <c r="AD1208" s="317"/>
      <c r="AE1208" s="317"/>
      <c r="AF1208" s="317"/>
      <c r="AG1208" s="317"/>
      <c r="AH1208" s="126"/>
    </row>
    <row r="1209" spans="2:34">
      <c r="B1209" s="352"/>
      <c r="C1209" s="126"/>
      <c r="D1209" s="131"/>
      <c r="E1209" s="126"/>
      <c r="F1209" s="132"/>
      <c r="G1209" s="385"/>
      <c r="H1209" s="321"/>
      <c r="I1209" s="126"/>
      <c r="J1209" s="126"/>
      <c r="K1209" s="126"/>
      <c r="L1209" s="126"/>
      <c r="M1209" s="203"/>
      <c r="N1209" s="126"/>
      <c r="O1209" s="126"/>
      <c r="P1209" s="126"/>
      <c r="Q1209" s="126"/>
      <c r="S1209" s="370"/>
      <c r="T1209" s="132"/>
      <c r="V1209" s="126"/>
      <c r="W1209" s="317"/>
      <c r="X1209" s="317"/>
      <c r="Y1209" s="317"/>
      <c r="Z1209" s="317"/>
      <c r="AA1209" s="317"/>
      <c r="AB1209" s="317"/>
      <c r="AC1209" s="317"/>
      <c r="AD1209" s="317"/>
      <c r="AE1209" s="317"/>
      <c r="AF1209" s="317"/>
      <c r="AG1209" s="317"/>
      <c r="AH1209" s="126"/>
    </row>
    <row r="1210" spans="2:34">
      <c r="B1210" s="352"/>
      <c r="C1210" s="126"/>
      <c r="D1210" s="131"/>
      <c r="E1210" s="126"/>
      <c r="F1210" s="132"/>
      <c r="G1210" s="385"/>
      <c r="H1210" s="321"/>
      <c r="I1210" s="126"/>
      <c r="J1210" s="126"/>
      <c r="K1210" s="126"/>
      <c r="L1210" s="126"/>
      <c r="M1210" s="203"/>
      <c r="N1210" s="126"/>
      <c r="O1210" s="126"/>
      <c r="P1210" s="126"/>
      <c r="Q1210" s="126"/>
      <c r="S1210" s="370"/>
      <c r="T1210" s="132"/>
      <c r="V1210" s="126"/>
      <c r="W1210" s="317"/>
      <c r="X1210" s="317"/>
      <c r="Y1210" s="317"/>
      <c r="Z1210" s="317"/>
      <c r="AA1210" s="317"/>
      <c r="AB1210" s="317"/>
      <c r="AC1210" s="317"/>
      <c r="AD1210" s="317"/>
      <c r="AE1210" s="317"/>
      <c r="AF1210" s="317"/>
      <c r="AG1210" s="317"/>
      <c r="AH1210" s="126"/>
    </row>
    <row r="1211" spans="2:34">
      <c r="B1211" s="352"/>
      <c r="C1211" s="126"/>
      <c r="D1211" s="131"/>
      <c r="E1211" s="126"/>
      <c r="F1211" s="132"/>
      <c r="G1211" s="385"/>
      <c r="H1211" s="321"/>
      <c r="I1211" s="126"/>
      <c r="J1211" s="126"/>
      <c r="K1211" s="126"/>
      <c r="L1211" s="126"/>
      <c r="M1211" s="203"/>
      <c r="N1211" s="126"/>
      <c r="O1211" s="126"/>
      <c r="P1211" s="126"/>
      <c r="Q1211" s="126"/>
      <c r="S1211" s="370"/>
      <c r="T1211" s="132"/>
      <c r="V1211" s="126"/>
      <c r="W1211" s="317"/>
      <c r="X1211" s="317"/>
      <c r="Y1211" s="317"/>
      <c r="Z1211" s="317"/>
      <c r="AA1211" s="317"/>
      <c r="AB1211" s="317"/>
      <c r="AC1211" s="317"/>
      <c r="AD1211" s="317"/>
      <c r="AE1211" s="317"/>
      <c r="AF1211" s="317"/>
      <c r="AG1211" s="317"/>
      <c r="AH1211" s="126"/>
    </row>
    <row r="1212" spans="2:34">
      <c r="B1212" s="352"/>
      <c r="C1212" s="126"/>
      <c r="D1212" s="131"/>
      <c r="E1212" s="126"/>
      <c r="F1212" s="132"/>
      <c r="G1212" s="385"/>
      <c r="H1212" s="321"/>
      <c r="I1212" s="126"/>
      <c r="J1212" s="126"/>
      <c r="K1212" s="126"/>
      <c r="L1212" s="126"/>
      <c r="M1212" s="203"/>
      <c r="N1212" s="126"/>
      <c r="O1212" s="126"/>
      <c r="P1212" s="126"/>
      <c r="Q1212" s="126"/>
      <c r="S1212" s="370"/>
      <c r="T1212" s="132"/>
      <c r="V1212" s="126"/>
      <c r="W1212" s="317"/>
      <c r="X1212" s="317"/>
      <c r="Y1212" s="317"/>
      <c r="Z1212" s="317"/>
      <c r="AA1212" s="317"/>
      <c r="AB1212" s="317"/>
      <c r="AC1212" s="317"/>
      <c r="AD1212" s="317"/>
      <c r="AE1212" s="317"/>
      <c r="AF1212" s="317"/>
      <c r="AG1212" s="317"/>
      <c r="AH1212" s="126"/>
    </row>
    <row r="1213" spans="2:34">
      <c r="B1213" s="352"/>
      <c r="C1213" s="126"/>
      <c r="D1213" s="131"/>
      <c r="E1213" s="126"/>
      <c r="F1213" s="132"/>
      <c r="G1213" s="385"/>
      <c r="H1213" s="321"/>
      <c r="I1213" s="126"/>
      <c r="J1213" s="126"/>
      <c r="K1213" s="126"/>
      <c r="L1213" s="126"/>
      <c r="M1213" s="203"/>
      <c r="N1213" s="126"/>
      <c r="O1213" s="126"/>
      <c r="P1213" s="126"/>
      <c r="Q1213" s="126"/>
      <c r="S1213" s="370"/>
      <c r="T1213" s="132"/>
      <c r="V1213" s="126"/>
      <c r="W1213" s="317"/>
      <c r="X1213" s="317"/>
      <c r="Y1213" s="317"/>
      <c r="Z1213" s="317"/>
      <c r="AA1213" s="317"/>
      <c r="AB1213" s="317"/>
      <c r="AC1213" s="317"/>
      <c r="AD1213" s="317"/>
      <c r="AE1213" s="317"/>
      <c r="AF1213" s="317"/>
      <c r="AG1213" s="317"/>
      <c r="AH1213" s="126"/>
    </row>
    <row r="1214" spans="2:34">
      <c r="B1214" s="352"/>
      <c r="C1214" s="126"/>
      <c r="D1214" s="131"/>
      <c r="E1214" s="126"/>
      <c r="F1214" s="132"/>
      <c r="G1214" s="385"/>
      <c r="H1214" s="321"/>
      <c r="I1214" s="126"/>
      <c r="J1214" s="126"/>
      <c r="K1214" s="126"/>
      <c r="L1214" s="126"/>
      <c r="M1214" s="203"/>
      <c r="N1214" s="126"/>
      <c r="O1214" s="126"/>
      <c r="P1214" s="126"/>
      <c r="Q1214" s="126"/>
      <c r="S1214" s="370"/>
      <c r="T1214" s="132"/>
      <c r="V1214" s="126"/>
      <c r="W1214" s="317"/>
      <c r="X1214" s="317"/>
      <c r="Y1214" s="317"/>
      <c r="Z1214" s="317"/>
      <c r="AA1214" s="317"/>
      <c r="AB1214" s="317"/>
      <c r="AC1214" s="317"/>
      <c r="AD1214" s="317"/>
      <c r="AE1214" s="317"/>
      <c r="AF1214" s="317"/>
      <c r="AG1214" s="317"/>
      <c r="AH1214" s="126"/>
    </row>
    <row r="1215" spans="2:34">
      <c r="B1215" s="352"/>
      <c r="C1215" s="126"/>
      <c r="D1215" s="131"/>
      <c r="E1215" s="126"/>
      <c r="F1215" s="132"/>
      <c r="G1215" s="385"/>
      <c r="H1215" s="321"/>
      <c r="I1215" s="126"/>
      <c r="J1215" s="126"/>
      <c r="K1215" s="126"/>
      <c r="L1215" s="126"/>
      <c r="M1215" s="203"/>
      <c r="N1215" s="126"/>
      <c r="O1215" s="126"/>
      <c r="P1215" s="126"/>
      <c r="Q1215" s="126"/>
      <c r="S1215" s="370"/>
      <c r="T1215" s="132"/>
      <c r="V1215" s="126"/>
      <c r="W1215" s="317"/>
      <c r="X1215" s="317"/>
      <c r="Y1215" s="317"/>
      <c r="Z1215" s="317"/>
      <c r="AA1215" s="317"/>
      <c r="AB1215" s="317"/>
      <c r="AC1215" s="317"/>
      <c r="AD1215" s="317"/>
      <c r="AE1215" s="317"/>
      <c r="AF1215" s="317"/>
      <c r="AG1215" s="317"/>
      <c r="AH1215" s="126"/>
    </row>
    <row r="1216" spans="2:34">
      <c r="B1216" s="352"/>
      <c r="C1216" s="126"/>
      <c r="D1216" s="131"/>
      <c r="E1216" s="126"/>
      <c r="F1216" s="132"/>
      <c r="G1216" s="385"/>
      <c r="H1216" s="321"/>
      <c r="I1216" s="126"/>
      <c r="J1216" s="126"/>
      <c r="K1216" s="126"/>
      <c r="L1216" s="126"/>
      <c r="M1216" s="203"/>
      <c r="N1216" s="126"/>
      <c r="O1216" s="126"/>
      <c r="P1216" s="126"/>
      <c r="Q1216" s="126"/>
      <c r="S1216" s="370"/>
      <c r="T1216" s="132"/>
      <c r="V1216" s="126"/>
      <c r="W1216" s="317"/>
      <c r="X1216" s="317"/>
      <c r="Y1216" s="317"/>
      <c r="Z1216" s="317"/>
      <c r="AA1216" s="317"/>
      <c r="AB1216" s="317"/>
      <c r="AC1216" s="317"/>
      <c r="AD1216" s="317"/>
      <c r="AE1216" s="317"/>
      <c r="AF1216" s="317"/>
      <c r="AG1216" s="317"/>
      <c r="AH1216" s="126"/>
    </row>
    <row r="1217" spans="2:34">
      <c r="B1217" s="352"/>
      <c r="C1217" s="126"/>
      <c r="D1217" s="131"/>
      <c r="E1217" s="126"/>
      <c r="F1217" s="132"/>
      <c r="G1217" s="385"/>
      <c r="H1217" s="321"/>
      <c r="I1217" s="126"/>
      <c r="J1217" s="126"/>
      <c r="K1217" s="126"/>
      <c r="L1217" s="126"/>
      <c r="M1217" s="203"/>
      <c r="N1217" s="126"/>
      <c r="O1217" s="126"/>
      <c r="P1217" s="126"/>
      <c r="Q1217" s="126"/>
      <c r="S1217" s="370"/>
      <c r="T1217" s="132"/>
      <c r="V1217" s="126"/>
      <c r="W1217" s="317"/>
      <c r="X1217" s="317"/>
      <c r="Y1217" s="317"/>
      <c r="Z1217" s="317"/>
      <c r="AA1217" s="317"/>
      <c r="AB1217" s="317"/>
      <c r="AC1217" s="317"/>
      <c r="AD1217" s="317"/>
      <c r="AE1217" s="317"/>
      <c r="AF1217" s="317"/>
      <c r="AG1217" s="317"/>
      <c r="AH1217" s="126"/>
    </row>
    <row r="1218" spans="2:34">
      <c r="B1218" s="352"/>
      <c r="C1218" s="126"/>
      <c r="D1218" s="131"/>
      <c r="E1218" s="126"/>
      <c r="F1218" s="132"/>
      <c r="G1218" s="385"/>
      <c r="H1218" s="321"/>
      <c r="I1218" s="126"/>
      <c r="J1218" s="126"/>
      <c r="K1218" s="126"/>
      <c r="L1218" s="126"/>
      <c r="M1218" s="203"/>
      <c r="N1218" s="126"/>
      <c r="O1218" s="126"/>
      <c r="P1218" s="126"/>
      <c r="Q1218" s="126"/>
      <c r="S1218" s="370"/>
      <c r="T1218" s="132"/>
      <c r="V1218" s="126"/>
      <c r="W1218" s="317"/>
      <c r="X1218" s="317"/>
      <c r="Y1218" s="317"/>
      <c r="Z1218" s="317"/>
      <c r="AA1218" s="317"/>
      <c r="AB1218" s="317"/>
      <c r="AC1218" s="317"/>
      <c r="AD1218" s="317"/>
      <c r="AE1218" s="317"/>
      <c r="AF1218" s="317"/>
      <c r="AG1218" s="317"/>
      <c r="AH1218" s="126"/>
    </row>
    <row r="1219" spans="2:34">
      <c r="B1219" s="352"/>
      <c r="C1219" s="126"/>
      <c r="D1219" s="131"/>
      <c r="E1219" s="126"/>
      <c r="F1219" s="132"/>
      <c r="G1219" s="385"/>
      <c r="H1219" s="321"/>
      <c r="I1219" s="126"/>
      <c r="J1219" s="126"/>
      <c r="K1219" s="126"/>
      <c r="L1219" s="126"/>
      <c r="M1219" s="203"/>
      <c r="N1219" s="126"/>
      <c r="O1219" s="126"/>
      <c r="P1219" s="126"/>
      <c r="Q1219" s="126"/>
      <c r="S1219" s="370"/>
      <c r="T1219" s="132"/>
      <c r="V1219" s="126"/>
      <c r="W1219" s="317"/>
      <c r="X1219" s="317"/>
      <c r="Y1219" s="317"/>
      <c r="Z1219" s="317"/>
      <c r="AA1219" s="317"/>
      <c r="AB1219" s="317"/>
      <c r="AC1219" s="317"/>
      <c r="AD1219" s="317"/>
      <c r="AE1219" s="317"/>
      <c r="AF1219" s="317"/>
      <c r="AG1219" s="317"/>
      <c r="AH1219" s="126"/>
    </row>
    <row r="1220" spans="2:34">
      <c r="B1220" s="352"/>
      <c r="C1220" s="126"/>
      <c r="D1220" s="131"/>
      <c r="E1220" s="126"/>
      <c r="F1220" s="132"/>
      <c r="G1220" s="385"/>
      <c r="H1220" s="321"/>
      <c r="I1220" s="126"/>
      <c r="J1220" s="126"/>
      <c r="K1220" s="126"/>
      <c r="L1220" s="126"/>
      <c r="M1220" s="203"/>
      <c r="N1220" s="126"/>
      <c r="O1220" s="126"/>
      <c r="P1220" s="126"/>
      <c r="Q1220" s="126"/>
      <c r="S1220" s="370"/>
      <c r="T1220" s="132"/>
      <c r="V1220" s="126"/>
      <c r="W1220" s="317"/>
      <c r="X1220" s="317"/>
      <c r="Y1220" s="317"/>
      <c r="Z1220" s="317"/>
      <c r="AA1220" s="317"/>
      <c r="AB1220" s="317"/>
      <c r="AC1220" s="317"/>
      <c r="AD1220" s="317"/>
      <c r="AE1220" s="317"/>
      <c r="AF1220" s="317"/>
      <c r="AG1220" s="317"/>
      <c r="AH1220" s="126"/>
    </row>
    <row r="1221" spans="2:34">
      <c r="B1221" s="352"/>
      <c r="C1221" s="126"/>
      <c r="D1221" s="131"/>
      <c r="E1221" s="126"/>
      <c r="F1221" s="132"/>
      <c r="G1221" s="385"/>
      <c r="H1221" s="321"/>
      <c r="I1221" s="126"/>
      <c r="J1221" s="126"/>
      <c r="K1221" s="126"/>
      <c r="L1221" s="126"/>
      <c r="M1221" s="203"/>
      <c r="N1221" s="126"/>
      <c r="O1221" s="126"/>
      <c r="P1221" s="126"/>
      <c r="Q1221" s="126"/>
      <c r="S1221" s="370"/>
      <c r="T1221" s="132"/>
      <c r="V1221" s="126"/>
      <c r="W1221" s="317"/>
      <c r="X1221" s="317"/>
      <c r="Y1221" s="317"/>
      <c r="Z1221" s="317"/>
      <c r="AA1221" s="317"/>
      <c r="AB1221" s="317"/>
      <c r="AC1221" s="317"/>
      <c r="AD1221" s="317"/>
      <c r="AE1221" s="317"/>
      <c r="AF1221" s="317"/>
      <c r="AG1221" s="317"/>
      <c r="AH1221" s="126"/>
    </row>
    <row r="1222" spans="2:34">
      <c r="B1222" s="352"/>
      <c r="C1222" s="126"/>
      <c r="D1222" s="131"/>
      <c r="E1222" s="126"/>
      <c r="F1222" s="132"/>
      <c r="G1222" s="385"/>
      <c r="H1222" s="321"/>
      <c r="I1222" s="126"/>
      <c r="J1222" s="126"/>
      <c r="K1222" s="126"/>
      <c r="L1222" s="126"/>
      <c r="M1222" s="203"/>
      <c r="N1222" s="126"/>
      <c r="O1222" s="126"/>
      <c r="P1222" s="126"/>
      <c r="Q1222" s="126"/>
      <c r="S1222" s="370"/>
      <c r="T1222" s="132"/>
      <c r="V1222" s="126"/>
      <c r="W1222" s="317"/>
      <c r="X1222" s="317"/>
      <c r="Y1222" s="317"/>
      <c r="Z1222" s="317"/>
      <c r="AA1222" s="317"/>
      <c r="AB1222" s="317"/>
      <c r="AC1222" s="317"/>
      <c r="AD1222" s="317"/>
      <c r="AE1222" s="317"/>
      <c r="AF1222" s="317"/>
      <c r="AG1222" s="317"/>
      <c r="AH1222" s="126"/>
    </row>
    <row r="1223" spans="2:34">
      <c r="B1223" s="352"/>
      <c r="C1223" s="126"/>
      <c r="D1223" s="131"/>
      <c r="E1223" s="126"/>
      <c r="F1223" s="132"/>
      <c r="G1223" s="385"/>
      <c r="H1223" s="321"/>
      <c r="I1223" s="126"/>
      <c r="J1223" s="126"/>
      <c r="K1223" s="126"/>
      <c r="L1223" s="126"/>
      <c r="M1223" s="203"/>
      <c r="N1223" s="126"/>
      <c r="O1223" s="126"/>
      <c r="P1223" s="126"/>
      <c r="Q1223" s="126"/>
      <c r="S1223" s="370"/>
      <c r="T1223" s="132"/>
      <c r="V1223" s="126"/>
      <c r="W1223" s="317"/>
      <c r="X1223" s="317"/>
      <c r="Y1223" s="317"/>
      <c r="Z1223" s="317"/>
      <c r="AA1223" s="317"/>
      <c r="AB1223" s="317"/>
      <c r="AC1223" s="317"/>
      <c r="AD1223" s="317"/>
      <c r="AE1223" s="317"/>
      <c r="AF1223" s="317"/>
      <c r="AG1223" s="317"/>
      <c r="AH1223" s="126"/>
    </row>
    <row r="1224" spans="2:34">
      <c r="B1224" s="352"/>
      <c r="C1224" s="126"/>
      <c r="D1224" s="131"/>
      <c r="E1224" s="126"/>
      <c r="F1224" s="132"/>
      <c r="G1224" s="385"/>
      <c r="H1224" s="321"/>
      <c r="I1224" s="126"/>
      <c r="J1224" s="126"/>
      <c r="K1224" s="126"/>
      <c r="L1224" s="126"/>
      <c r="M1224" s="203"/>
      <c r="N1224" s="126"/>
      <c r="O1224" s="126"/>
      <c r="P1224" s="126"/>
      <c r="Q1224" s="126"/>
      <c r="S1224" s="370"/>
      <c r="T1224" s="132"/>
      <c r="V1224" s="126"/>
      <c r="W1224" s="317"/>
      <c r="X1224" s="317"/>
      <c r="Y1224" s="317"/>
      <c r="Z1224" s="317"/>
      <c r="AA1224" s="317"/>
      <c r="AB1224" s="317"/>
      <c r="AC1224" s="317"/>
      <c r="AD1224" s="317"/>
      <c r="AE1224" s="317"/>
      <c r="AF1224" s="317"/>
      <c r="AG1224" s="317"/>
      <c r="AH1224" s="126"/>
    </row>
    <row r="1225" spans="2:34">
      <c r="B1225" s="352"/>
      <c r="C1225" s="126"/>
      <c r="D1225" s="131"/>
      <c r="E1225" s="126"/>
      <c r="F1225" s="132"/>
      <c r="G1225" s="385"/>
      <c r="H1225" s="321"/>
      <c r="I1225" s="126"/>
      <c r="J1225" s="126"/>
      <c r="K1225" s="126"/>
      <c r="L1225" s="126"/>
      <c r="M1225" s="203"/>
      <c r="N1225" s="126"/>
      <c r="O1225" s="126"/>
      <c r="P1225" s="126"/>
      <c r="Q1225" s="126"/>
      <c r="S1225" s="370"/>
      <c r="T1225" s="132"/>
      <c r="V1225" s="126"/>
      <c r="W1225" s="317"/>
      <c r="X1225" s="317"/>
      <c r="Y1225" s="317"/>
      <c r="Z1225" s="317"/>
      <c r="AA1225" s="317"/>
      <c r="AB1225" s="317"/>
      <c r="AC1225" s="317"/>
      <c r="AD1225" s="317"/>
      <c r="AE1225" s="317"/>
      <c r="AF1225" s="317"/>
      <c r="AG1225" s="317"/>
      <c r="AH1225" s="126"/>
    </row>
    <row r="1226" spans="2:34">
      <c r="B1226" s="352"/>
      <c r="C1226" s="126"/>
      <c r="D1226" s="131"/>
      <c r="E1226" s="126"/>
      <c r="F1226" s="132"/>
      <c r="G1226" s="385"/>
      <c r="H1226" s="321"/>
      <c r="I1226" s="126"/>
      <c r="J1226" s="126"/>
      <c r="K1226" s="126"/>
      <c r="L1226" s="126"/>
      <c r="M1226" s="203"/>
      <c r="N1226" s="126"/>
      <c r="O1226" s="126"/>
      <c r="P1226" s="126"/>
      <c r="Q1226" s="126"/>
      <c r="S1226" s="370"/>
      <c r="T1226" s="132"/>
      <c r="V1226" s="126"/>
      <c r="W1226" s="317"/>
      <c r="X1226" s="317"/>
      <c r="Y1226" s="317"/>
      <c r="Z1226" s="317"/>
      <c r="AA1226" s="317"/>
      <c r="AB1226" s="317"/>
      <c r="AC1226" s="317"/>
      <c r="AD1226" s="317"/>
      <c r="AE1226" s="317"/>
      <c r="AF1226" s="317"/>
      <c r="AG1226" s="317"/>
      <c r="AH1226" s="126"/>
    </row>
    <row r="1227" spans="2:34">
      <c r="B1227" s="352"/>
      <c r="C1227" s="126"/>
      <c r="D1227" s="131"/>
      <c r="E1227" s="126"/>
      <c r="F1227" s="132"/>
      <c r="G1227" s="385"/>
      <c r="H1227" s="321"/>
      <c r="I1227" s="126"/>
      <c r="J1227" s="126"/>
      <c r="K1227" s="126"/>
      <c r="L1227" s="126"/>
      <c r="M1227" s="203"/>
      <c r="N1227" s="126"/>
      <c r="O1227" s="126"/>
      <c r="P1227" s="126"/>
      <c r="Q1227" s="126"/>
      <c r="S1227" s="370"/>
      <c r="T1227" s="132"/>
      <c r="V1227" s="126"/>
      <c r="W1227" s="317"/>
      <c r="X1227" s="317"/>
      <c r="Y1227" s="317"/>
      <c r="Z1227" s="317"/>
      <c r="AA1227" s="317"/>
      <c r="AB1227" s="317"/>
      <c r="AC1227" s="317"/>
      <c r="AD1227" s="317"/>
      <c r="AE1227" s="317"/>
      <c r="AF1227" s="317"/>
      <c r="AG1227" s="317"/>
      <c r="AH1227" s="126"/>
    </row>
    <row r="1228" spans="2:34">
      <c r="B1228" s="352"/>
      <c r="C1228" s="126"/>
      <c r="D1228" s="131"/>
      <c r="E1228" s="126"/>
      <c r="F1228" s="132"/>
      <c r="G1228" s="385"/>
      <c r="H1228" s="321"/>
      <c r="I1228" s="126"/>
      <c r="J1228" s="126"/>
      <c r="K1228" s="126"/>
      <c r="L1228" s="126"/>
      <c r="M1228" s="203"/>
      <c r="N1228" s="126"/>
      <c r="O1228" s="126"/>
      <c r="P1228" s="126"/>
      <c r="Q1228" s="126"/>
      <c r="S1228" s="370"/>
      <c r="T1228" s="132"/>
      <c r="V1228" s="126"/>
      <c r="W1228" s="317"/>
      <c r="X1228" s="317"/>
      <c r="Y1228" s="317"/>
      <c r="Z1228" s="317"/>
      <c r="AA1228" s="317"/>
      <c r="AB1228" s="317"/>
      <c r="AC1228" s="317"/>
      <c r="AD1228" s="317"/>
      <c r="AE1228" s="317"/>
      <c r="AF1228" s="317"/>
      <c r="AG1228" s="317"/>
      <c r="AH1228" s="126"/>
    </row>
    <row r="1229" spans="2:34">
      <c r="B1229" s="352"/>
      <c r="C1229" s="126"/>
      <c r="D1229" s="131"/>
      <c r="E1229" s="126"/>
      <c r="F1229" s="132"/>
      <c r="G1229" s="385"/>
      <c r="H1229" s="321"/>
      <c r="I1229" s="126"/>
      <c r="J1229" s="126"/>
      <c r="K1229" s="126"/>
      <c r="L1229" s="126"/>
      <c r="M1229" s="203"/>
      <c r="N1229" s="126"/>
      <c r="O1229" s="126"/>
      <c r="P1229" s="126"/>
      <c r="Q1229" s="126"/>
      <c r="S1229" s="370"/>
      <c r="T1229" s="132"/>
      <c r="V1229" s="126"/>
      <c r="W1229" s="317"/>
      <c r="X1229" s="317"/>
      <c r="Y1229" s="317"/>
      <c r="Z1229" s="317"/>
      <c r="AA1229" s="317"/>
      <c r="AB1229" s="317"/>
      <c r="AC1229" s="317"/>
      <c r="AD1229" s="317"/>
      <c r="AE1229" s="317"/>
      <c r="AF1229" s="317"/>
      <c r="AG1229" s="317"/>
      <c r="AH1229" s="126"/>
    </row>
    <row r="1230" spans="2:34">
      <c r="B1230" s="352"/>
      <c r="C1230" s="126"/>
      <c r="D1230" s="131"/>
      <c r="E1230" s="126"/>
      <c r="F1230" s="132"/>
      <c r="G1230" s="385"/>
      <c r="H1230" s="321"/>
      <c r="I1230" s="126"/>
      <c r="J1230" s="126"/>
      <c r="K1230" s="126"/>
      <c r="L1230" s="126"/>
      <c r="M1230" s="203"/>
      <c r="N1230" s="126"/>
      <c r="O1230" s="126"/>
      <c r="P1230" s="126"/>
      <c r="Q1230" s="126"/>
      <c r="S1230" s="370"/>
      <c r="T1230" s="132"/>
      <c r="V1230" s="126"/>
      <c r="W1230" s="317"/>
      <c r="X1230" s="317"/>
      <c r="Y1230" s="317"/>
      <c r="Z1230" s="317"/>
      <c r="AA1230" s="317"/>
      <c r="AB1230" s="317"/>
      <c r="AC1230" s="317"/>
      <c r="AD1230" s="317"/>
      <c r="AE1230" s="317"/>
      <c r="AF1230" s="317"/>
      <c r="AG1230" s="317"/>
      <c r="AH1230" s="126"/>
    </row>
    <row r="1231" spans="2:34">
      <c r="B1231" s="352"/>
      <c r="C1231" s="126"/>
      <c r="D1231" s="131"/>
      <c r="E1231" s="126"/>
      <c r="F1231" s="132"/>
      <c r="G1231" s="385"/>
      <c r="H1231" s="321"/>
      <c r="I1231" s="126"/>
      <c r="J1231" s="126"/>
      <c r="K1231" s="126"/>
      <c r="L1231" s="126"/>
      <c r="M1231" s="203"/>
      <c r="N1231" s="126"/>
      <c r="O1231" s="126"/>
      <c r="P1231" s="126"/>
      <c r="Q1231" s="126"/>
      <c r="S1231" s="370"/>
      <c r="T1231" s="132"/>
      <c r="V1231" s="126"/>
      <c r="W1231" s="317"/>
      <c r="X1231" s="317"/>
      <c r="Y1231" s="317"/>
      <c r="Z1231" s="317"/>
      <c r="AA1231" s="317"/>
      <c r="AB1231" s="317"/>
      <c r="AC1231" s="317"/>
      <c r="AD1231" s="317"/>
      <c r="AE1231" s="317"/>
      <c r="AF1231" s="317"/>
      <c r="AG1231" s="317"/>
      <c r="AH1231" s="126"/>
    </row>
    <row r="1232" spans="2:34">
      <c r="B1232" s="352"/>
      <c r="C1232" s="126"/>
      <c r="D1232" s="131"/>
      <c r="E1232" s="126"/>
      <c r="F1232" s="132"/>
      <c r="G1232" s="385"/>
      <c r="H1232" s="321"/>
      <c r="I1232" s="126"/>
      <c r="J1232" s="126"/>
      <c r="K1232" s="126"/>
      <c r="L1232" s="126"/>
      <c r="M1232" s="203"/>
      <c r="N1232" s="126"/>
      <c r="O1232" s="126"/>
      <c r="P1232" s="126"/>
      <c r="Q1232" s="126"/>
      <c r="S1232" s="370"/>
      <c r="T1232" s="132"/>
      <c r="V1232" s="126"/>
      <c r="W1232" s="317"/>
      <c r="X1232" s="317"/>
      <c r="Y1232" s="317"/>
      <c r="Z1232" s="317"/>
      <c r="AA1232" s="317"/>
      <c r="AB1232" s="317"/>
      <c r="AC1232" s="317"/>
      <c r="AD1232" s="317"/>
      <c r="AE1232" s="317"/>
      <c r="AF1232" s="317"/>
      <c r="AG1232" s="317"/>
      <c r="AH1232" s="126"/>
    </row>
    <row r="1233" spans="2:34">
      <c r="B1233" s="352"/>
      <c r="C1233" s="126"/>
      <c r="D1233" s="131"/>
      <c r="E1233" s="126"/>
      <c r="F1233" s="132"/>
      <c r="G1233" s="385"/>
      <c r="H1233" s="321"/>
      <c r="I1233" s="126"/>
      <c r="J1233" s="126"/>
      <c r="K1233" s="126"/>
      <c r="L1233" s="126"/>
      <c r="M1233" s="203"/>
      <c r="N1233" s="126"/>
      <c r="O1233" s="126"/>
      <c r="P1233" s="126"/>
      <c r="Q1233" s="126"/>
      <c r="S1233" s="370"/>
      <c r="T1233" s="132"/>
      <c r="V1233" s="126"/>
      <c r="W1233" s="317"/>
      <c r="X1233" s="317"/>
      <c r="Y1233" s="317"/>
      <c r="Z1233" s="317"/>
      <c r="AA1233" s="317"/>
      <c r="AB1233" s="317"/>
      <c r="AC1233" s="317"/>
      <c r="AD1233" s="317"/>
      <c r="AE1233" s="317"/>
      <c r="AF1233" s="317"/>
      <c r="AG1233" s="317"/>
      <c r="AH1233" s="126"/>
    </row>
    <row r="1234" spans="2:34">
      <c r="B1234" s="352"/>
      <c r="C1234" s="126"/>
      <c r="D1234" s="131"/>
      <c r="E1234" s="126"/>
      <c r="F1234" s="132"/>
      <c r="G1234" s="385"/>
      <c r="H1234" s="321"/>
      <c r="I1234" s="126"/>
      <c r="J1234" s="126"/>
      <c r="K1234" s="126"/>
      <c r="L1234" s="126"/>
      <c r="M1234" s="203"/>
      <c r="N1234" s="126"/>
      <c r="O1234" s="126"/>
      <c r="P1234" s="126"/>
      <c r="Q1234" s="126"/>
      <c r="S1234" s="370"/>
      <c r="T1234" s="132"/>
      <c r="V1234" s="126"/>
      <c r="W1234" s="317"/>
      <c r="X1234" s="317"/>
      <c r="Y1234" s="317"/>
      <c r="Z1234" s="317"/>
      <c r="AA1234" s="317"/>
      <c r="AB1234" s="317"/>
      <c r="AC1234" s="317"/>
      <c r="AD1234" s="317"/>
      <c r="AE1234" s="317"/>
      <c r="AF1234" s="317"/>
      <c r="AG1234" s="317"/>
      <c r="AH1234" s="126"/>
    </row>
    <row r="1235" spans="2:34">
      <c r="B1235" s="352"/>
      <c r="C1235" s="126"/>
      <c r="D1235" s="131"/>
      <c r="E1235" s="126"/>
      <c r="F1235" s="132"/>
      <c r="G1235" s="385"/>
      <c r="H1235" s="321"/>
      <c r="I1235" s="126"/>
      <c r="J1235" s="126"/>
      <c r="K1235" s="126"/>
      <c r="L1235" s="126"/>
      <c r="M1235" s="203"/>
      <c r="N1235" s="126"/>
      <c r="O1235" s="126"/>
      <c r="P1235" s="126"/>
      <c r="Q1235" s="126"/>
      <c r="S1235" s="370"/>
      <c r="T1235" s="132"/>
      <c r="V1235" s="126"/>
      <c r="W1235" s="317"/>
      <c r="X1235" s="317"/>
      <c r="Y1235" s="317"/>
      <c r="Z1235" s="317"/>
      <c r="AA1235" s="317"/>
      <c r="AB1235" s="317"/>
      <c r="AC1235" s="317"/>
      <c r="AD1235" s="317"/>
      <c r="AE1235" s="317"/>
      <c r="AF1235" s="317"/>
      <c r="AG1235" s="317"/>
      <c r="AH1235" s="126"/>
    </row>
    <row r="1236" spans="2:34">
      <c r="B1236" s="352"/>
      <c r="C1236" s="126"/>
      <c r="D1236" s="131"/>
      <c r="E1236" s="126"/>
      <c r="F1236" s="132"/>
      <c r="G1236" s="385"/>
      <c r="H1236" s="321"/>
      <c r="I1236" s="126"/>
      <c r="J1236" s="126"/>
      <c r="K1236" s="126"/>
      <c r="L1236" s="126"/>
      <c r="M1236" s="203"/>
      <c r="N1236" s="126"/>
      <c r="O1236" s="126"/>
      <c r="P1236" s="126"/>
      <c r="Q1236" s="126"/>
      <c r="S1236" s="370"/>
      <c r="T1236" s="132"/>
      <c r="V1236" s="126"/>
      <c r="W1236" s="317"/>
      <c r="X1236" s="317"/>
      <c r="Y1236" s="317"/>
      <c r="Z1236" s="317"/>
      <c r="AA1236" s="317"/>
      <c r="AB1236" s="317"/>
      <c r="AC1236" s="317"/>
      <c r="AD1236" s="317"/>
      <c r="AE1236" s="317"/>
      <c r="AF1236" s="317"/>
      <c r="AG1236" s="317"/>
      <c r="AH1236" s="126"/>
    </row>
    <row r="1237" spans="2:34">
      <c r="B1237" s="352"/>
      <c r="C1237" s="126"/>
      <c r="D1237" s="131"/>
      <c r="E1237" s="126"/>
      <c r="F1237" s="132"/>
      <c r="G1237" s="385"/>
      <c r="H1237" s="321"/>
      <c r="I1237" s="126"/>
      <c r="J1237" s="126"/>
      <c r="K1237" s="126"/>
      <c r="L1237" s="126"/>
      <c r="M1237" s="203"/>
      <c r="N1237" s="126"/>
      <c r="O1237" s="126"/>
      <c r="P1237" s="126"/>
      <c r="Q1237" s="126"/>
      <c r="S1237" s="370"/>
      <c r="T1237" s="132"/>
      <c r="V1237" s="126"/>
      <c r="W1237" s="317"/>
      <c r="X1237" s="317"/>
      <c r="Y1237" s="317"/>
      <c r="Z1237" s="317"/>
      <c r="AA1237" s="317"/>
      <c r="AB1237" s="317"/>
      <c r="AC1237" s="317"/>
      <c r="AD1237" s="317"/>
      <c r="AE1237" s="317"/>
      <c r="AF1237" s="317"/>
      <c r="AG1237" s="317"/>
      <c r="AH1237" s="126"/>
    </row>
    <row r="1238" spans="2:34">
      <c r="B1238" s="352"/>
      <c r="C1238" s="126"/>
      <c r="D1238" s="131"/>
      <c r="E1238" s="126"/>
      <c r="F1238" s="132"/>
      <c r="G1238" s="385"/>
      <c r="H1238" s="321"/>
      <c r="I1238" s="126"/>
      <c r="J1238" s="126"/>
      <c r="K1238" s="126"/>
      <c r="L1238" s="126"/>
      <c r="M1238" s="203"/>
      <c r="N1238" s="126"/>
      <c r="O1238" s="126"/>
      <c r="P1238" s="126"/>
      <c r="Q1238" s="126"/>
      <c r="S1238" s="370"/>
      <c r="T1238" s="132"/>
      <c r="V1238" s="126"/>
      <c r="W1238" s="317"/>
      <c r="X1238" s="317"/>
      <c r="Y1238" s="317"/>
      <c r="Z1238" s="317"/>
      <c r="AA1238" s="317"/>
      <c r="AB1238" s="317"/>
      <c r="AC1238" s="317"/>
      <c r="AD1238" s="317"/>
      <c r="AE1238" s="317"/>
      <c r="AF1238" s="317"/>
      <c r="AG1238" s="317"/>
      <c r="AH1238" s="126"/>
    </row>
    <row r="1239" spans="2:34">
      <c r="B1239" s="352"/>
      <c r="C1239" s="126"/>
      <c r="D1239" s="131"/>
      <c r="E1239" s="126"/>
      <c r="F1239" s="132"/>
      <c r="G1239" s="385"/>
      <c r="H1239" s="321"/>
      <c r="I1239" s="126"/>
      <c r="J1239" s="126"/>
      <c r="K1239" s="126"/>
      <c r="L1239" s="126"/>
      <c r="M1239" s="203"/>
      <c r="N1239" s="126"/>
      <c r="O1239" s="126"/>
      <c r="P1239" s="126"/>
      <c r="Q1239" s="126"/>
      <c r="S1239" s="370"/>
      <c r="T1239" s="132"/>
      <c r="V1239" s="126"/>
      <c r="W1239" s="317"/>
      <c r="X1239" s="317"/>
      <c r="Y1239" s="317"/>
      <c r="Z1239" s="317"/>
      <c r="AA1239" s="317"/>
      <c r="AB1239" s="317"/>
      <c r="AC1239" s="317"/>
      <c r="AD1239" s="317"/>
      <c r="AE1239" s="317"/>
      <c r="AF1239" s="317"/>
      <c r="AG1239" s="317"/>
      <c r="AH1239" s="126"/>
    </row>
    <row r="1240" spans="2:34">
      <c r="B1240" s="352"/>
      <c r="C1240" s="126"/>
      <c r="D1240" s="131"/>
      <c r="E1240" s="126"/>
      <c r="F1240" s="132"/>
      <c r="G1240" s="385"/>
      <c r="H1240" s="321"/>
      <c r="I1240" s="126"/>
      <c r="J1240" s="126"/>
      <c r="K1240" s="126"/>
      <c r="L1240" s="126"/>
      <c r="M1240" s="203"/>
      <c r="N1240" s="126"/>
      <c r="O1240" s="126"/>
      <c r="P1240" s="126"/>
      <c r="Q1240" s="126"/>
      <c r="S1240" s="370"/>
      <c r="T1240" s="132"/>
      <c r="V1240" s="126"/>
      <c r="W1240" s="317"/>
      <c r="X1240" s="317"/>
      <c r="Y1240" s="317"/>
      <c r="Z1240" s="317"/>
      <c r="AA1240" s="317"/>
      <c r="AB1240" s="317"/>
      <c r="AC1240" s="317"/>
      <c r="AD1240" s="317"/>
      <c r="AE1240" s="317"/>
      <c r="AF1240" s="317"/>
      <c r="AG1240" s="317"/>
      <c r="AH1240" s="126"/>
    </row>
    <row r="1241" spans="2:34">
      <c r="B1241" s="352"/>
      <c r="C1241" s="126"/>
      <c r="D1241" s="131"/>
      <c r="E1241" s="126"/>
      <c r="F1241" s="132"/>
      <c r="G1241" s="385"/>
      <c r="H1241" s="321"/>
      <c r="I1241" s="126"/>
      <c r="J1241" s="126"/>
      <c r="K1241" s="126"/>
      <c r="L1241" s="126"/>
      <c r="M1241" s="203"/>
      <c r="N1241" s="126"/>
      <c r="O1241" s="126"/>
      <c r="P1241" s="126"/>
      <c r="Q1241" s="126"/>
      <c r="S1241" s="370"/>
      <c r="T1241" s="132"/>
      <c r="V1241" s="126"/>
      <c r="W1241" s="317"/>
      <c r="X1241" s="317"/>
      <c r="Y1241" s="317"/>
      <c r="Z1241" s="317"/>
      <c r="AA1241" s="317"/>
      <c r="AB1241" s="317"/>
      <c r="AC1241" s="317"/>
      <c r="AD1241" s="317"/>
      <c r="AE1241" s="317"/>
      <c r="AF1241" s="317"/>
      <c r="AG1241" s="317"/>
      <c r="AH1241" s="126"/>
    </row>
    <row r="1242" spans="2:34">
      <c r="B1242" s="352"/>
      <c r="C1242" s="126"/>
      <c r="D1242" s="131"/>
      <c r="E1242" s="126"/>
      <c r="F1242" s="132"/>
      <c r="G1242" s="385"/>
      <c r="H1242" s="321"/>
      <c r="I1242" s="126"/>
      <c r="J1242" s="126"/>
      <c r="K1242" s="126"/>
      <c r="L1242" s="126"/>
      <c r="M1242" s="203"/>
      <c r="N1242" s="126"/>
      <c r="O1242" s="126"/>
      <c r="P1242" s="126"/>
      <c r="Q1242" s="126"/>
      <c r="S1242" s="370"/>
      <c r="T1242" s="132"/>
      <c r="V1242" s="126"/>
      <c r="W1242" s="317"/>
      <c r="X1242" s="317"/>
      <c r="Y1242" s="317"/>
      <c r="Z1242" s="317"/>
      <c r="AA1242" s="317"/>
      <c r="AB1242" s="317"/>
      <c r="AC1242" s="317"/>
      <c r="AD1242" s="317"/>
      <c r="AE1242" s="317"/>
      <c r="AF1242" s="317"/>
      <c r="AG1242" s="317"/>
      <c r="AH1242" s="126"/>
    </row>
    <row r="1243" spans="2:34">
      <c r="B1243" s="352"/>
      <c r="C1243" s="126"/>
      <c r="D1243" s="131"/>
      <c r="E1243" s="126"/>
      <c r="F1243" s="132"/>
      <c r="G1243" s="385"/>
      <c r="H1243" s="321"/>
      <c r="I1243" s="126"/>
      <c r="J1243" s="126"/>
      <c r="K1243" s="126"/>
      <c r="L1243" s="126"/>
      <c r="M1243" s="203"/>
      <c r="N1243" s="126"/>
      <c r="O1243" s="126"/>
      <c r="P1243" s="126"/>
      <c r="Q1243" s="126"/>
      <c r="S1243" s="370"/>
      <c r="T1243" s="132"/>
      <c r="V1243" s="126"/>
      <c r="W1243" s="317"/>
      <c r="X1243" s="317"/>
      <c r="Y1243" s="317"/>
      <c r="Z1243" s="317"/>
      <c r="AA1243" s="317"/>
      <c r="AB1243" s="317"/>
      <c r="AC1243" s="317"/>
      <c r="AD1243" s="317"/>
      <c r="AE1243" s="317"/>
      <c r="AF1243" s="317"/>
      <c r="AG1243" s="317"/>
      <c r="AH1243" s="126"/>
    </row>
    <row r="1244" spans="2:34">
      <c r="B1244" s="352"/>
      <c r="C1244" s="126"/>
      <c r="D1244" s="131"/>
      <c r="E1244" s="126"/>
      <c r="F1244" s="132"/>
      <c r="G1244" s="385"/>
      <c r="H1244" s="321"/>
      <c r="I1244" s="126"/>
      <c r="J1244" s="126"/>
      <c r="K1244" s="126"/>
      <c r="L1244" s="126"/>
      <c r="M1244" s="203"/>
      <c r="N1244" s="126"/>
      <c r="O1244" s="126"/>
      <c r="P1244" s="126"/>
      <c r="Q1244" s="126"/>
      <c r="S1244" s="370"/>
      <c r="T1244" s="132"/>
      <c r="V1244" s="126"/>
      <c r="W1244" s="317"/>
      <c r="X1244" s="317"/>
      <c r="Y1244" s="317"/>
      <c r="Z1244" s="317"/>
      <c r="AA1244" s="317"/>
      <c r="AB1244" s="317"/>
      <c r="AC1244" s="317"/>
      <c r="AD1244" s="317"/>
      <c r="AE1244" s="317"/>
      <c r="AF1244" s="317"/>
      <c r="AG1244" s="317"/>
      <c r="AH1244" s="126"/>
    </row>
    <row r="1245" spans="2:34">
      <c r="B1245" s="352"/>
      <c r="C1245" s="126"/>
      <c r="D1245" s="131"/>
      <c r="E1245" s="126"/>
      <c r="F1245" s="132"/>
      <c r="G1245" s="385"/>
      <c r="H1245" s="321"/>
      <c r="I1245" s="126"/>
      <c r="J1245" s="126"/>
      <c r="K1245" s="126"/>
      <c r="L1245" s="126"/>
      <c r="M1245" s="203"/>
      <c r="N1245" s="126"/>
      <c r="O1245" s="126"/>
      <c r="P1245" s="126"/>
      <c r="Q1245" s="126"/>
      <c r="S1245" s="370"/>
      <c r="T1245" s="132"/>
      <c r="V1245" s="126"/>
      <c r="W1245" s="317"/>
      <c r="X1245" s="317"/>
      <c r="Y1245" s="317"/>
      <c r="Z1245" s="317"/>
      <c r="AA1245" s="317"/>
      <c r="AB1245" s="317"/>
      <c r="AC1245" s="317"/>
      <c r="AD1245" s="317"/>
      <c r="AE1245" s="317"/>
      <c r="AF1245" s="317"/>
      <c r="AG1245" s="317"/>
      <c r="AH1245" s="126"/>
    </row>
    <row r="1246" spans="2:34">
      <c r="B1246" s="352"/>
      <c r="C1246" s="126"/>
      <c r="D1246" s="131"/>
      <c r="E1246" s="126"/>
      <c r="F1246" s="132"/>
      <c r="G1246" s="385"/>
      <c r="H1246" s="321"/>
      <c r="I1246" s="126"/>
      <c r="J1246" s="126"/>
      <c r="K1246" s="126"/>
      <c r="L1246" s="126"/>
      <c r="M1246" s="203"/>
      <c r="N1246" s="126"/>
      <c r="O1246" s="126"/>
      <c r="P1246" s="126"/>
      <c r="Q1246" s="126"/>
      <c r="S1246" s="370"/>
      <c r="T1246" s="132"/>
      <c r="V1246" s="126"/>
      <c r="W1246" s="317"/>
      <c r="X1246" s="317"/>
      <c r="Y1246" s="317"/>
      <c r="Z1246" s="317"/>
      <c r="AA1246" s="317"/>
      <c r="AB1246" s="317"/>
      <c r="AC1246" s="317"/>
      <c r="AD1246" s="317"/>
      <c r="AE1246" s="317"/>
      <c r="AF1246" s="317"/>
      <c r="AG1246" s="317"/>
      <c r="AH1246" s="126"/>
    </row>
    <row r="1247" spans="2:34">
      <c r="B1247" s="352"/>
      <c r="C1247" s="126"/>
      <c r="D1247" s="131"/>
      <c r="E1247" s="126"/>
      <c r="F1247" s="132"/>
      <c r="G1247" s="385"/>
      <c r="H1247" s="321"/>
      <c r="I1247" s="126"/>
      <c r="J1247" s="126"/>
      <c r="K1247" s="126"/>
      <c r="L1247" s="126"/>
      <c r="M1247" s="203"/>
      <c r="N1247" s="126"/>
      <c r="O1247" s="126"/>
      <c r="P1247" s="126"/>
      <c r="Q1247" s="126"/>
      <c r="S1247" s="370"/>
      <c r="T1247" s="132"/>
      <c r="V1247" s="126"/>
      <c r="W1247" s="317"/>
      <c r="X1247" s="317"/>
      <c r="Y1247" s="317"/>
      <c r="Z1247" s="317"/>
      <c r="AA1247" s="317"/>
      <c r="AB1247" s="317"/>
      <c r="AC1247" s="317"/>
      <c r="AD1247" s="317"/>
      <c r="AE1247" s="317"/>
      <c r="AF1247" s="317"/>
      <c r="AG1247" s="317"/>
      <c r="AH1247" s="126"/>
    </row>
    <row r="1248" spans="2:34">
      <c r="B1248" s="352"/>
      <c r="C1248" s="126"/>
      <c r="D1248" s="131"/>
      <c r="E1248" s="126"/>
      <c r="F1248" s="132"/>
      <c r="G1248" s="385"/>
      <c r="H1248" s="321"/>
      <c r="I1248" s="126"/>
      <c r="J1248" s="126"/>
      <c r="K1248" s="126"/>
      <c r="L1248" s="126"/>
      <c r="M1248" s="203"/>
      <c r="N1248" s="126"/>
      <c r="O1248" s="126"/>
      <c r="P1248" s="126"/>
      <c r="Q1248" s="126"/>
      <c r="S1248" s="370"/>
      <c r="T1248" s="132"/>
      <c r="V1248" s="126"/>
      <c r="W1248" s="317"/>
      <c r="X1248" s="317"/>
      <c r="Y1248" s="317"/>
      <c r="Z1248" s="317"/>
      <c r="AA1248" s="317"/>
      <c r="AB1248" s="317"/>
      <c r="AC1248" s="317"/>
      <c r="AD1248" s="317"/>
      <c r="AE1248" s="317"/>
      <c r="AF1248" s="317"/>
      <c r="AG1248" s="317"/>
      <c r="AH1248" s="126"/>
    </row>
    <row r="1249" spans="2:34">
      <c r="B1249" s="352"/>
      <c r="C1249" s="126"/>
      <c r="D1249" s="131"/>
      <c r="E1249" s="126"/>
      <c r="F1249" s="132"/>
      <c r="G1249" s="385"/>
      <c r="H1249" s="321"/>
      <c r="I1249" s="126"/>
      <c r="J1249" s="126"/>
      <c r="K1249" s="126"/>
      <c r="L1249" s="126"/>
      <c r="M1249" s="203"/>
      <c r="N1249" s="126"/>
      <c r="O1249" s="126"/>
      <c r="P1249" s="126"/>
      <c r="Q1249" s="126"/>
      <c r="S1249" s="370"/>
      <c r="T1249" s="132"/>
      <c r="V1249" s="126"/>
      <c r="W1249" s="317"/>
      <c r="X1249" s="317"/>
      <c r="Y1249" s="317"/>
      <c r="Z1249" s="317"/>
      <c r="AA1249" s="317"/>
      <c r="AB1249" s="317"/>
      <c r="AC1249" s="317"/>
      <c r="AD1249" s="317"/>
      <c r="AE1249" s="317"/>
      <c r="AF1249" s="317"/>
      <c r="AG1249" s="317"/>
      <c r="AH1249" s="126"/>
    </row>
    <row r="1250" spans="2:34">
      <c r="B1250" s="352"/>
      <c r="C1250" s="126"/>
      <c r="D1250" s="131"/>
      <c r="E1250" s="126"/>
      <c r="F1250" s="132"/>
      <c r="G1250" s="385"/>
      <c r="H1250" s="321"/>
      <c r="I1250" s="126"/>
      <c r="J1250" s="126"/>
      <c r="K1250" s="126"/>
      <c r="L1250" s="126"/>
      <c r="M1250" s="203"/>
      <c r="N1250" s="126"/>
      <c r="O1250" s="126"/>
      <c r="P1250" s="126"/>
      <c r="Q1250" s="126"/>
      <c r="S1250" s="370"/>
      <c r="T1250" s="132"/>
      <c r="V1250" s="126"/>
      <c r="W1250" s="317"/>
      <c r="X1250" s="317"/>
      <c r="Y1250" s="317"/>
      <c r="Z1250" s="317"/>
      <c r="AA1250" s="317"/>
      <c r="AB1250" s="317"/>
      <c r="AC1250" s="317"/>
      <c r="AD1250" s="317"/>
      <c r="AE1250" s="317"/>
      <c r="AF1250" s="317"/>
      <c r="AG1250" s="317"/>
      <c r="AH1250" s="126"/>
    </row>
    <row r="1251" spans="2:34">
      <c r="B1251" s="352"/>
      <c r="C1251" s="126"/>
      <c r="D1251" s="131"/>
      <c r="E1251" s="126"/>
      <c r="F1251" s="132"/>
      <c r="G1251" s="385"/>
      <c r="H1251" s="321"/>
      <c r="I1251" s="126"/>
      <c r="J1251" s="126"/>
      <c r="K1251" s="126"/>
      <c r="L1251" s="126"/>
      <c r="M1251" s="203"/>
      <c r="N1251" s="126"/>
      <c r="O1251" s="126"/>
      <c r="P1251" s="126"/>
      <c r="Q1251" s="126"/>
      <c r="S1251" s="370"/>
      <c r="T1251" s="132"/>
      <c r="V1251" s="126"/>
      <c r="W1251" s="317"/>
      <c r="X1251" s="317"/>
      <c r="Y1251" s="317"/>
      <c r="Z1251" s="317"/>
      <c r="AA1251" s="317"/>
      <c r="AB1251" s="317"/>
      <c r="AC1251" s="317"/>
      <c r="AD1251" s="317"/>
      <c r="AE1251" s="317"/>
      <c r="AF1251" s="317"/>
      <c r="AG1251" s="317"/>
      <c r="AH1251" s="126"/>
    </row>
    <row r="1252" spans="2:34">
      <c r="B1252" s="352"/>
      <c r="C1252" s="126"/>
      <c r="D1252" s="131"/>
      <c r="E1252" s="126"/>
      <c r="F1252" s="132"/>
      <c r="G1252" s="385"/>
      <c r="H1252" s="321"/>
      <c r="I1252" s="126"/>
      <c r="J1252" s="126"/>
      <c r="K1252" s="126"/>
      <c r="L1252" s="126"/>
      <c r="M1252" s="203"/>
      <c r="N1252" s="126"/>
      <c r="O1252" s="126"/>
      <c r="P1252" s="126"/>
      <c r="Q1252" s="126"/>
      <c r="S1252" s="370"/>
      <c r="T1252" s="132"/>
      <c r="V1252" s="126"/>
      <c r="W1252" s="317"/>
      <c r="X1252" s="317"/>
      <c r="Y1252" s="317"/>
      <c r="Z1252" s="317"/>
      <c r="AA1252" s="317"/>
      <c r="AB1252" s="317"/>
      <c r="AC1252" s="317"/>
      <c r="AD1252" s="317"/>
      <c r="AE1252" s="317"/>
      <c r="AF1252" s="317"/>
      <c r="AG1252" s="317"/>
      <c r="AH1252" s="126"/>
    </row>
    <row r="1253" spans="2:34">
      <c r="B1253" s="352"/>
      <c r="C1253" s="126"/>
      <c r="D1253" s="131"/>
      <c r="E1253" s="126"/>
      <c r="F1253" s="132"/>
      <c r="G1253" s="385"/>
      <c r="H1253" s="321"/>
      <c r="I1253" s="126"/>
      <c r="J1253" s="126"/>
      <c r="K1253" s="126"/>
      <c r="L1253" s="126"/>
      <c r="M1253" s="203"/>
      <c r="N1253" s="126"/>
      <c r="O1253" s="126"/>
      <c r="P1253" s="126"/>
      <c r="Q1253" s="126"/>
      <c r="S1253" s="370"/>
      <c r="T1253" s="132"/>
      <c r="V1253" s="126"/>
      <c r="W1253" s="317"/>
      <c r="X1253" s="317"/>
      <c r="Y1253" s="317"/>
      <c r="Z1253" s="317"/>
      <c r="AA1253" s="317"/>
      <c r="AB1253" s="317"/>
      <c r="AC1253" s="317"/>
      <c r="AD1253" s="317"/>
      <c r="AE1253" s="317"/>
      <c r="AF1253" s="317"/>
      <c r="AG1253" s="317"/>
      <c r="AH1253" s="126"/>
    </row>
    <row r="1254" spans="2:34">
      <c r="B1254" s="352"/>
      <c r="C1254" s="126"/>
      <c r="D1254" s="131"/>
      <c r="E1254" s="126"/>
      <c r="F1254" s="132"/>
      <c r="G1254" s="385"/>
      <c r="H1254" s="321"/>
      <c r="I1254" s="126"/>
      <c r="J1254" s="126"/>
      <c r="K1254" s="126"/>
      <c r="L1254" s="126"/>
      <c r="M1254" s="203"/>
      <c r="N1254" s="126"/>
      <c r="O1254" s="126"/>
      <c r="P1254" s="126"/>
      <c r="Q1254" s="126"/>
      <c r="S1254" s="370"/>
      <c r="T1254" s="132"/>
      <c r="V1254" s="126"/>
      <c r="W1254" s="317"/>
      <c r="X1254" s="317"/>
      <c r="Y1254" s="317"/>
      <c r="Z1254" s="317"/>
      <c r="AA1254" s="317"/>
      <c r="AB1254" s="317"/>
      <c r="AC1254" s="317"/>
      <c r="AD1254" s="317"/>
      <c r="AE1254" s="317"/>
      <c r="AF1254" s="317"/>
      <c r="AG1254" s="317"/>
      <c r="AH1254" s="126"/>
    </row>
    <row r="1255" spans="2:34">
      <c r="B1255" s="352"/>
      <c r="C1255" s="126"/>
      <c r="D1255" s="131"/>
      <c r="E1255" s="126"/>
      <c r="F1255" s="132"/>
      <c r="G1255" s="385"/>
      <c r="H1255" s="321"/>
      <c r="I1255" s="126"/>
      <c r="J1255" s="126"/>
      <c r="K1255" s="126"/>
      <c r="L1255" s="126"/>
      <c r="M1255" s="203"/>
      <c r="N1255" s="126"/>
      <c r="O1255" s="126"/>
      <c r="P1255" s="126"/>
      <c r="Q1255" s="126"/>
      <c r="S1255" s="370"/>
      <c r="T1255" s="132"/>
      <c r="V1255" s="126"/>
      <c r="W1255" s="317"/>
      <c r="X1255" s="317"/>
      <c r="Y1255" s="317"/>
      <c r="Z1255" s="317"/>
      <c r="AA1255" s="317"/>
      <c r="AB1255" s="317"/>
      <c r="AC1255" s="317"/>
      <c r="AD1255" s="317"/>
      <c r="AE1255" s="317"/>
      <c r="AF1255" s="317"/>
      <c r="AG1255" s="317"/>
      <c r="AH1255" s="126"/>
    </row>
    <row r="1256" spans="2:34">
      <c r="B1256" s="352"/>
      <c r="C1256" s="126"/>
      <c r="D1256" s="131"/>
      <c r="E1256" s="126"/>
      <c r="F1256" s="132"/>
      <c r="G1256" s="385"/>
      <c r="H1256" s="321"/>
      <c r="I1256" s="126"/>
      <c r="J1256" s="126"/>
      <c r="K1256" s="126"/>
      <c r="L1256" s="126"/>
      <c r="M1256" s="203"/>
      <c r="N1256" s="126"/>
      <c r="O1256" s="126"/>
      <c r="P1256" s="126"/>
      <c r="Q1256" s="126"/>
      <c r="S1256" s="370"/>
      <c r="T1256" s="132"/>
      <c r="V1256" s="126"/>
      <c r="W1256" s="317"/>
      <c r="X1256" s="317"/>
      <c r="Y1256" s="317"/>
      <c r="Z1256" s="317"/>
      <c r="AA1256" s="317"/>
      <c r="AB1256" s="317"/>
      <c r="AC1256" s="317"/>
      <c r="AD1256" s="317"/>
      <c r="AE1256" s="317"/>
      <c r="AF1256" s="317"/>
      <c r="AG1256" s="317"/>
      <c r="AH1256" s="126"/>
    </row>
    <row r="1257" spans="2:34">
      <c r="B1257" s="352"/>
      <c r="C1257" s="126"/>
      <c r="D1257" s="131"/>
      <c r="E1257" s="126"/>
      <c r="F1257" s="132"/>
      <c r="G1257" s="385"/>
      <c r="H1257" s="321"/>
      <c r="I1257" s="126"/>
      <c r="J1257" s="126"/>
      <c r="K1257" s="126"/>
      <c r="L1257" s="126"/>
      <c r="M1257" s="203"/>
      <c r="N1257" s="126"/>
      <c r="O1257" s="126"/>
      <c r="P1257" s="126"/>
      <c r="Q1257" s="126"/>
      <c r="S1257" s="370"/>
      <c r="T1257" s="132"/>
      <c r="V1257" s="126"/>
      <c r="W1257" s="317"/>
      <c r="X1257" s="317"/>
      <c r="Y1257" s="317"/>
      <c r="Z1257" s="317"/>
      <c r="AA1257" s="317"/>
      <c r="AB1257" s="317"/>
      <c r="AC1257" s="317"/>
      <c r="AD1257" s="317"/>
      <c r="AE1257" s="317"/>
      <c r="AF1257" s="317"/>
      <c r="AG1257" s="317"/>
      <c r="AH1257" s="126"/>
    </row>
    <row r="1258" spans="2:34">
      <c r="B1258" s="352"/>
      <c r="C1258" s="126"/>
      <c r="D1258" s="131"/>
      <c r="E1258" s="126"/>
      <c r="F1258" s="132"/>
      <c r="G1258" s="385"/>
      <c r="H1258" s="321"/>
      <c r="I1258" s="126"/>
      <c r="J1258" s="126"/>
      <c r="K1258" s="126"/>
      <c r="L1258" s="126"/>
      <c r="M1258" s="203"/>
      <c r="N1258" s="126"/>
      <c r="O1258" s="126"/>
      <c r="P1258" s="126"/>
      <c r="Q1258" s="126"/>
      <c r="S1258" s="370"/>
      <c r="T1258" s="132"/>
      <c r="V1258" s="126"/>
      <c r="W1258" s="317"/>
      <c r="X1258" s="317"/>
      <c r="Y1258" s="317"/>
      <c r="Z1258" s="317"/>
      <c r="AA1258" s="317"/>
      <c r="AB1258" s="317"/>
      <c r="AC1258" s="317"/>
      <c r="AD1258" s="317"/>
      <c r="AE1258" s="317"/>
      <c r="AF1258" s="317"/>
      <c r="AG1258" s="317"/>
      <c r="AH1258" s="126"/>
    </row>
    <row r="1259" spans="2:34">
      <c r="B1259" s="352"/>
      <c r="C1259" s="126"/>
      <c r="D1259" s="131"/>
      <c r="E1259" s="126"/>
      <c r="F1259" s="132"/>
      <c r="G1259" s="385"/>
      <c r="H1259" s="321"/>
      <c r="I1259" s="126"/>
      <c r="J1259" s="126"/>
      <c r="K1259" s="126"/>
      <c r="L1259" s="126"/>
      <c r="M1259" s="203"/>
      <c r="N1259" s="126"/>
      <c r="O1259" s="126"/>
      <c r="P1259" s="126"/>
      <c r="Q1259" s="126"/>
      <c r="S1259" s="370"/>
      <c r="T1259" s="132"/>
      <c r="V1259" s="126"/>
      <c r="W1259" s="317"/>
      <c r="X1259" s="317"/>
      <c r="Y1259" s="317"/>
      <c r="Z1259" s="317"/>
      <c r="AA1259" s="317"/>
      <c r="AB1259" s="317"/>
      <c r="AC1259" s="317"/>
      <c r="AD1259" s="317"/>
      <c r="AE1259" s="317"/>
      <c r="AF1259" s="317"/>
      <c r="AG1259" s="317"/>
      <c r="AH1259" s="126"/>
    </row>
    <row r="1260" spans="2:34">
      <c r="B1260" s="352"/>
      <c r="C1260" s="126"/>
      <c r="D1260" s="131"/>
      <c r="E1260" s="126"/>
      <c r="F1260" s="132"/>
      <c r="G1260" s="385"/>
      <c r="H1260" s="321"/>
      <c r="I1260" s="126"/>
      <c r="J1260" s="126"/>
      <c r="K1260" s="126"/>
      <c r="L1260" s="126"/>
      <c r="M1260" s="203"/>
      <c r="N1260" s="126"/>
      <c r="O1260" s="126"/>
      <c r="P1260" s="126"/>
      <c r="Q1260" s="126"/>
      <c r="S1260" s="370"/>
      <c r="T1260" s="132"/>
      <c r="V1260" s="126"/>
      <c r="W1260" s="317"/>
      <c r="X1260" s="317"/>
      <c r="Y1260" s="317"/>
      <c r="Z1260" s="317"/>
      <c r="AA1260" s="317"/>
      <c r="AB1260" s="317"/>
      <c r="AC1260" s="317"/>
      <c r="AD1260" s="317"/>
      <c r="AE1260" s="317"/>
      <c r="AF1260" s="317"/>
      <c r="AG1260" s="317"/>
      <c r="AH1260" s="126"/>
    </row>
    <row r="1261" spans="2:34">
      <c r="B1261" s="352"/>
      <c r="C1261" s="126"/>
      <c r="D1261" s="131"/>
      <c r="E1261" s="126"/>
      <c r="F1261" s="132"/>
      <c r="G1261" s="385"/>
      <c r="H1261" s="321"/>
      <c r="I1261" s="126"/>
      <c r="J1261" s="126"/>
      <c r="K1261" s="126"/>
      <c r="L1261" s="126"/>
      <c r="M1261" s="203"/>
      <c r="N1261" s="126"/>
      <c r="O1261" s="126"/>
      <c r="P1261" s="126"/>
      <c r="Q1261" s="126"/>
      <c r="S1261" s="370"/>
      <c r="T1261" s="132"/>
      <c r="V1261" s="126"/>
      <c r="W1261" s="317"/>
      <c r="X1261" s="317"/>
      <c r="Y1261" s="317"/>
      <c r="Z1261" s="317"/>
      <c r="AA1261" s="317"/>
      <c r="AB1261" s="317"/>
      <c r="AC1261" s="317"/>
      <c r="AD1261" s="317"/>
      <c r="AE1261" s="317"/>
      <c r="AF1261" s="317"/>
      <c r="AG1261" s="317"/>
      <c r="AH1261" s="126"/>
    </row>
    <row r="1262" spans="2:34">
      <c r="B1262" s="352"/>
      <c r="C1262" s="126"/>
      <c r="D1262" s="131"/>
      <c r="E1262" s="126"/>
      <c r="F1262" s="132"/>
      <c r="G1262" s="385"/>
      <c r="H1262" s="321"/>
      <c r="I1262" s="126"/>
      <c r="J1262" s="126"/>
      <c r="K1262" s="126"/>
      <c r="L1262" s="126"/>
      <c r="M1262" s="203"/>
      <c r="N1262" s="126"/>
      <c r="O1262" s="126"/>
      <c r="P1262" s="126"/>
      <c r="Q1262" s="126"/>
      <c r="S1262" s="370"/>
      <c r="T1262" s="132"/>
      <c r="V1262" s="126"/>
      <c r="W1262" s="317"/>
      <c r="X1262" s="317"/>
      <c r="Y1262" s="317"/>
      <c r="Z1262" s="317"/>
      <c r="AA1262" s="317"/>
      <c r="AB1262" s="317"/>
      <c r="AC1262" s="317"/>
      <c r="AD1262" s="317"/>
      <c r="AE1262" s="317"/>
      <c r="AF1262" s="317"/>
      <c r="AG1262" s="317"/>
      <c r="AH1262" s="126"/>
    </row>
    <row r="1263" spans="2:34">
      <c r="B1263" s="352"/>
      <c r="C1263" s="126"/>
      <c r="D1263" s="131"/>
      <c r="E1263" s="126"/>
      <c r="F1263" s="132"/>
      <c r="G1263" s="385"/>
      <c r="H1263" s="321"/>
      <c r="I1263" s="126"/>
      <c r="J1263" s="126"/>
      <c r="K1263" s="126"/>
      <c r="L1263" s="126"/>
      <c r="M1263" s="203"/>
      <c r="N1263" s="126"/>
      <c r="O1263" s="126"/>
      <c r="P1263" s="126"/>
      <c r="Q1263" s="126"/>
      <c r="S1263" s="370"/>
      <c r="T1263" s="132"/>
      <c r="V1263" s="126"/>
      <c r="W1263" s="317"/>
      <c r="X1263" s="317"/>
      <c r="Y1263" s="317"/>
      <c r="Z1263" s="317"/>
      <c r="AA1263" s="317"/>
      <c r="AB1263" s="317"/>
      <c r="AC1263" s="317"/>
      <c r="AD1263" s="317"/>
      <c r="AE1263" s="317"/>
      <c r="AF1263" s="317"/>
      <c r="AG1263" s="317"/>
      <c r="AH1263" s="126"/>
    </row>
    <row r="1264" spans="2:34">
      <c r="B1264" s="352"/>
      <c r="C1264" s="126"/>
      <c r="D1264" s="131"/>
      <c r="E1264" s="126"/>
      <c r="F1264" s="132"/>
      <c r="G1264" s="385"/>
      <c r="H1264" s="321"/>
      <c r="I1264" s="126"/>
      <c r="J1264" s="126"/>
      <c r="K1264" s="126"/>
      <c r="L1264" s="126"/>
      <c r="M1264" s="203"/>
      <c r="N1264" s="126"/>
      <c r="O1264" s="126"/>
      <c r="P1264" s="126"/>
      <c r="Q1264" s="126"/>
      <c r="S1264" s="370"/>
      <c r="T1264" s="132"/>
      <c r="V1264" s="126"/>
      <c r="W1264" s="317"/>
      <c r="X1264" s="317"/>
      <c r="Y1264" s="317"/>
      <c r="Z1264" s="317"/>
      <c r="AA1264" s="317"/>
      <c r="AB1264" s="317"/>
      <c r="AC1264" s="317"/>
      <c r="AD1264" s="317"/>
      <c r="AE1264" s="317"/>
      <c r="AF1264" s="317"/>
      <c r="AG1264" s="317"/>
      <c r="AH1264" s="126"/>
    </row>
    <row r="1265" spans="2:34">
      <c r="B1265" s="352"/>
      <c r="C1265" s="126"/>
      <c r="D1265" s="131"/>
      <c r="E1265" s="126"/>
      <c r="F1265" s="132"/>
      <c r="G1265" s="385"/>
      <c r="H1265" s="321"/>
      <c r="I1265" s="126"/>
      <c r="J1265" s="126"/>
      <c r="K1265" s="126"/>
      <c r="L1265" s="126"/>
      <c r="M1265" s="203"/>
      <c r="N1265" s="126"/>
      <c r="O1265" s="126"/>
      <c r="P1265" s="126"/>
      <c r="Q1265" s="126"/>
      <c r="S1265" s="370"/>
      <c r="T1265" s="132"/>
      <c r="V1265" s="126"/>
      <c r="W1265" s="317"/>
      <c r="X1265" s="317"/>
      <c r="Y1265" s="317"/>
      <c r="Z1265" s="317"/>
      <c r="AA1265" s="317"/>
      <c r="AB1265" s="317"/>
      <c r="AC1265" s="317"/>
      <c r="AD1265" s="317"/>
      <c r="AE1265" s="317"/>
      <c r="AF1265" s="317"/>
      <c r="AG1265" s="317"/>
      <c r="AH1265" s="126"/>
    </row>
    <row r="1266" spans="2:34">
      <c r="B1266" s="352"/>
      <c r="C1266" s="126"/>
      <c r="D1266" s="131"/>
      <c r="E1266" s="126"/>
      <c r="F1266" s="132"/>
      <c r="G1266" s="385"/>
      <c r="H1266" s="321"/>
      <c r="I1266" s="126"/>
      <c r="J1266" s="126"/>
      <c r="K1266" s="126"/>
      <c r="L1266" s="126"/>
      <c r="M1266" s="203"/>
      <c r="N1266" s="126"/>
      <c r="O1266" s="126"/>
      <c r="P1266" s="126"/>
      <c r="Q1266" s="126"/>
      <c r="S1266" s="370"/>
      <c r="T1266" s="132"/>
      <c r="V1266" s="126"/>
      <c r="W1266" s="317"/>
      <c r="X1266" s="317"/>
      <c r="Y1266" s="317"/>
      <c r="Z1266" s="317"/>
      <c r="AA1266" s="317"/>
      <c r="AB1266" s="317"/>
      <c r="AC1266" s="317"/>
      <c r="AD1266" s="317"/>
      <c r="AE1266" s="317"/>
      <c r="AF1266" s="317"/>
      <c r="AG1266" s="317"/>
      <c r="AH1266" s="126"/>
    </row>
    <row r="1267" spans="2:34">
      <c r="B1267" s="352"/>
      <c r="C1267" s="126"/>
      <c r="D1267" s="131"/>
      <c r="E1267" s="126"/>
      <c r="F1267" s="132"/>
      <c r="G1267" s="385"/>
      <c r="H1267" s="321"/>
      <c r="I1267" s="126"/>
      <c r="J1267" s="126"/>
      <c r="K1267" s="126"/>
      <c r="L1267" s="126"/>
      <c r="M1267" s="203"/>
      <c r="N1267" s="126"/>
      <c r="O1267" s="126"/>
      <c r="P1267" s="126"/>
      <c r="Q1267" s="126"/>
      <c r="S1267" s="370"/>
      <c r="T1267" s="132"/>
      <c r="V1267" s="126"/>
      <c r="W1267" s="317"/>
      <c r="X1267" s="317"/>
      <c r="Y1267" s="317"/>
      <c r="Z1267" s="317"/>
      <c r="AA1267" s="317"/>
      <c r="AB1267" s="317"/>
      <c r="AC1267" s="317"/>
      <c r="AD1267" s="317"/>
      <c r="AE1267" s="317"/>
      <c r="AF1267" s="317"/>
      <c r="AG1267" s="317"/>
      <c r="AH1267" s="126"/>
    </row>
    <row r="1268" spans="2:34">
      <c r="B1268" s="352"/>
      <c r="C1268" s="126"/>
      <c r="D1268" s="131"/>
      <c r="E1268" s="126"/>
      <c r="F1268" s="132"/>
      <c r="G1268" s="385"/>
      <c r="H1268" s="321"/>
      <c r="I1268" s="126"/>
      <c r="J1268" s="126"/>
      <c r="K1268" s="126"/>
      <c r="L1268" s="126"/>
      <c r="M1268" s="203"/>
      <c r="N1268" s="126"/>
      <c r="O1268" s="126"/>
      <c r="P1268" s="126"/>
      <c r="Q1268" s="126"/>
      <c r="S1268" s="370"/>
      <c r="T1268" s="132"/>
      <c r="V1268" s="126"/>
      <c r="W1268" s="317"/>
      <c r="X1268" s="317"/>
      <c r="Y1268" s="317"/>
      <c r="Z1268" s="317"/>
      <c r="AA1268" s="317"/>
      <c r="AB1268" s="317"/>
      <c r="AC1268" s="317"/>
      <c r="AD1268" s="317"/>
      <c r="AE1268" s="317"/>
      <c r="AF1268" s="317"/>
      <c r="AG1268" s="317"/>
      <c r="AH1268" s="126"/>
    </row>
    <row r="1269" spans="2:34">
      <c r="B1269" s="352"/>
      <c r="C1269" s="126"/>
      <c r="D1269" s="131"/>
      <c r="E1269" s="126"/>
      <c r="F1269" s="132"/>
      <c r="G1269" s="385"/>
      <c r="H1269" s="321"/>
      <c r="I1269" s="126"/>
      <c r="J1269" s="126"/>
      <c r="K1269" s="126"/>
      <c r="L1269" s="126"/>
      <c r="M1269" s="203"/>
      <c r="N1269" s="126"/>
      <c r="O1269" s="126"/>
      <c r="P1269" s="126"/>
      <c r="Q1269" s="126"/>
      <c r="S1269" s="370"/>
      <c r="T1269" s="132"/>
      <c r="V1269" s="126"/>
      <c r="W1269" s="317"/>
      <c r="X1269" s="317"/>
      <c r="Y1269" s="317"/>
      <c r="Z1269" s="317"/>
      <c r="AA1269" s="317"/>
      <c r="AB1269" s="317"/>
      <c r="AC1269" s="317"/>
      <c r="AD1269" s="317"/>
      <c r="AE1269" s="317"/>
      <c r="AF1269" s="317"/>
      <c r="AG1269" s="317"/>
      <c r="AH1269" s="126"/>
    </row>
    <row r="1270" spans="2:34">
      <c r="B1270" s="352"/>
      <c r="C1270" s="126"/>
      <c r="D1270" s="131"/>
      <c r="E1270" s="126"/>
      <c r="F1270" s="132"/>
      <c r="G1270" s="385"/>
      <c r="H1270" s="321"/>
      <c r="I1270" s="126"/>
      <c r="J1270" s="126"/>
      <c r="K1270" s="126"/>
      <c r="L1270" s="126"/>
      <c r="M1270" s="203"/>
      <c r="N1270" s="126"/>
      <c r="O1270" s="126"/>
      <c r="P1270" s="126"/>
      <c r="Q1270" s="126"/>
      <c r="S1270" s="370"/>
      <c r="T1270" s="132"/>
      <c r="V1270" s="126"/>
      <c r="W1270" s="317"/>
      <c r="X1270" s="317"/>
      <c r="Y1270" s="317"/>
      <c r="Z1270" s="317"/>
      <c r="AA1270" s="317"/>
      <c r="AB1270" s="317"/>
      <c r="AC1270" s="317"/>
      <c r="AD1270" s="317"/>
      <c r="AE1270" s="317"/>
      <c r="AF1270" s="317"/>
      <c r="AG1270" s="317"/>
      <c r="AH1270" s="126"/>
    </row>
    <row r="1271" spans="2:34">
      <c r="B1271" s="352"/>
      <c r="C1271" s="126"/>
      <c r="D1271" s="131"/>
      <c r="E1271" s="126"/>
      <c r="F1271" s="132"/>
      <c r="G1271" s="385"/>
      <c r="H1271" s="321"/>
      <c r="I1271" s="126"/>
      <c r="J1271" s="126"/>
      <c r="K1271" s="126"/>
      <c r="L1271" s="126"/>
      <c r="M1271" s="203"/>
      <c r="N1271" s="126"/>
      <c r="O1271" s="126"/>
      <c r="P1271" s="126"/>
      <c r="Q1271" s="126"/>
      <c r="S1271" s="370"/>
      <c r="T1271" s="132"/>
      <c r="V1271" s="126"/>
      <c r="W1271" s="317"/>
      <c r="X1271" s="317"/>
      <c r="Y1271" s="317"/>
      <c r="Z1271" s="317"/>
      <c r="AA1271" s="317"/>
      <c r="AB1271" s="317"/>
      <c r="AC1271" s="317"/>
      <c r="AD1271" s="317"/>
      <c r="AE1271" s="317"/>
      <c r="AF1271" s="317"/>
      <c r="AG1271" s="317"/>
      <c r="AH1271" s="126"/>
    </row>
    <row r="1272" spans="2:34">
      <c r="B1272" s="352"/>
      <c r="C1272" s="126"/>
      <c r="D1272" s="131"/>
      <c r="E1272" s="126"/>
      <c r="F1272" s="132"/>
      <c r="G1272" s="385"/>
      <c r="H1272" s="321"/>
      <c r="I1272" s="126"/>
      <c r="J1272" s="126"/>
      <c r="K1272" s="126"/>
      <c r="L1272" s="126"/>
      <c r="M1272" s="203"/>
      <c r="N1272" s="126"/>
      <c r="O1272" s="126"/>
      <c r="P1272" s="126"/>
      <c r="Q1272" s="126"/>
      <c r="S1272" s="370"/>
      <c r="T1272" s="132"/>
      <c r="V1272" s="126"/>
      <c r="W1272" s="317"/>
      <c r="X1272" s="317"/>
      <c r="Y1272" s="317"/>
      <c r="Z1272" s="317"/>
      <c r="AA1272" s="317"/>
      <c r="AB1272" s="317"/>
      <c r="AC1272" s="317"/>
      <c r="AD1272" s="317"/>
      <c r="AE1272" s="317"/>
      <c r="AF1272" s="317"/>
      <c r="AG1272" s="317"/>
      <c r="AH1272" s="126"/>
    </row>
    <row r="1273" spans="2:34">
      <c r="B1273" s="352"/>
      <c r="C1273" s="126"/>
      <c r="D1273" s="131"/>
      <c r="E1273" s="126"/>
      <c r="F1273" s="132"/>
      <c r="G1273" s="385"/>
      <c r="H1273" s="321"/>
      <c r="I1273" s="126"/>
      <c r="J1273" s="126"/>
      <c r="K1273" s="126"/>
      <c r="L1273" s="126"/>
      <c r="M1273" s="203"/>
      <c r="N1273" s="126"/>
      <c r="O1273" s="126"/>
      <c r="P1273" s="126"/>
      <c r="Q1273" s="126"/>
      <c r="S1273" s="370"/>
      <c r="T1273" s="132"/>
      <c r="V1273" s="126"/>
      <c r="W1273" s="317"/>
      <c r="X1273" s="317"/>
      <c r="Y1273" s="317"/>
      <c r="Z1273" s="317"/>
      <c r="AA1273" s="317"/>
      <c r="AB1273" s="317"/>
      <c r="AC1273" s="317"/>
      <c r="AD1273" s="317"/>
      <c r="AE1273" s="317"/>
      <c r="AF1273" s="317"/>
      <c r="AG1273" s="317"/>
      <c r="AH1273" s="126"/>
    </row>
    <row r="1274" spans="2:34">
      <c r="B1274" s="352"/>
      <c r="C1274" s="126"/>
      <c r="D1274" s="131"/>
      <c r="E1274" s="126"/>
      <c r="F1274" s="132"/>
      <c r="G1274" s="385"/>
      <c r="H1274" s="321"/>
      <c r="I1274" s="126"/>
      <c r="J1274" s="126"/>
      <c r="K1274" s="126"/>
      <c r="L1274" s="126"/>
      <c r="M1274" s="203"/>
      <c r="N1274" s="126"/>
      <c r="O1274" s="126"/>
      <c r="P1274" s="126"/>
      <c r="Q1274" s="126"/>
      <c r="S1274" s="370"/>
      <c r="T1274" s="132"/>
      <c r="V1274" s="126"/>
      <c r="W1274" s="317"/>
      <c r="X1274" s="317"/>
      <c r="Y1274" s="317"/>
      <c r="Z1274" s="317"/>
      <c r="AA1274" s="317"/>
      <c r="AB1274" s="317"/>
      <c r="AC1274" s="317"/>
      <c r="AD1274" s="317"/>
      <c r="AE1274" s="317"/>
      <c r="AF1274" s="317"/>
      <c r="AG1274" s="317"/>
      <c r="AH1274" s="126"/>
    </row>
    <row r="1275" spans="2:34">
      <c r="B1275" s="352"/>
      <c r="C1275" s="126"/>
      <c r="D1275" s="131"/>
      <c r="E1275" s="126"/>
      <c r="F1275" s="132"/>
      <c r="G1275" s="385"/>
      <c r="H1275" s="321"/>
      <c r="I1275" s="126"/>
      <c r="J1275" s="126"/>
      <c r="K1275" s="126"/>
      <c r="L1275" s="126"/>
      <c r="M1275" s="203"/>
      <c r="N1275" s="126"/>
      <c r="O1275" s="126"/>
      <c r="P1275" s="126"/>
      <c r="Q1275" s="126"/>
      <c r="S1275" s="370"/>
      <c r="T1275" s="132"/>
      <c r="V1275" s="126"/>
      <c r="W1275" s="317"/>
      <c r="X1275" s="317"/>
      <c r="Y1275" s="317"/>
      <c r="Z1275" s="317"/>
      <c r="AA1275" s="317"/>
      <c r="AB1275" s="317"/>
      <c r="AC1275" s="317"/>
      <c r="AD1275" s="317"/>
      <c r="AE1275" s="317"/>
      <c r="AF1275" s="317"/>
      <c r="AG1275" s="317"/>
      <c r="AH1275" s="126"/>
    </row>
    <row r="1276" spans="2:34">
      <c r="B1276" s="352"/>
      <c r="C1276" s="126"/>
      <c r="D1276" s="131"/>
      <c r="E1276" s="126"/>
      <c r="F1276" s="132"/>
      <c r="G1276" s="385"/>
      <c r="H1276" s="321"/>
      <c r="I1276" s="126"/>
      <c r="J1276" s="126"/>
      <c r="K1276" s="126"/>
      <c r="L1276" s="126"/>
      <c r="M1276" s="203"/>
      <c r="N1276" s="126"/>
      <c r="O1276" s="126"/>
      <c r="P1276" s="126"/>
      <c r="Q1276" s="126"/>
      <c r="S1276" s="370"/>
      <c r="T1276" s="132"/>
      <c r="V1276" s="126"/>
      <c r="W1276" s="317"/>
      <c r="X1276" s="317"/>
      <c r="Y1276" s="317"/>
      <c r="Z1276" s="317"/>
      <c r="AA1276" s="317"/>
      <c r="AB1276" s="317"/>
      <c r="AC1276" s="317"/>
      <c r="AD1276" s="317"/>
      <c r="AE1276" s="317"/>
      <c r="AF1276" s="317"/>
      <c r="AG1276" s="317"/>
      <c r="AH1276" s="126"/>
    </row>
    <row r="1277" spans="2:34">
      <c r="B1277" s="352"/>
      <c r="C1277" s="126"/>
      <c r="D1277" s="131"/>
      <c r="E1277" s="126"/>
      <c r="F1277" s="132"/>
      <c r="G1277" s="385"/>
      <c r="H1277" s="321"/>
      <c r="I1277" s="126"/>
      <c r="J1277" s="126"/>
      <c r="K1277" s="126"/>
      <c r="L1277" s="126"/>
      <c r="M1277" s="203"/>
      <c r="N1277" s="126"/>
      <c r="O1277" s="126"/>
      <c r="P1277" s="126"/>
      <c r="Q1277" s="126"/>
      <c r="S1277" s="370"/>
      <c r="T1277" s="132"/>
      <c r="V1277" s="126"/>
      <c r="W1277" s="317"/>
      <c r="X1277" s="317"/>
      <c r="Y1277" s="317"/>
      <c r="Z1277" s="317"/>
      <c r="AA1277" s="317"/>
      <c r="AB1277" s="317"/>
      <c r="AC1277" s="317"/>
      <c r="AD1277" s="317"/>
      <c r="AE1277" s="317"/>
      <c r="AF1277" s="317"/>
      <c r="AG1277" s="317"/>
      <c r="AH1277" s="126"/>
    </row>
    <row r="1278" spans="2:34">
      <c r="B1278" s="352"/>
      <c r="C1278" s="126"/>
      <c r="D1278" s="131"/>
      <c r="E1278" s="126"/>
      <c r="F1278" s="132"/>
      <c r="G1278" s="385"/>
      <c r="H1278" s="321"/>
      <c r="I1278" s="126"/>
      <c r="J1278" s="126"/>
      <c r="K1278" s="126"/>
      <c r="L1278" s="126"/>
      <c r="M1278" s="203"/>
      <c r="N1278" s="126"/>
      <c r="O1278" s="126"/>
      <c r="P1278" s="126"/>
      <c r="Q1278" s="126"/>
      <c r="S1278" s="370"/>
      <c r="T1278" s="132"/>
      <c r="V1278" s="126"/>
      <c r="W1278" s="317"/>
      <c r="X1278" s="317"/>
      <c r="Y1278" s="317"/>
      <c r="Z1278" s="317"/>
      <c r="AA1278" s="317"/>
      <c r="AB1278" s="317"/>
      <c r="AC1278" s="317"/>
      <c r="AD1278" s="317"/>
      <c r="AE1278" s="317"/>
      <c r="AF1278" s="317"/>
      <c r="AG1278" s="317"/>
      <c r="AH1278" s="126"/>
    </row>
    <row r="1279" spans="2:34">
      <c r="B1279" s="352"/>
      <c r="C1279" s="126"/>
      <c r="D1279" s="131"/>
      <c r="E1279" s="126"/>
      <c r="F1279" s="132"/>
      <c r="G1279" s="385"/>
      <c r="H1279" s="321"/>
      <c r="I1279" s="126"/>
      <c r="J1279" s="126"/>
      <c r="K1279" s="126"/>
      <c r="L1279" s="126"/>
      <c r="M1279" s="203"/>
      <c r="N1279" s="126"/>
      <c r="O1279" s="126"/>
      <c r="P1279" s="126"/>
      <c r="Q1279" s="126"/>
      <c r="S1279" s="370"/>
      <c r="T1279" s="132"/>
      <c r="V1279" s="126"/>
      <c r="W1279" s="317"/>
      <c r="X1279" s="317"/>
      <c r="Y1279" s="317"/>
      <c r="Z1279" s="317"/>
      <c r="AA1279" s="317"/>
      <c r="AB1279" s="317"/>
      <c r="AC1279" s="317"/>
      <c r="AD1279" s="317"/>
      <c r="AE1279" s="317"/>
      <c r="AF1279" s="317"/>
      <c r="AG1279" s="317"/>
      <c r="AH1279" s="126"/>
    </row>
    <row r="1280" spans="2:34">
      <c r="B1280" s="352"/>
      <c r="C1280" s="126"/>
      <c r="D1280" s="131"/>
      <c r="E1280" s="126"/>
      <c r="F1280" s="132"/>
      <c r="G1280" s="385"/>
      <c r="H1280" s="321"/>
      <c r="I1280" s="126"/>
      <c r="J1280" s="126"/>
      <c r="K1280" s="126"/>
      <c r="L1280" s="126"/>
      <c r="M1280" s="203"/>
      <c r="N1280" s="126"/>
      <c r="O1280" s="126"/>
      <c r="P1280" s="126"/>
      <c r="Q1280" s="126"/>
      <c r="S1280" s="370"/>
      <c r="T1280" s="132"/>
      <c r="V1280" s="126"/>
      <c r="W1280" s="317"/>
      <c r="X1280" s="317"/>
      <c r="Y1280" s="317"/>
      <c r="Z1280" s="317"/>
      <c r="AA1280" s="317"/>
      <c r="AB1280" s="317"/>
      <c r="AC1280" s="317"/>
      <c r="AD1280" s="317"/>
      <c r="AE1280" s="317"/>
      <c r="AF1280" s="317"/>
      <c r="AG1280" s="317"/>
      <c r="AH1280" s="126"/>
    </row>
    <row r="1281" spans="2:34">
      <c r="B1281" s="352"/>
      <c r="C1281" s="126"/>
      <c r="D1281" s="131"/>
      <c r="E1281" s="126"/>
      <c r="F1281" s="132"/>
      <c r="G1281" s="385"/>
      <c r="H1281" s="321"/>
      <c r="I1281" s="126"/>
      <c r="J1281" s="126"/>
      <c r="K1281" s="126"/>
      <c r="L1281" s="126"/>
      <c r="M1281" s="203"/>
      <c r="N1281" s="126"/>
      <c r="O1281" s="126"/>
      <c r="P1281" s="126"/>
      <c r="Q1281" s="126"/>
      <c r="S1281" s="370"/>
      <c r="T1281" s="132"/>
      <c r="V1281" s="126"/>
      <c r="W1281" s="317"/>
      <c r="X1281" s="317"/>
      <c r="Y1281" s="317"/>
      <c r="Z1281" s="317"/>
      <c r="AA1281" s="317"/>
      <c r="AB1281" s="317"/>
      <c r="AC1281" s="317"/>
      <c r="AD1281" s="317"/>
      <c r="AE1281" s="317"/>
      <c r="AF1281" s="317"/>
      <c r="AG1281" s="317"/>
      <c r="AH1281" s="126"/>
    </row>
    <row r="1282" spans="2:34">
      <c r="B1282" s="352"/>
      <c r="C1282" s="126"/>
      <c r="D1282" s="131"/>
      <c r="E1282" s="126"/>
      <c r="F1282" s="132"/>
      <c r="G1282" s="385"/>
      <c r="H1282" s="321"/>
      <c r="I1282" s="126"/>
      <c r="J1282" s="126"/>
      <c r="K1282" s="126"/>
      <c r="L1282" s="126"/>
      <c r="M1282" s="203"/>
      <c r="N1282" s="126"/>
      <c r="O1282" s="126"/>
      <c r="P1282" s="126"/>
      <c r="Q1282" s="126"/>
      <c r="S1282" s="370"/>
      <c r="T1282" s="132"/>
      <c r="V1282" s="126"/>
      <c r="W1282" s="317"/>
      <c r="X1282" s="317"/>
      <c r="Y1282" s="317"/>
      <c r="Z1282" s="317"/>
      <c r="AA1282" s="317"/>
      <c r="AB1282" s="317"/>
      <c r="AC1282" s="317"/>
      <c r="AD1282" s="317"/>
      <c r="AE1282" s="317"/>
      <c r="AF1282" s="317"/>
      <c r="AG1282" s="317"/>
      <c r="AH1282" s="126"/>
    </row>
    <row r="1283" spans="2:34">
      <c r="B1283" s="352"/>
      <c r="C1283" s="126"/>
      <c r="D1283" s="131"/>
      <c r="E1283" s="126"/>
      <c r="F1283" s="132"/>
      <c r="G1283" s="385"/>
      <c r="H1283" s="321"/>
      <c r="I1283" s="126"/>
      <c r="J1283" s="126"/>
      <c r="K1283" s="126"/>
      <c r="L1283" s="126"/>
      <c r="M1283" s="203"/>
      <c r="N1283" s="126"/>
      <c r="O1283" s="126"/>
      <c r="P1283" s="126"/>
      <c r="Q1283" s="126"/>
      <c r="S1283" s="370"/>
      <c r="T1283" s="132"/>
      <c r="V1283" s="126"/>
      <c r="W1283" s="317"/>
      <c r="X1283" s="317"/>
      <c r="Y1283" s="317"/>
      <c r="Z1283" s="317"/>
      <c r="AA1283" s="317"/>
      <c r="AB1283" s="317"/>
      <c r="AC1283" s="317"/>
      <c r="AD1283" s="317"/>
      <c r="AE1283" s="317"/>
      <c r="AF1283" s="317"/>
      <c r="AG1283" s="317"/>
      <c r="AH1283" s="126"/>
    </row>
    <row r="1284" spans="2:34">
      <c r="B1284" s="352"/>
      <c r="C1284" s="126"/>
      <c r="D1284" s="131"/>
      <c r="E1284" s="126"/>
      <c r="F1284" s="132"/>
      <c r="G1284" s="385"/>
      <c r="H1284" s="321"/>
      <c r="I1284" s="126"/>
      <c r="J1284" s="126"/>
      <c r="K1284" s="126"/>
      <c r="L1284" s="126"/>
      <c r="M1284" s="203"/>
      <c r="N1284" s="126"/>
      <c r="O1284" s="126"/>
      <c r="P1284" s="126"/>
      <c r="Q1284" s="126"/>
      <c r="S1284" s="370"/>
      <c r="T1284" s="132"/>
      <c r="V1284" s="126"/>
      <c r="W1284" s="317"/>
      <c r="X1284" s="317"/>
      <c r="Y1284" s="317"/>
      <c r="Z1284" s="317"/>
      <c r="AA1284" s="317"/>
      <c r="AB1284" s="317"/>
      <c r="AC1284" s="317"/>
      <c r="AD1284" s="317"/>
      <c r="AE1284" s="317"/>
      <c r="AF1284" s="317"/>
      <c r="AG1284" s="317"/>
      <c r="AH1284" s="126"/>
    </row>
    <row r="1285" spans="2:34">
      <c r="B1285" s="352"/>
      <c r="C1285" s="126"/>
      <c r="D1285" s="131"/>
      <c r="E1285" s="126"/>
      <c r="F1285" s="132"/>
      <c r="G1285" s="385"/>
      <c r="H1285" s="321"/>
      <c r="I1285" s="126"/>
      <c r="J1285" s="126"/>
      <c r="K1285" s="126"/>
      <c r="L1285" s="126"/>
      <c r="M1285" s="203"/>
      <c r="N1285" s="126"/>
      <c r="O1285" s="126"/>
      <c r="P1285" s="126"/>
      <c r="Q1285" s="126"/>
      <c r="S1285" s="370"/>
      <c r="T1285" s="132"/>
      <c r="V1285" s="126"/>
      <c r="W1285" s="317"/>
      <c r="X1285" s="317"/>
      <c r="Y1285" s="317"/>
      <c r="Z1285" s="317"/>
      <c r="AA1285" s="317"/>
      <c r="AB1285" s="317"/>
      <c r="AC1285" s="317"/>
      <c r="AD1285" s="317"/>
      <c r="AE1285" s="317"/>
      <c r="AF1285" s="317"/>
      <c r="AG1285" s="317"/>
      <c r="AH1285" s="126"/>
    </row>
    <row r="1286" spans="2:34">
      <c r="B1286" s="352"/>
      <c r="C1286" s="126"/>
      <c r="D1286" s="131"/>
      <c r="E1286" s="126"/>
      <c r="F1286" s="132"/>
      <c r="G1286" s="385"/>
      <c r="H1286" s="321"/>
      <c r="I1286" s="126"/>
      <c r="J1286" s="126"/>
      <c r="K1286" s="126"/>
      <c r="L1286" s="126"/>
      <c r="M1286" s="203"/>
      <c r="N1286" s="126"/>
      <c r="O1286" s="126"/>
      <c r="P1286" s="126"/>
      <c r="Q1286" s="126"/>
      <c r="S1286" s="370"/>
      <c r="T1286" s="132"/>
      <c r="V1286" s="126"/>
      <c r="W1286" s="317"/>
      <c r="X1286" s="317"/>
      <c r="Y1286" s="317"/>
      <c r="Z1286" s="317"/>
      <c r="AA1286" s="317"/>
      <c r="AB1286" s="317"/>
      <c r="AC1286" s="317"/>
      <c r="AD1286" s="317"/>
      <c r="AE1286" s="317"/>
      <c r="AF1286" s="317"/>
      <c r="AG1286" s="317"/>
      <c r="AH1286" s="126"/>
    </row>
    <row r="1287" spans="2:34">
      <c r="B1287" s="352"/>
      <c r="C1287" s="126"/>
      <c r="D1287" s="131"/>
      <c r="E1287" s="126"/>
      <c r="F1287" s="132"/>
      <c r="G1287" s="385"/>
      <c r="H1287" s="321"/>
      <c r="I1287" s="126"/>
      <c r="J1287" s="126"/>
      <c r="K1287" s="126"/>
      <c r="L1287" s="126"/>
      <c r="M1287" s="203"/>
      <c r="N1287" s="126"/>
      <c r="O1287" s="126"/>
      <c r="P1287" s="126"/>
      <c r="Q1287" s="126"/>
      <c r="S1287" s="370"/>
      <c r="T1287" s="132"/>
      <c r="V1287" s="126"/>
      <c r="W1287" s="317"/>
      <c r="X1287" s="317"/>
      <c r="Y1287" s="317"/>
      <c r="Z1287" s="317"/>
      <c r="AA1287" s="317"/>
      <c r="AB1287" s="317"/>
      <c r="AC1287" s="317"/>
      <c r="AD1287" s="317"/>
      <c r="AE1287" s="317"/>
      <c r="AF1287" s="317"/>
      <c r="AG1287" s="317"/>
      <c r="AH1287" s="126"/>
    </row>
    <row r="1288" spans="2:34">
      <c r="B1288" s="352"/>
      <c r="C1288" s="126"/>
      <c r="D1288" s="131"/>
      <c r="E1288" s="126"/>
      <c r="F1288" s="132"/>
      <c r="G1288" s="385"/>
      <c r="H1288" s="321"/>
      <c r="I1288" s="126"/>
      <c r="J1288" s="126"/>
      <c r="K1288" s="126"/>
      <c r="L1288" s="126"/>
      <c r="M1288" s="203"/>
      <c r="N1288" s="126"/>
      <c r="O1288" s="126"/>
      <c r="P1288" s="126"/>
      <c r="Q1288" s="126"/>
      <c r="S1288" s="370"/>
      <c r="T1288" s="132"/>
      <c r="V1288" s="126"/>
      <c r="W1288" s="317"/>
      <c r="X1288" s="317"/>
      <c r="Y1288" s="317"/>
      <c r="Z1288" s="317"/>
      <c r="AA1288" s="317"/>
      <c r="AB1288" s="317"/>
      <c r="AC1288" s="317"/>
      <c r="AD1288" s="317"/>
      <c r="AE1288" s="317"/>
      <c r="AF1288" s="317"/>
      <c r="AG1288" s="317"/>
      <c r="AH1288" s="126"/>
    </row>
    <row r="1289" spans="2:34">
      <c r="B1289" s="352"/>
      <c r="C1289" s="126"/>
      <c r="D1289" s="131"/>
      <c r="E1289" s="126"/>
      <c r="F1289" s="132"/>
      <c r="G1289" s="385"/>
      <c r="H1289" s="321"/>
      <c r="I1289" s="126"/>
      <c r="J1289" s="126"/>
      <c r="K1289" s="126"/>
      <c r="L1289" s="126"/>
      <c r="M1289" s="203"/>
      <c r="N1289" s="126"/>
      <c r="O1289" s="126"/>
      <c r="P1289" s="126"/>
      <c r="Q1289" s="126"/>
      <c r="S1289" s="370"/>
      <c r="T1289" s="132"/>
      <c r="V1289" s="126"/>
      <c r="W1289" s="317"/>
      <c r="X1289" s="317"/>
      <c r="Y1289" s="317"/>
      <c r="Z1289" s="317"/>
      <c r="AA1289" s="317"/>
      <c r="AB1289" s="317"/>
      <c r="AC1289" s="317"/>
      <c r="AD1289" s="317"/>
      <c r="AE1289" s="317"/>
      <c r="AF1289" s="317"/>
      <c r="AG1289" s="317"/>
      <c r="AH1289" s="126"/>
    </row>
    <row r="1290" spans="2:34">
      <c r="B1290" s="352"/>
      <c r="C1290" s="126"/>
      <c r="D1290" s="131"/>
      <c r="E1290" s="126"/>
      <c r="F1290" s="132"/>
      <c r="G1290" s="385"/>
      <c r="H1290" s="321"/>
      <c r="I1290" s="126"/>
      <c r="J1290" s="126"/>
      <c r="K1290" s="126"/>
      <c r="L1290" s="126"/>
      <c r="M1290" s="203"/>
      <c r="N1290" s="126"/>
      <c r="O1290" s="126"/>
      <c r="P1290" s="126"/>
      <c r="Q1290" s="126"/>
      <c r="S1290" s="370"/>
      <c r="T1290" s="132"/>
      <c r="V1290" s="126"/>
      <c r="W1290" s="317"/>
      <c r="X1290" s="317"/>
      <c r="Y1290" s="317"/>
      <c r="Z1290" s="317"/>
      <c r="AA1290" s="317"/>
      <c r="AB1290" s="317"/>
      <c r="AC1290" s="317"/>
      <c r="AD1290" s="317"/>
      <c r="AE1290" s="317"/>
      <c r="AF1290" s="317"/>
      <c r="AG1290" s="317"/>
      <c r="AH1290" s="126"/>
    </row>
    <row r="1291" spans="2:34">
      <c r="B1291" s="352"/>
      <c r="C1291" s="126"/>
      <c r="D1291" s="131"/>
      <c r="E1291" s="126"/>
      <c r="F1291" s="132"/>
      <c r="G1291" s="385"/>
      <c r="H1291" s="321"/>
      <c r="I1291" s="126"/>
      <c r="J1291" s="126"/>
      <c r="K1291" s="126"/>
      <c r="L1291" s="126"/>
      <c r="M1291" s="203"/>
      <c r="N1291" s="126"/>
      <c r="O1291" s="126"/>
      <c r="P1291" s="126"/>
      <c r="Q1291" s="126"/>
      <c r="S1291" s="370"/>
      <c r="T1291" s="132"/>
      <c r="V1291" s="126"/>
      <c r="W1291" s="317"/>
      <c r="X1291" s="317"/>
      <c r="Y1291" s="317"/>
      <c r="Z1291" s="317"/>
      <c r="AA1291" s="317"/>
      <c r="AB1291" s="317"/>
      <c r="AC1291" s="317"/>
      <c r="AD1291" s="317"/>
      <c r="AE1291" s="317"/>
      <c r="AF1291" s="317"/>
      <c r="AG1291" s="317"/>
      <c r="AH1291" s="126"/>
    </row>
    <row r="1292" spans="2:34">
      <c r="B1292" s="352"/>
      <c r="C1292" s="126"/>
      <c r="D1292" s="131"/>
      <c r="E1292" s="126"/>
      <c r="F1292" s="132"/>
      <c r="G1292" s="385"/>
      <c r="H1292" s="321"/>
      <c r="I1292" s="126"/>
      <c r="J1292" s="126"/>
      <c r="K1292" s="126"/>
      <c r="L1292" s="126"/>
      <c r="M1292" s="203"/>
      <c r="N1292" s="126"/>
      <c r="O1292" s="126"/>
      <c r="P1292" s="126"/>
      <c r="Q1292" s="126"/>
      <c r="S1292" s="370"/>
      <c r="T1292" s="132"/>
      <c r="V1292" s="126"/>
      <c r="W1292" s="317"/>
      <c r="X1292" s="317"/>
      <c r="Y1292" s="317"/>
      <c r="Z1292" s="317"/>
      <c r="AA1292" s="317"/>
      <c r="AB1292" s="317"/>
      <c r="AC1292" s="317"/>
      <c r="AD1292" s="317"/>
      <c r="AE1292" s="317"/>
      <c r="AF1292" s="317"/>
      <c r="AG1292" s="317"/>
      <c r="AH1292" s="126"/>
    </row>
    <row r="1293" spans="2:34">
      <c r="B1293" s="352"/>
      <c r="C1293" s="126"/>
      <c r="D1293" s="131"/>
      <c r="E1293" s="126"/>
      <c r="F1293" s="132"/>
      <c r="G1293" s="385"/>
      <c r="H1293" s="321"/>
      <c r="I1293" s="126"/>
      <c r="J1293" s="126"/>
      <c r="K1293" s="126"/>
      <c r="L1293" s="126"/>
      <c r="M1293" s="203"/>
      <c r="N1293" s="126"/>
      <c r="O1293" s="126"/>
      <c r="P1293" s="126"/>
      <c r="Q1293" s="126"/>
      <c r="S1293" s="370"/>
      <c r="T1293" s="132"/>
      <c r="V1293" s="126"/>
      <c r="W1293" s="317"/>
      <c r="X1293" s="317"/>
      <c r="Y1293" s="317"/>
      <c r="Z1293" s="317"/>
      <c r="AA1293" s="317"/>
      <c r="AB1293" s="317"/>
      <c r="AC1293" s="317"/>
      <c r="AD1293" s="317"/>
      <c r="AE1293" s="317"/>
      <c r="AF1293" s="317"/>
      <c r="AG1293" s="317"/>
      <c r="AH1293" s="126"/>
    </row>
    <row r="1294" spans="2:34">
      <c r="B1294" s="352"/>
      <c r="C1294" s="126"/>
      <c r="D1294" s="131"/>
      <c r="E1294" s="126"/>
      <c r="F1294" s="132"/>
      <c r="G1294" s="385"/>
      <c r="H1294" s="321"/>
      <c r="I1294" s="126"/>
      <c r="J1294" s="126"/>
      <c r="K1294" s="126"/>
      <c r="L1294" s="126"/>
      <c r="M1294" s="203"/>
      <c r="N1294" s="126"/>
      <c r="O1294" s="126"/>
      <c r="P1294" s="126"/>
      <c r="Q1294" s="126"/>
      <c r="S1294" s="370"/>
      <c r="T1294" s="132"/>
      <c r="V1294" s="126"/>
      <c r="W1294" s="317"/>
      <c r="X1294" s="317"/>
      <c r="Y1294" s="317"/>
      <c r="Z1294" s="317"/>
      <c r="AA1294" s="317"/>
      <c r="AB1294" s="317"/>
      <c r="AC1294" s="317"/>
      <c r="AD1294" s="317"/>
      <c r="AE1294" s="317"/>
      <c r="AF1294" s="317"/>
      <c r="AG1294" s="317"/>
      <c r="AH1294" s="126"/>
    </row>
    <row r="1295" spans="2:34">
      <c r="B1295" s="352"/>
      <c r="C1295" s="126"/>
      <c r="D1295" s="131"/>
      <c r="E1295" s="126"/>
      <c r="F1295" s="132"/>
      <c r="G1295" s="385"/>
      <c r="H1295" s="321"/>
      <c r="I1295" s="126"/>
      <c r="J1295" s="126"/>
      <c r="K1295" s="126"/>
      <c r="L1295" s="126"/>
      <c r="M1295" s="203"/>
      <c r="N1295" s="126"/>
      <c r="O1295" s="126"/>
      <c r="P1295" s="126"/>
      <c r="Q1295" s="126"/>
      <c r="S1295" s="370"/>
      <c r="T1295" s="132"/>
      <c r="V1295" s="126"/>
      <c r="W1295" s="317"/>
      <c r="X1295" s="317"/>
      <c r="Y1295" s="317"/>
      <c r="Z1295" s="317"/>
      <c r="AA1295" s="317"/>
      <c r="AB1295" s="317"/>
      <c r="AC1295" s="317"/>
      <c r="AD1295" s="317"/>
      <c r="AE1295" s="317"/>
      <c r="AF1295" s="317"/>
      <c r="AG1295" s="317"/>
      <c r="AH1295" s="126"/>
    </row>
    <row r="1296" spans="2:34">
      <c r="B1296" s="352"/>
      <c r="C1296" s="126"/>
      <c r="D1296" s="131"/>
      <c r="E1296" s="126"/>
      <c r="F1296" s="132"/>
      <c r="G1296" s="385"/>
      <c r="H1296" s="321"/>
      <c r="I1296" s="126"/>
      <c r="J1296" s="126"/>
      <c r="K1296" s="126"/>
      <c r="L1296" s="126"/>
      <c r="M1296" s="203"/>
      <c r="N1296" s="126"/>
      <c r="O1296" s="126"/>
      <c r="P1296" s="126"/>
      <c r="Q1296" s="126"/>
      <c r="S1296" s="370"/>
      <c r="T1296" s="132"/>
      <c r="V1296" s="126"/>
      <c r="W1296" s="317"/>
      <c r="X1296" s="317"/>
      <c r="Y1296" s="317"/>
      <c r="Z1296" s="317"/>
      <c r="AA1296" s="317"/>
      <c r="AB1296" s="317"/>
      <c r="AC1296" s="317"/>
      <c r="AD1296" s="317"/>
      <c r="AE1296" s="317"/>
      <c r="AF1296" s="317"/>
      <c r="AG1296" s="317"/>
      <c r="AH1296" s="126"/>
    </row>
    <row r="1297" spans="2:34">
      <c r="B1297" s="352"/>
      <c r="C1297" s="126"/>
      <c r="D1297" s="131"/>
      <c r="E1297" s="126"/>
      <c r="F1297" s="132"/>
      <c r="G1297" s="385"/>
      <c r="H1297" s="321"/>
      <c r="I1297" s="126"/>
      <c r="J1297" s="126"/>
      <c r="K1297" s="126"/>
      <c r="L1297" s="126"/>
      <c r="M1297" s="203"/>
      <c r="N1297" s="126"/>
      <c r="O1297" s="126"/>
      <c r="P1297" s="126"/>
      <c r="Q1297" s="126"/>
      <c r="S1297" s="370"/>
      <c r="T1297" s="132"/>
      <c r="V1297" s="126"/>
      <c r="W1297" s="317"/>
      <c r="X1297" s="317"/>
      <c r="Y1297" s="317"/>
      <c r="Z1297" s="317"/>
      <c r="AA1297" s="317"/>
      <c r="AB1297" s="317"/>
      <c r="AC1297" s="317"/>
      <c r="AD1297" s="317"/>
      <c r="AE1297" s="317"/>
      <c r="AF1297" s="317"/>
      <c r="AG1297" s="317"/>
      <c r="AH1297" s="126"/>
    </row>
    <row r="1298" spans="2:34">
      <c r="B1298" s="352"/>
      <c r="C1298" s="126"/>
      <c r="D1298" s="131"/>
      <c r="E1298" s="126"/>
      <c r="F1298" s="132"/>
      <c r="G1298" s="385"/>
      <c r="H1298" s="321"/>
      <c r="I1298" s="126"/>
      <c r="J1298" s="126"/>
      <c r="K1298" s="126"/>
      <c r="L1298" s="126"/>
      <c r="M1298" s="203"/>
      <c r="N1298" s="126"/>
      <c r="O1298" s="126"/>
      <c r="P1298" s="126"/>
      <c r="Q1298" s="126"/>
      <c r="S1298" s="370"/>
      <c r="T1298" s="132"/>
      <c r="V1298" s="126"/>
      <c r="W1298" s="317"/>
      <c r="X1298" s="317"/>
      <c r="Y1298" s="317"/>
      <c r="Z1298" s="317"/>
      <c r="AA1298" s="317"/>
      <c r="AB1298" s="317"/>
      <c r="AC1298" s="317"/>
      <c r="AD1298" s="317"/>
      <c r="AE1298" s="317"/>
      <c r="AF1298" s="317"/>
      <c r="AG1298" s="317"/>
      <c r="AH1298" s="126"/>
    </row>
    <row r="1299" spans="2:34">
      <c r="B1299" s="352"/>
      <c r="C1299" s="126"/>
      <c r="D1299" s="131"/>
      <c r="E1299" s="126"/>
      <c r="F1299" s="132"/>
      <c r="G1299" s="385"/>
      <c r="H1299" s="321"/>
      <c r="I1299" s="126"/>
      <c r="J1299" s="126"/>
      <c r="K1299" s="126"/>
      <c r="L1299" s="126"/>
      <c r="M1299" s="203"/>
      <c r="N1299" s="126"/>
      <c r="O1299" s="126"/>
      <c r="P1299" s="126"/>
      <c r="Q1299" s="126"/>
      <c r="S1299" s="370"/>
      <c r="T1299" s="132"/>
      <c r="V1299" s="126"/>
      <c r="W1299" s="317"/>
      <c r="X1299" s="317"/>
      <c r="Y1299" s="317"/>
      <c r="Z1299" s="317"/>
      <c r="AA1299" s="317"/>
      <c r="AB1299" s="317"/>
      <c r="AC1299" s="317"/>
      <c r="AD1299" s="317"/>
      <c r="AE1299" s="317"/>
      <c r="AF1299" s="317"/>
      <c r="AG1299" s="317"/>
      <c r="AH1299" s="126"/>
    </row>
    <row r="1300" spans="2:34">
      <c r="B1300" s="352"/>
      <c r="C1300" s="126"/>
      <c r="D1300" s="131"/>
      <c r="E1300" s="126"/>
      <c r="F1300" s="132"/>
      <c r="G1300" s="385"/>
      <c r="H1300" s="321"/>
      <c r="I1300" s="126"/>
      <c r="J1300" s="126"/>
      <c r="K1300" s="126"/>
      <c r="L1300" s="126"/>
      <c r="M1300" s="203"/>
      <c r="N1300" s="126"/>
      <c r="O1300" s="126"/>
      <c r="P1300" s="126"/>
      <c r="Q1300" s="126"/>
      <c r="S1300" s="370"/>
      <c r="T1300" s="132"/>
      <c r="V1300" s="126"/>
      <c r="W1300" s="317"/>
      <c r="X1300" s="317"/>
      <c r="Y1300" s="317"/>
      <c r="Z1300" s="317"/>
      <c r="AA1300" s="317"/>
      <c r="AB1300" s="317"/>
      <c r="AC1300" s="317"/>
      <c r="AD1300" s="317"/>
      <c r="AE1300" s="317"/>
      <c r="AF1300" s="317"/>
      <c r="AG1300" s="317"/>
      <c r="AH1300" s="126"/>
    </row>
    <row r="1301" spans="2:34">
      <c r="B1301" s="352"/>
      <c r="C1301" s="126"/>
      <c r="D1301" s="131"/>
      <c r="E1301" s="126"/>
      <c r="F1301" s="132"/>
      <c r="G1301" s="385"/>
      <c r="H1301" s="321"/>
      <c r="I1301" s="126"/>
      <c r="J1301" s="126"/>
      <c r="K1301" s="126"/>
      <c r="L1301" s="126"/>
      <c r="M1301" s="203"/>
      <c r="N1301" s="126"/>
      <c r="O1301" s="126"/>
      <c r="P1301" s="126"/>
      <c r="Q1301" s="126"/>
      <c r="S1301" s="370"/>
      <c r="T1301" s="132"/>
      <c r="V1301" s="126"/>
      <c r="W1301" s="317"/>
      <c r="X1301" s="317"/>
      <c r="Y1301" s="317"/>
      <c r="Z1301" s="317"/>
      <c r="AA1301" s="317"/>
      <c r="AB1301" s="317"/>
      <c r="AC1301" s="317"/>
      <c r="AD1301" s="317"/>
      <c r="AE1301" s="317"/>
      <c r="AF1301" s="317"/>
      <c r="AG1301" s="317"/>
      <c r="AH1301" s="126"/>
    </row>
    <row r="1302" spans="2:34">
      <c r="B1302" s="352"/>
      <c r="C1302" s="126"/>
      <c r="D1302" s="131"/>
      <c r="E1302" s="126"/>
      <c r="F1302" s="132"/>
      <c r="G1302" s="385"/>
      <c r="H1302" s="321"/>
      <c r="I1302" s="126"/>
      <c r="J1302" s="126"/>
      <c r="K1302" s="126"/>
      <c r="L1302" s="126"/>
      <c r="M1302" s="203"/>
      <c r="N1302" s="126"/>
      <c r="O1302" s="126"/>
      <c r="P1302" s="126"/>
      <c r="Q1302" s="126"/>
      <c r="S1302" s="370"/>
      <c r="T1302" s="132"/>
      <c r="V1302" s="126"/>
      <c r="W1302" s="317"/>
      <c r="X1302" s="317"/>
      <c r="Y1302" s="317"/>
      <c r="Z1302" s="317"/>
      <c r="AA1302" s="317"/>
      <c r="AB1302" s="317"/>
      <c r="AC1302" s="317"/>
      <c r="AD1302" s="317"/>
      <c r="AE1302" s="317"/>
      <c r="AF1302" s="317"/>
      <c r="AG1302" s="317"/>
      <c r="AH1302" s="126"/>
    </row>
    <row r="1303" spans="2:34">
      <c r="B1303" s="352"/>
      <c r="C1303" s="126"/>
      <c r="D1303" s="131"/>
      <c r="E1303" s="126"/>
      <c r="F1303" s="132"/>
      <c r="G1303" s="385"/>
      <c r="H1303" s="321"/>
      <c r="I1303" s="126"/>
      <c r="J1303" s="126"/>
      <c r="K1303" s="126"/>
      <c r="L1303" s="126"/>
      <c r="M1303" s="203"/>
      <c r="N1303" s="126"/>
      <c r="O1303" s="126"/>
      <c r="P1303" s="126"/>
      <c r="Q1303" s="126"/>
      <c r="S1303" s="370"/>
      <c r="T1303" s="132"/>
      <c r="V1303" s="126"/>
      <c r="W1303" s="317"/>
      <c r="X1303" s="317"/>
      <c r="Y1303" s="317"/>
      <c r="Z1303" s="317"/>
      <c r="AA1303" s="317"/>
      <c r="AB1303" s="317"/>
      <c r="AC1303" s="317"/>
      <c r="AD1303" s="317"/>
      <c r="AE1303" s="317"/>
      <c r="AF1303" s="317"/>
      <c r="AG1303" s="317"/>
      <c r="AH1303" s="126"/>
    </row>
    <row r="1304" spans="2:34">
      <c r="B1304" s="352"/>
      <c r="C1304" s="126"/>
      <c r="D1304" s="131"/>
      <c r="E1304" s="126"/>
      <c r="F1304" s="132"/>
      <c r="G1304" s="385"/>
      <c r="H1304" s="321"/>
      <c r="I1304" s="126"/>
      <c r="J1304" s="126"/>
      <c r="K1304" s="126"/>
      <c r="L1304" s="126"/>
      <c r="M1304" s="203"/>
      <c r="N1304" s="126"/>
      <c r="O1304" s="126"/>
      <c r="P1304" s="126"/>
      <c r="Q1304" s="126"/>
      <c r="S1304" s="370"/>
      <c r="T1304" s="132"/>
      <c r="V1304" s="126"/>
      <c r="W1304" s="317"/>
      <c r="X1304" s="317"/>
      <c r="Y1304" s="317"/>
      <c r="Z1304" s="317"/>
      <c r="AA1304" s="317"/>
      <c r="AB1304" s="317"/>
      <c r="AC1304" s="317"/>
      <c r="AD1304" s="317"/>
      <c r="AE1304" s="317"/>
      <c r="AF1304" s="317"/>
      <c r="AG1304" s="317"/>
      <c r="AH1304" s="126"/>
    </row>
    <row r="1305" spans="2:34">
      <c r="B1305" s="352"/>
      <c r="C1305" s="126"/>
      <c r="D1305" s="131"/>
      <c r="E1305" s="126"/>
      <c r="F1305" s="132"/>
      <c r="G1305" s="385"/>
      <c r="H1305" s="321"/>
      <c r="I1305" s="126"/>
      <c r="J1305" s="126"/>
      <c r="K1305" s="126"/>
      <c r="L1305" s="126"/>
      <c r="M1305" s="203"/>
      <c r="N1305" s="126"/>
      <c r="O1305" s="126"/>
      <c r="P1305" s="126"/>
      <c r="Q1305" s="126"/>
      <c r="S1305" s="370"/>
      <c r="T1305" s="132"/>
      <c r="V1305" s="126"/>
      <c r="W1305" s="317"/>
      <c r="X1305" s="317"/>
      <c r="Y1305" s="317"/>
      <c r="Z1305" s="317"/>
      <c r="AA1305" s="317"/>
      <c r="AB1305" s="317"/>
      <c r="AC1305" s="317"/>
      <c r="AD1305" s="317"/>
      <c r="AE1305" s="317"/>
      <c r="AF1305" s="317"/>
      <c r="AG1305" s="317"/>
      <c r="AH1305" s="126"/>
    </row>
    <row r="1306" spans="2:34">
      <c r="B1306" s="352"/>
      <c r="C1306" s="126"/>
      <c r="D1306" s="131"/>
      <c r="E1306" s="126"/>
      <c r="F1306" s="132"/>
      <c r="G1306" s="385"/>
      <c r="H1306" s="321"/>
      <c r="I1306" s="126"/>
      <c r="J1306" s="126"/>
      <c r="K1306" s="126"/>
      <c r="L1306" s="126"/>
      <c r="M1306" s="203"/>
      <c r="N1306" s="126"/>
      <c r="O1306" s="126"/>
      <c r="P1306" s="126"/>
      <c r="Q1306" s="126"/>
      <c r="S1306" s="370"/>
      <c r="T1306" s="132"/>
      <c r="V1306" s="126"/>
      <c r="W1306" s="317"/>
      <c r="X1306" s="317"/>
      <c r="Y1306" s="317"/>
      <c r="Z1306" s="317"/>
      <c r="AA1306" s="317"/>
      <c r="AB1306" s="317"/>
      <c r="AC1306" s="317"/>
      <c r="AD1306" s="317"/>
      <c r="AE1306" s="317"/>
      <c r="AF1306" s="317"/>
      <c r="AG1306" s="317"/>
      <c r="AH1306" s="126"/>
    </row>
    <row r="1307" spans="2:34">
      <c r="B1307" s="352"/>
      <c r="C1307" s="126"/>
      <c r="D1307" s="131"/>
      <c r="E1307" s="126"/>
      <c r="F1307" s="132"/>
      <c r="G1307" s="385"/>
      <c r="H1307" s="321"/>
      <c r="I1307" s="126"/>
      <c r="J1307" s="126"/>
      <c r="K1307" s="126"/>
      <c r="L1307" s="126"/>
      <c r="M1307" s="203"/>
      <c r="N1307" s="126"/>
      <c r="O1307" s="126"/>
      <c r="P1307" s="126"/>
      <c r="Q1307" s="126"/>
      <c r="S1307" s="370"/>
      <c r="T1307" s="132"/>
      <c r="V1307" s="126"/>
      <c r="W1307" s="317"/>
      <c r="X1307" s="317"/>
      <c r="Y1307" s="317"/>
      <c r="Z1307" s="317"/>
      <c r="AA1307" s="317"/>
      <c r="AB1307" s="317"/>
      <c r="AC1307" s="317"/>
      <c r="AD1307" s="317"/>
      <c r="AE1307" s="317"/>
      <c r="AF1307" s="317"/>
      <c r="AG1307" s="317"/>
      <c r="AH1307" s="126"/>
    </row>
    <row r="1308" spans="2:34">
      <c r="B1308" s="352"/>
      <c r="C1308" s="126"/>
      <c r="D1308" s="131"/>
      <c r="E1308" s="126"/>
      <c r="F1308" s="132"/>
      <c r="G1308" s="385"/>
      <c r="H1308" s="321"/>
      <c r="I1308" s="126"/>
      <c r="J1308" s="126"/>
      <c r="K1308" s="126"/>
      <c r="L1308" s="126"/>
      <c r="M1308" s="203"/>
      <c r="N1308" s="126"/>
      <c r="O1308" s="126"/>
      <c r="P1308" s="126"/>
      <c r="Q1308" s="126"/>
      <c r="S1308" s="370"/>
      <c r="T1308" s="132"/>
      <c r="V1308" s="126"/>
      <c r="W1308" s="317"/>
      <c r="X1308" s="317"/>
      <c r="Y1308" s="317"/>
      <c r="Z1308" s="317"/>
      <c r="AA1308" s="317"/>
      <c r="AB1308" s="317"/>
      <c r="AC1308" s="317"/>
      <c r="AD1308" s="317"/>
      <c r="AE1308" s="317"/>
      <c r="AF1308" s="317"/>
      <c r="AG1308" s="317"/>
      <c r="AH1308" s="126"/>
    </row>
    <row r="1309" spans="2:34">
      <c r="B1309" s="352"/>
      <c r="C1309" s="126"/>
      <c r="D1309" s="131"/>
      <c r="E1309" s="126"/>
      <c r="F1309" s="132"/>
      <c r="G1309" s="385"/>
      <c r="H1309" s="321"/>
      <c r="I1309" s="126"/>
      <c r="J1309" s="126"/>
      <c r="K1309" s="126"/>
      <c r="L1309" s="126"/>
      <c r="M1309" s="203"/>
      <c r="N1309" s="126"/>
      <c r="O1309" s="126"/>
      <c r="P1309" s="126"/>
      <c r="Q1309" s="126"/>
      <c r="S1309" s="370"/>
      <c r="T1309" s="132"/>
      <c r="V1309" s="126"/>
      <c r="W1309" s="317"/>
      <c r="X1309" s="317"/>
      <c r="Y1309" s="317"/>
      <c r="Z1309" s="317"/>
      <c r="AA1309" s="317"/>
      <c r="AB1309" s="317"/>
      <c r="AC1309" s="317"/>
      <c r="AD1309" s="317"/>
      <c r="AE1309" s="317"/>
      <c r="AF1309" s="317"/>
      <c r="AG1309" s="317"/>
      <c r="AH1309" s="126"/>
    </row>
    <row r="1310" spans="2:34">
      <c r="B1310" s="352"/>
      <c r="C1310" s="126"/>
      <c r="D1310" s="131"/>
      <c r="E1310" s="126"/>
      <c r="F1310" s="132"/>
      <c r="G1310" s="385"/>
      <c r="H1310" s="321"/>
      <c r="I1310" s="126"/>
      <c r="J1310" s="126"/>
      <c r="K1310" s="126"/>
      <c r="L1310" s="126"/>
      <c r="M1310" s="203"/>
      <c r="N1310" s="126"/>
      <c r="O1310" s="126"/>
      <c r="P1310" s="126"/>
      <c r="Q1310" s="126"/>
      <c r="S1310" s="370"/>
      <c r="T1310" s="132"/>
      <c r="V1310" s="126"/>
      <c r="W1310" s="317"/>
      <c r="X1310" s="317"/>
      <c r="Y1310" s="317"/>
      <c r="Z1310" s="317"/>
      <c r="AA1310" s="317"/>
      <c r="AB1310" s="317"/>
      <c r="AC1310" s="317"/>
      <c r="AD1310" s="317"/>
      <c r="AE1310" s="317"/>
      <c r="AF1310" s="317"/>
      <c r="AG1310" s="317"/>
      <c r="AH1310" s="126"/>
    </row>
    <row r="1311" spans="2:34">
      <c r="B1311" s="352"/>
      <c r="C1311" s="126"/>
      <c r="D1311" s="131"/>
      <c r="E1311" s="126"/>
      <c r="F1311" s="132"/>
      <c r="G1311" s="385"/>
      <c r="H1311" s="321"/>
      <c r="I1311" s="126"/>
      <c r="J1311" s="126"/>
      <c r="K1311" s="126"/>
      <c r="L1311" s="126"/>
      <c r="M1311" s="203"/>
      <c r="N1311" s="126"/>
      <c r="O1311" s="126"/>
      <c r="P1311" s="126"/>
      <c r="Q1311" s="126"/>
      <c r="S1311" s="370"/>
      <c r="T1311" s="132"/>
      <c r="V1311" s="126"/>
      <c r="W1311" s="317"/>
      <c r="X1311" s="317"/>
      <c r="Y1311" s="317"/>
      <c r="Z1311" s="317"/>
      <c r="AA1311" s="317"/>
      <c r="AB1311" s="317"/>
      <c r="AC1311" s="317"/>
      <c r="AD1311" s="317"/>
      <c r="AE1311" s="317"/>
      <c r="AF1311" s="317"/>
      <c r="AG1311" s="317"/>
      <c r="AH1311" s="126"/>
    </row>
    <row r="1312" spans="2:34">
      <c r="B1312" s="352"/>
      <c r="C1312" s="126"/>
      <c r="D1312" s="131"/>
      <c r="E1312" s="126"/>
      <c r="F1312" s="132"/>
      <c r="G1312" s="385"/>
      <c r="H1312" s="321"/>
      <c r="I1312" s="126"/>
      <c r="J1312" s="126"/>
      <c r="K1312" s="126"/>
      <c r="L1312" s="126"/>
      <c r="M1312" s="203"/>
      <c r="N1312" s="126"/>
      <c r="O1312" s="126"/>
      <c r="P1312" s="126"/>
      <c r="Q1312" s="126"/>
      <c r="S1312" s="370"/>
      <c r="T1312" s="132"/>
      <c r="V1312" s="126"/>
      <c r="W1312" s="317"/>
      <c r="X1312" s="317"/>
      <c r="Y1312" s="317"/>
      <c r="Z1312" s="317"/>
      <c r="AA1312" s="317"/>
      <c r="AB1312" s="317"/>
      <c r="AC1312" s="317"/>
      <c r="AD1312" s="317"/>
      <c r="AE1312" s="317"/>
      <c r="AF1312" s="317"/>
      <c r="AG1312" s="317"/>
      <c r="AH1312" s="126"/>
    </row>
    <row r="1313" spans="2:34">
      <c r="B1313" s="352"/>
      <c r="C1313" s="126"/>
      <c r="D1313" s="131"/>
      <c r="E1313" s="126"/>
      <c r="F1313" s="132"/>
      <c r="G1313" s="385"/>
      <c r="H1313" s="321"/>
      <c r="I1313" s="126"/>
      <c r="J1313" s="126"/>
      <c r="K1313" s="126"/>
      <c r="L1313" s="126"/>
      <c r="M1313" s="203"/>
      <c r="N1313" s="126"/>
      <c r="O1313" s="126"/>
      <c r="P1313" s="126"/>
      <c r="Q1313" s="126"/>
      <c r="S1313" s="370"/>
      <c r="T1313" s="132"/>
      <c r="V1313" s="126"/>
      <c r="W1313" s="317"/>
      <c r="X1313" s="317"/>
      <c r="Y1313" s="317"/>
      <c r="Z1313" s="317"/>
      <c r="AA1313" s="317"/>
      <c r="AB1313" s="317"/>
      <c r="AC1313" s="317"/>
      <c r="AD1313" s="317"/>
      <c r="AE1313" s="317"/>
      <c r="AF1313" s="317"/>
      <c r="AG1313" s="317"/>
      <c r="AH1313" s="126"/>
    </row>
    <row r="1314" spans="2:34">
      <c r="B1314" s="352"/>
      <c r="C1314" s="126"/>
      <c r="D1314" s="131"/>
      <c r="E1314" s="126"/>
      <c r="F1314" s="132"/>
      <c r="G1314" s="385"/>
      <c r="H1314" s="321"/>
      <c r="I1314" s="126"/>
      <c r="J1314" s="126"/>
      <c r="K1314" s="126"/>
      <c r="L1314" s="126"/>
      <c r="M1314" s="203"/>
      <c r="N1314" s="126"/>
      <c r="O1314" s="126"/>
      <c r="P1314" s="126"/>
      <c r="Q1314" s="126"/>
      <c r="S1314" s="370"/>
      <c r="T1314" s="132"/>
      <c r="V1314" s="126"/>
      <c r="W1314" s="317"/>
      <c r="X1314" s="317"/>
      <c r="Y1314" s="317"/>
      <c r="Z1314" s="317"/>
      <c r="AA1314" s="317"/>
      <c r="AB1314" s="317"/>
      <c r="AC1314" s="317"/>
      <c r="AD1314" s="317"/>
      <c r="AE1314" s="317"/>
      <c r="AF1314" s="317"/>
      <c r="AG1314" s="317"/>
      <c r="AH1314" s="126"/>
    </row>
    <row r="1315" spans="2:34">
      <c r="B1315" s="352"/>
      <c r="C1315" s="126"/>
      <c r="D1315" s="131"/>
      <c r="E1315" s="126"/>
      <c r="F1315" s="132"/>
      <c r="G1315" s="385"/>
      <c r="H1315" s="321"/>
      <c r="I1315" s="126"/>
      <c r="J1315" s="126"/>
      <c r="K1315" s="126"/>
      <c r="L1315" s="126"/>
      <c r="M1315" s="203"/>
      <c r="N1315" s="126"/>
      <c r="O1315" s="126"/>
      <c r="P1315" s="126"/>
      <c r="Q1315" s="126"/>
      <c r="S1315" s="370"/>
      <c r="T1315" s="132"/>
      <c r="V1315" s="126"/>
      <c r="W1315" s="317"/>
      <c r="X1315" s="317"/>
      <c r="Y1315" s="317"/>
      <c r="Z1315" s="317"/>
      <c r="AA1315" s="317"/>
      <c r="AB1315" s="317"/>
      <c r="AC1315" s="317"/>
      <c r="AD1315" s="317"/>
      <c r="AE1315" s="317"/>
      <c r="AF1315" s="317"/>
      <c r="AG1315" s="317"/>
      <c r="AH1315" s="126"/>
    </row>
    <row r="1316" spans="2:34">
      <c r="B1316" s="352"/>
      <c r="C1316" s="126"/>
      <c r="D1316" s="131"/>
      <c r="E1316" s="126"/>
      <c r="F1316" s="132"/>
      <c r="G1316" s="385"/>
      <c r="H1316" s="321"/>
      <c r="I1316" s="126"/>
      <c r="J1316" s="126"/>
      <c r="K1316" s="126"/>
      <c r="L1316" s="126"/>
      <c r="M1316" s="203"/>
      <c r="N1316" s="126"/>
      <c r="O1316" s="126"/>
      <c r="P1316" s="126"/>
      <c r="Q1316" s="126"/>
      <c r="S1316" s="370"/>
      <c r="T1316" s="132"/>
      <c r="V1316" s="126"/>
      <c r="W1316" s="317"/>
      <c r="X1316" s="317"/>
      <c r="Y1316" s="317"/>
      <c r="Z1316" s="317"/>
      <c r="AA1316" s="317"/>
      <c r="AB1316" s="317"/>
      <c r="AC1316" s="317"/>
      <c r="AD1316" s="317"/>
      <c r="AE1316" s="317"/>
      <c r="AF1316" s="317"/>
      <c r="AG1316" s="317"/>
      <c r="AH1316" s="126"/>
    </row>
    <row r="1317" spans="2:34">
      <c r="B1317" s="352"/>
      <c r="C1317" s="126"/>
      <c r="D1317" s="131"/>
      <c r="E1317" s="126"/>
      <c r="F1317" s="132"/>
      <c r="G1317" s="385"/>
      <c r="H1317" s="321"/>
      <c r="I1317" s="126"/>
      <c r="J1317" s="126"/>
      <c r="K1317" s="126"/>
      <c r="L1317" s="126"/>
      <c r="M1317" s="203"/>
      <c r="N1317" s="126"/>
      <c r="O1317" s="126"/>
      <c r="P1317" s="126"/>
      <c r="Q1317" s="126"/>
      <c r="S1317" s="370"/>
      <c r="T1317" s="132"/>
      <c r="V1317" s="126"/>
      <c r="W1317" s="317"/>
      <c r="X1317" s="317"/>
      <c r="Y1317" s="317"/>
      <c r="Z1317" s="317"/>
      <c r="AA1317" s="317"/>
      <c r="AB1317" s="317"/>
      <c r="AC1317" s="317"/>
      <c r="AD1317" s="317"/>
      <c r="AE1317" s="317"/>
      <c r="AF1317" s="317"/>
      <c r="AG1317" s="317"/>
      <c r="AH1317" s="126"/>
    </row>
    <row r="1318" spans="2:34">
      <c r="B1318" s="352"/>
      <c r="C1318" s="126"/>
      <c r="D1318" s="131"/>
      <c r="E1318" s="126"/>
      <c r="F1318" s="132"/>
      <c r="G1318" s="385"/>
      <c r="H1318" s="321"/>
      <c r="I1318" s="126"/>
      <c r="J1318" s="126"/>
      <c r="K1318" s="126"/>
      <c r="L1318" s="126"/>
      <c r="M1318" s="203"/>
      <c r="N1318" s="126"/>
      <c r="O1318" s="126"/>
      <c r="P1318" s="126"/>
      <c r="Q1318" s="126"/>
      <c r="S1318" s="370"/>
      <c r="T1318" s="132"/>
      <c r="V1318" s="126"/>
      <c r="W1318" s="317"/>
      <c r="X1318" s="317"/>
      <c r="Y1318" s="317"/>
      <c r="Z1318" s="317"/>
      <c r="AA1318" s="317"/>
      <c r="AB1318" s="317"/>
      <c r="AC1318" s="317"/>
      <c r="AD1318" s="317"/>
      <c r="AE1318" s="317"/>
      <c r="AF1318" s="317"/>
      <c r="AG1318" s="317"/>
      <c r="AH1318" s="126"/>
    </row>
    <row r="1319" spans="2:34">
      <c r="B1319" s="352"/>
      <c r="C1319" s="126"/>
      <c r="D1319" s="131"/>
      <c r="E1319" s="126"/>
      <c r="F1319" s="132"/>
      <c r="G1319" s="385"/>
      <c r="H1319" s="321"/>
      <c r="I1319" s="126"/>
      <c r="J1319" s="126"/>
      <c r="K1319" s="126"/>
      <c r="L1319" s="126"/>
      <c r="M1319" s="203"/>
      <c r="N1319" s="126"/>
      <c r="O1319" s="126"/>
      <c r="P1319" s="126"/>
      <c r="Q1319" s="126"/>
      <c r="S1319" s="370"/>
      <c r="T1319" s="132"/>
      <c r="V1319" s="126"/>
      <c r="W1319" s="317"/>
      <c r="X1319" s="317"/>
      <c r="Y1319" s="317"/>
      <c r="Z1319" s="317"/>
      <c r="AA1319" s="317"/>
      <c r="AB1319" s="317"/>
      <c r="AC1319" s="317"/>
      <c r="AD1319" s="317"/>
      <c r="AE1319" s="317"/>
      <c r="AF1319" s="317"/>
      <c r="AG1319" s="317"/>
      <c r="AH1319" s="126"/>
    </row>
    <row r="1320" spans="2:34">
      <c r="B1320" s="352"/>
      <c r="C1320" s="126"/>
      <c r="D1320" s="131"/>
      <c r="E1320" s="126"/>
      <c r="F1320" s="132"/>
      <c r="G1320" s="385"/>
      <c r="H1320" s="321"/>
      <c r="I1320" s="126"/>
      <c r="J1320" s="126"/>
      <c r="K1320" s="126"/>
      <c r="L1320" s="126"/>
      <c r="M1320" s="203"/>
      <c r="N1320" s="126"/>
      <c r="O1320" s="126"/>
      <c r="P1320" s="126"/>
      <c r="Q1320" s="126"/>
      <c r="S1320" s="370"/>
      <c r="T1320" s="132"/>
      <c r="V1320" s="126"/>
      <c r="W1320" s="317"/>
      <c r="X1320" s="317"/>
      <c r="Y1320" s="317"/>
      <c r="Z1320" s="317"/>
      <c r="AA1320" s="317"/>
      <c r="AB1320" s="317"/>
      <c r="AC1320" s="317"/>
      <c r="AD1320" s="317"/>
      <c r="AE1320" s="317"/>
      <c r="AF1320" s="317"/>
      <c r="AG1320" s="317"/>
      <c r="AH1320" s="126"/>
    </row>
    <row r="1321" spans="2:34">
      <c r="B1321" s="352"/>
      <c r="C1321" s="126"/>
      <c r="D1321" s="131"/>
      <c r="E1321" s="126"/>
      <c r="F1321" s="132"/>
      <c r="G1321" s="385"/>
      <c r="H1321" s="321"/>
      <c r="I1321" s="126"/>
      <c r="J1321" s="126"/>
      <c r="K1321" s="126"/>
      <c r="L1321" s="126"/>
      <c r="M1321" s="203"/>
      <c r="N1321" s="126"/>
      <c r="O1321" s="126"/>
      <c r="P1321" s="126"/>
      <c r="Q1321" s="126"/>
      <c r="S1321" s="370"/>
      <c r="T1321" s="132"/>
      <c r="V1321" s="126"/>
      <c r="W1321" s="317"/>
      <c r="X1321" s="317"/>
      <c r="Y1321" s="317"/>
      <c r="Z1321" s="317"/>
      <c r="AA1321" s="317"/>
      <c r="AB1321" s="317"/>
      <c r="AC1321" s="317"/>
      <c r="AD1321" s="317"/>
      <c r="AE1321" s="317"/>
      <c r="AF1321" s="317"/>
      <c r="AG1321" s="317"/>
      <c r="AH1321" s="126"/>
    </row>
    <row r="1322" spans="2:34">
      <c r="B1322" s="352"/>
      <c r="C1322" s="126"/>
      <c r="D1322" s="131"/>
      <c r="E1322" s="126"/>
      <c r="F1322" s="132"/>
      <c r="G1322" s="385"/>
      <c r="H1322" s="321"/>
      <c r="I1322" s="126"/>
      <c r="J1322" s="126"/>
      <c r="K1322" s="126"/>
      <c r="L1322" s="126"/>
      <c r="M1322" s="203"/>
      <c r="N1322" s="126"/>
      <c r="O1322" s="126"/>
      <c r="P1322" s="126"/>
      <c r="Q1322" s="126"/>
      <c r="S1322" s="370"/>
      <c r="T1322" s="132"/>
      <c r="V1322" s="126"/>
      <c r="W1322" s="317"/>
      <c r="X1322" s="317"/>
      <c r="Y1322" s="317"/>
      <c r="Z1322" s="317"/>
      <c r="AA1322" s="317"/>
      <c r="AB1322" s="317"/>
      <c r="AC1322" s="317"/>
      <c r="AD1322" s="317"/>
      <c r="AE1322" s="317"/>
      <c r="AF1322" s="317"/>
      <c r="AG1322" s="317"/>
      <c r="AH1322" s="126"/>
    </row>
    <row r="1323" spans="2:34">
      <c r="B1323" s="352"/>
      <c r="C1323" s="126"/>
      <c r="D1323" s="131"/>
      <c r="E1323" s="126"/>
      <c r="F1323" s="132"/>
      <c r="G1323" s="385"/>
      <c r="H1323" s="321"/>
      <c r="I1323" s="126"/>
      <c r="J1323" s="126"/>
      <c r="K1323" s="126"/>
      <c r="L1323" s="126"/>
      <c r="M1323" s="203"/>
      <c r="N1323" s="126"/>
      <c r="O1323" s="126"/>
      <c r="P1323" s="126"/>
      <c r="Q1323" s="126"/>
      <c r="S1323" s="370"/>
      <c r="T1323" s="132"/>
      <c r="V1323" s="126"/>
      <c r="W1323" s="317"/>
      <c r="X1323" s="317"/>
      <c r="Y1323" s="317"/>
      <c r="Z1323" s="317"/>
      <c r="AA1323" s="317"/>
      <c r="AB1323" s="317"/>
      <c r="AC1323" s="317"/>
      <c r="AD1323" s="317"/>
      <c r="AE1323" s="317"/>
      <c r="AF1323" s="317"/>
      <c r="AG1323" s="317"/>
      <c r="AH1323" s="126"/>
    </row>
    <row r="1324" spans="2:34">
      <c r="B1324" s="352"/>
      <c r="C1324" s="126"/>
      <c r="D1324" s="131"/>
      <c r="E1324" s="126"/>
      <c r="F1324" s="132"/>
      <c r="G1324" s="385"/>
      <c r="H1324" s="321"/>
      <c r="I1324" s="126"/>
      <c r="J1324" s="126"/>
      <c r="K1324" s="126"/>
      <c r="L1324" s="126"/>
      <c r="M1324" s="203"/>
      <c r="N1324" s="126"/>
      <c r="O1324" s="126"/>
      <c r="P1324" s="126"/>
      <c r="Q1324" s="126"/>
      <c r="S1324" s="370"/>
      <c r="T1324" s="132"/>
      <c r="V1324" s="126"/>
      <c r="W1324" s="317"/>
      <c r="X1324" s="317"/>
      <c r="Y1324" s="317"/>
      <c r="Z1324" s="317"/>
      <c r="AA1324" s="317"/>
      <c r="AB1324" s="317"/>
      <c r="AC1324" s="317"/>
      <c r="AD1324" s="317"/>
      <c r="AE1324" s="317"/>
      <c r="AF1324" s="317"/>
      <c r="AG1324" s="317"/>
      <c r="AH1324" s="126"/>
    </row>
    <row r="1325" spans="2:34">
      <c r="B1325" s="352"/>
      <c r="C1325" s="126"/>
      <c r="D1325" s="131"/>
      <c r="E1325" s="126"/>
      <c r="F1325" s="132"/>
      <c r="G1325" s="385"/>
      <c r="H1325" s="321"/>
      <c r="I1325" s="126"/>
      <c r="J1325" s="126"/>
      <c r="K1325" s="126"/>
      <c r="L1325" s="126"/>
      <c r="M1325" s="203"/>
      <c r="N1325" s="126"/>
      <c r="O1325" s="126"/>
      <c r="P1325" s="126"/>
      <c r="Q1325" s="126"/>
      <c r="S1325" s="370"/>
      <c r="T1325" s="132"/>
      <c r="V1325" s="126"/>
      <c r="W1325" s="317"/>
      <c r="X1325" s="317"/>
      <c r="Y1325" s="317"/>
      <c r="Z1325" s="317"/>
      <c r="AA1325" s="317"/>
      <c r="AB1325" s="317"/>
      <c r="AC1325" s="317"/>
      <c r="AD1325" s="317"/>
      <c r="AE1325" s="317"/>
      <c r="AF1325" s="317"/>
      <c r="AG1325" s="317"/>
      <c r="AH1325" s="126"/>
    </row>
    <row r="1326" spans="2:34">
      <c r="B1326" s="352"/>
      <c r="C1326" s="126"/>
      <c r="D1326" s="131"/>
      <c r="E1326" s="126"/>
      <c r="F1326" s="132"/>
      <c r="G1326" s="385"/>
      <c r="H1326" s="321"/>
      <c r="I1326" s="126"/>
      <c r="J1326" s="126"/>
      <c r="K1326" s="126"/>
      <c r="L1326" s="126"/>
      <c r="M1326" s="203"/>
      <c r="N1326" s="126"/>
      <c r="O1326" s="126"/>
      <c r="P1326" s="126"/>
      <c r="Q1326" s="126"/>
      <c r="S1326" s="370"/>
      <c r="T1326" s="132"/>
      <c r="V1326" s="126"/>
      <c r="W1326" s="317"/>
      <c r="X1326" s="317"/>
      <c r="Y1326" s="317"/>
      <c r="Z1326" s="317"/>
      <c r="AA1326" s="317"/>
      <c r="AB1326" s="317"/>
      <c r="AC1326" s="317"/>
      <c r="AD1326" s="317"/>
      <c r="AE1326" s="317"/>
      <c r="AF1326" s="317"/>
      <c r="AG1326" s="317"/>
      <c r="AH1326" s="126"/>
    </row>
    <row r="1327" spans="2:34">
      <c r="B1327" s="352"/>
      <c r="C1327" s="126"/>
      <c r="D1327" s="131"/>
      <c r="E1327" s="126"/>
      <c r="F1327" s="132"/>
      <c r="G1327" s="385"/>
      <c r="H1327" s="321"/>
      <c r="I1327" s="126"/>
      <c r="J1327" s="126"/>
      <c r="K1327" s="126"/>
      <c r="L1327" s="126"/>
      <c r="M1327" s="203"/>
      <c r="N1327" s="126"/>
      <c r="O1327" s="126"/>
      <c r="P1327" s="126"/>
      <c r="Q1327" s="126"/>
      <c r="S1327" s="370"/>
      <c r="T1327" s="132"/>
      <c r="V1327" s="126"/>
      <c r="W1327" s="317"/>
      <c r="X1327" s="317"/>
      <c r="Y1327" s="317"/>
      <c r="Z1327" s="317"/>
      <c r="AA1327" s="317"/>
      <c r="AB1327" s="317"/>
      <c r="AC1327" s="317"/>
      <c r="AD1327" s="317"/>
      <c r="AE1327" s="317"/>
      <c r="AF1327" s="317"/>
      <c r="AG1327" s="317"/>
      <c r="AH1327" s="126"/>
    </row>
    <row r="1328" spans="2:34">
      <c r="B1328" s="352"/>
      <c r="C1328" s="126"/>
      <c r="D1328" s="131"/>
      <c r="E1328" s="126"/>
      <c r="F1328" s="132"/>
      <c r="G1328" s="385"/>
      <c r="H1328" s="321"/>
      <c r="I1328" s="126"/>
      <c r="J1328" s="126"/>
      <c r="K1328" s="126"/>
      <c r="L1328" s="126"/>
      <c r="M1328" s="203"/>
      <c r="N1328" s="126"/>
      <c r="O1328" s="126"/>
      <c r="P1328" s="126"/>
      <c r="Q1328" s="126"/>
      <c r="S1328" s="370"/>
      <c r="T1328" s="132"/>
      <c r="V1328" s="126"/>
      <c r="W1328" s="317"/>
      <c r="X1328" s="317"/>
      <c r="Y1328" s="317"/>
      <c r="Z1328" s="317"/>
      <c r="AA1328" s="317"/>
      <c r="AB1328" s="317"/>
      <c r="AC1328" s="317"/>
      <c r="AD1328" s="317"/>
      <c r="AE1328" s="317"/>
      <c r="AF1328" s="317"/>
      <c r="AG1328" s="317"/>
      <c r="AH1328" s="126"/>
    </row>
    <row r="1329" spans="2:34">
      <c r="B1329" s="352"/>
      <c r="C1329" s="126"/>
      <c r="D1329" s="131"/>
      <c r="E1329" s="126"/>
      <c r="F1329" s="132"/>
      <c r="G1329" s="385"/>
      <c r="H1329" s="321"/>
      <c r="I1329" s="126"/>
      <c r="J1329" s="126"/>
      <c r="K1329" s="126"/>
      <c r="L1329" s="126"/>
      <c r="M1329" s="203"/>
      <c r="N1329" s="126"/>
      <c r="O1329" s="126"/>
      <c r="P1329" s="126"/>
      <c r="Q1329" s="126"/>
      <c r="S1329" s="370"/>
      <c r="T1329" s="132"/>
      <c r="V1329" s="126"/>
      <c r="W1329" s="317"/>
      <c r="X1329" s="317"/>
      <c r="Y1329" s="317"/>
      <c r="Z1329" s="317"/>
      <c r="AA1329" s="317"/>
      <c r="AB1329" s="317"/>
      <c r="AC1329" s="317"/>
      <c r="AD1329" s="317"/>
      <c r="AE1329" s="317"/>
      <c r="AF1329" s="317"/>
      <c r="AG1329" s="317"/>
      <c r="AH1329" s="126"/>
    </row>
    <row r="1330" spans="2:34">
      <c r="B1330" s="352"/>
      <c r="C1330" s="126"/>
      <c r="D1330" s="131"/>
      <c r="E1330" s="126"/>
      <c r="F1330" s="132"/>
      <c r="G1330" s="385"/>
      <c r="H1330" s="321"/>
      <c r="I1330" s="126"/>
      <c r="J1330" s="126"/>
      <c r="K1330" s="126"/>
      <c r="L1330" s="126"/>
      <c r="M1330" s="203"/>
      <c r="N1330" s="126"/>
      <c r="O1330" s="126"/>
      <c r="P1330" s="126"/>
      <c r="Q1330" s="126"/>
      <c r="S1330" s="370"/>
      <c r="T1330" s="132"/>
      <c r="V1330" s="126"/>
      <c r="W1330" s="317"/>
      <c r="X1330" s="317"/>
      <c r="Y1330" s="317"/>
      <c r="Z1330" s="317"/>
      <c r="AA1330" s="317"/>
      <c r="AB1330" s="317"/>
      <c r="AC1330" s="317"/>
      <c r="AD1330" s="317"/>
      <c r="AE1330" s="317"/>
      <c r="AF1330" s="317"/>
      <c r="AG1330" s="317"/>
      <c r="AH1330" s="126"/>
    </row>
    <row r="1331" spans="2:34">
      <c r="B1331" s="352"/>
      <c r="C1331" s="126"/>
      <c r="D1331" s="131"/>
      <c r="E1331" s="126"/>
      <c r="F1331" s="132"/>
      <c r="G1331" s="385"/>
      <c r="H1331" s="321"/>
      <c r="I1331" s="126"/>
      <c r="J1331" s="126"/>
      <c r="K1331" s="126"/>
      <c r="L1331" s="126"/>
      <c r="M1331" s="203"/>
      <c r="N1331" s="126"/>
      <c r="O1331" s="126"/>
      <c r="P1331" s="126"/>
      <c r="Q1331" s="126"/>
      <c r="S1331" s="370"/>
      <c r="T1331" s="132"/>
      <c r="V1331" s="126"/>
      <c r="W1331" s="317"/>
      <c r="X1331" s="317"/>
      <c r="Y1331" s="317"/>
      <c r="Z1331" s="317"/>
      <c r="AA1331" s="317"/>
      <c r="AB1331" s="317"/>
      <c r="AC1331" s="317"/>
      <c r="AD1331" s="317"/>
      <c r="AE1331" s="317"/>
      <c r="AF1331" s="317"/>
      <c r="AG1331" s="317"/>
      <c r="AH1331" s="126"/>
    </row>
    <row r="1332" spans="2:34">
      <c r="B1332" s="352"/>
      <c r="C1332" s="126"/>
      <c r="D1332" s="131"/>
      <c r="E1332" s="126"/>
      <c r="F1332" s="132"/>
      <c r="G1332" s="385"/>
      <c r="H1332" s="321"/>
      <c r="I1332" s="126"/>
      <c r="J1332" s="126"/>
      <c r="K1332" s="126"/>
      <c r="L1332" s="126"/>
      <c r="M1332" s="203"/>
      <c r="N1332" s="126"/>
      <c r="O1332" s="126"/>
      <c r="P1332" s="126"/>
      <c r="Q1332" s="126"/>
      <c r="S1332" s="370"/>
      <c r="T1332" s="132"/>
      <c r="V1332" s="126"/>
      <c r="W1332" s="317"/>
      <c r="X1332" s="317"/>
      <c r="Y1332" s="317"/>
      <c r="Z1332" s="317"/>
      <c r="AA1332" s="317"/>
      <c r="AB1332" s="317"/>
      <c r="AC1332" s="317"/>
      <c r="AD1332" s="317"/>
      <c r="AE1332" s="317"/>
      <c r="AF1332" s="317"/>
      <c r="AG1332" s="317"/>
      <c r="AH1332" s="126"/>
    </row>
    <row r="1333" spans="2:34">
      <c r="B1333" s="352"/>
      <c r="C1333" s="126"/>
      <c r="D1333" s="131"/>
      <c r="E1333" s="126"/>
      <c r="F1333" s="132"/>
      <c r="G1333" s="385"/>
      <c r="H1333" s="321"/>
      <c r="I1333" s="126"/>
      <c r="J1333" s="126"/>
      <c r="K1333" s="126"/>
      <c r="L1333" s="126"/>
      <c r="M1333" s="203"/>
      <c r="N1333" s="126"/>
      <c r="O1333" s="126"/>
      <c r="P1333" s="126"/>
      <c r="Q1333" s="126"/>
      <c r="S1333" s="370"/>
      <c r="T1333" s="132"/>
      <c r="V1333" s="126"/>
      <c r="W1333" s="317"/>
      <c r="X1333" s="317"/>
      <c r="Y1333" s="317"/>
      <c r="Z1333" s="317"/>
      <c r="AA1333" s="317"/>
      <c r="AB1333" s="317"/>
      <c r="AC1333" s="317"/>
      <c r="AD1333" s="317"/>
      <c r="AE1333" s="317"/>
      <c r="AF1333" s="317"/>
      <c r="AG1333" s="317"/>
      <c r="AH1333" s="126"/>
    </row>
    <row r="1334" spans="2:34">
      <c r="B1334" s="352"/>
      <c r="C1334" s="126"/>
      <c r="D1334" s="131"/>
      <c r="E1334" s="126"/>
      <c r="F1334" s="132"/>
      <c r="G1334" s="385"/>
      <c r="H1334" s="321"/>
      <c r="I1334" s="126"/>
      <c r="J1334" s="126"/>
      <c r="K1334" s="126"/>
      <c r="L1334" s="126"/>
      <c r="M1334" s="203"/>
      <c r="N1334" s="126"/>
      <c r="O1334" s="126"/>
      <c r="P1334" s="126"/>
      <c r="Q1334" s="126"/>
      <c r="S1334" s="370"/>
      <c r="T1334" s="132"/>
      <c r="V1334" s="126"/>
      <c r="W1334" s="317"/>
      <c r="X1334" s="317"/>
      <c r="Y1334" s="317"/>
      <c r="Z1334" s="317"/>
      <c r="AA1334" s="317"/>
      <c r="AB1334" s="317"/>
      <c r="AC1334" s="317"/>
      <c r="AD1334" s="317"/>
      <c r="AE1334" s="317"/>
      <c r="AF1334" s="317"/>
      <c r="AG1334" s="317"/>
      <c r="AH1334" s="126"/>
    </row>
    <row r="1335" spans="2:34">
      <c r="B1335" s="352"/>
      <c r="C1335" s="126"/>
      <c r="D1335" s="131"/>
      <c r="E1335" s="126"/>
      <c r="F1335" s="132"/>
      <c r="G1335" s="385"/>
      <c r="H1335" s="321"/>
      <c r="I1335" s="126"/>
      <c r="J1335" s="126"/>
      <c r="K1335" s="126"/>
      <c r="L1335" s="126"/>
      <c r="M1335" s="203"/>
      <c r="N1335" s="126"/>
      <c r="O1335" s="126"/>
      <c r="P1335" s="126"/>
      <c r="Q1335" s="126"/>
      <c r="S1335" s="370"/>
      <c r="T1335" s="132"/>
      <c r="V1335" s="126"/>
      <c r="W1335" s="317"/>
      <c r="X1335" s="317"/>
      <c r="Y1335" s="317"/>
      <c r="Z1335" s="317"/>
      <c r="AA1335" s="317"/>
      <c r="AB1335" s="317"/>
      <c r="AC1335" s="317"/>
      <c r="AD1335" s="317"/>
      <c r="AE1335" s="317"/>
      <c r="AF1335" s="317"/>
      <c r="AG1335" s="317"/>
      <c r="AH1335" s="126"/>
    </row>
    <row r="1336" spans="2:34">
      <c r="B1336" s="352"/>
      <c r="C1336" s="126"/>
      <c r="D1336" s="131"/>
      <c r="E1336" s="126"/>
      <c r="F1336" s="132"/>
      <c r="G1336" s="385"/>
      <c r="H1336" s="321"/>
      <c r="I1336" s="126"/>
      <c r="J1336" s="126"/>
      <c r="K1336" s="126"/>
      <c r="L1336" s="126"/>
      <c r="M1336" s="203"/>
      <c r="N1336" s="126"/>
      <c r="O1336" s="126"/>
      <c r="P1336" s="126"/>
      <c r="Q1336" s="126"/>
      <c r="S1336" s="370"/>
      <c r="T1336" s="132"/>
      <c r="V1336" s="126"/>
      <c r="W1336" s="317"/>
      <c r="X1336" s="317"/>
      <c r="Y1336" s="317"/>
      <c r="Z1336" s="317"/>
      <c r="AA1336" s="317"/>
      <c r="AB1336" s="317"/>
      <c r="AC1336" s="317"/>
      <c r="AD1336" s="317"/>
      <c r="AE1336" s="317"/>
      <c r="AF1336" s="317"/>
      <c r="AG1336" s="317"/>
      <c r="AH1336" s="126"/>
    </row>
    <row r="1337" spans="2:34">
      <c r="B1337" s="352"/>
      <c r="C1337" s="126"/>
      <c r="D1337" s="131"/>
      <c r="E1337" s="126"/>
      <c r="F1337" s="132"/>
      <c r="G1337" s="385"/>
      <c r="H1337" s="321"/>
      <c r="I1337" s="126"/>
      <c r="J1337" s="126"/>
      <c r="K1337" s="126"/>
      <c r="L1337" s="126"/>
      <c r="M1337" s="203"/>
      <c r="N1337" s="126"/>
      <c r="O1337" s="126"/>
      <c r="P1337" s="126"/>
      <c r="Q1337" s="126"/>
      <c r="S1337" s="370"/>
      <c r="T1337" s="132"/>
      <c r="V1337" s="126"/>
      <c r="W1337" s="317"/>
      <c r="X1337" s="317"/>
      <c r="Y1337" s="317"/>
      <c r="Z1337" s="317"/>
      <c r="AA1337" s="317"/>
      <c r="AB1337" s="317"/>
      <c r="AC1337" s="317"/>
      <c r="AD1337" s="317"/>
      <c r="AE1337" s="317"/>
      <c r="AF1337" s="317"/>
      <c r="AG1337" s="317"/>
      <c r="AH1337" s="126"/>
    </row>
    <row r="1338" spans="2:34">
      <c r="B1338" s="352"/>
      <c r="C1338" s="126"/>
      <c r="D1338" s="131"/>
      <c r="E1338" s="126"/>
      <c r="F1338" s="132"/>
      <c r="G1338" s="385"/>
      <c r="H1338" s="321"/>
      <c r="I1338" s="126"/>
      <c r="J1338" s="126"/>
      <c r="K1338" s="126"/>
      <c r="L1338" s="126"/>
      <c r="M1338" s="203"/>
      <c r="N1338" s="126"/>
      <c r="O1338" s="126"/>
      <c r="P1338" s="126"/>
      <c r="Q1338" s="126"/>
      <c r="S1338" s="370"/>
      <c r="T1338" s="132"/>
      <c r="V1338" s="126"/>
      <c r="W1338" s="317"/>
      <c r="X1338" s="317"/>
      <c r="Y1338" s="317"/>
      <c r="Z1338" s="317"/>
      <c r="AA1338" s="317"/>
      <c r="AB1338" s="317"/>
      <c r="AC1338" s="317"/>
      <c r="AD1338" s="317"/>
      <c r="AE1338" s="317"/>
      <c r="AF1338" s="317"/>
      <c r="AG1338" s="317"/>
      <c r="AH1338" s="126"/>
    </row>
    <row r="1339" spans="2:34">
      <c r="B1339" s="352"/>
      <c r="C1339" s="126"/>
      <c r="D1339" s="131"/>
      <c r="E1339" s="126"/>
      <c r="F1339" s="132"/>
      <c r="G1339" s="385"/>
      <c r="H1339" s="321"/>
      <c r="I1339" s="126"/>
      <c r="J1339" s="126"/>
      <c r="K1339" s="126"/>
      <c r="L1339" s="126"/>
      <c r="M1339" s="203"/>
      <c r="N1339" s="126"/>
      <c r="O1339" s="126"/>
      <c r="P1339" s="126"/>
      <c r="Q1339" s="126"/>
      <c r="S1339" s="370"/>
      <c r="T1339" s="132"/>
      <c r="V1339" s="126"/>
      <c r="W1339" s="317"/>
      <c r="X1339" s="317"/>
      <c r="Y1339" s="317"/>
      <c r="Z1339" s="317"/>
      <c r="AA1339" s="317"/>
      <c r="AB1339" s="317"/>
      <c r="AC1339" s="317"/>
      <c r="AD1339" s="317"/>
      <c r="AE1339" s="317"/>
      <c r="AF1339" s="317"/>
      <c r="AG1339" s="317"/>
      <c r="AH1339" s="126"/>
    </row>
    <row r="1340" spans="2:34">
      <c r="B1340" s="352"/>
      <c r="C1340" s="126"/>
      <c r="D1340" s="131"/>
      <c r="E1340" s="126"/>
      <c r="F1340" s="132"/>
      <c r="G1340" s="385"/>
      <c r="H1340" s="321"/>
      <c r="I1340" s="126"/>
      <c r="J1340" s="126"/>
      <c r="K1340" s="126"/>
      <c r="L1340" s="126"/>
      <c r="M1340" s="203"/>
      <c r="N1340" s="126"/>
      <c r="O1340" s="126"/>
      <c r="P1340" s="126"/>
      <c r="Q1340" s="126"/>
      <c r="S1340" s="370"/>
      <c r="T1340" s="132"/>
      <c r="V1340" s="126"/>
      <c r="W1340" s="317"/>
      <c r="X1340" s="317"/>
      <c r="Y1340" s="317"/>
      <c r="Z1340" s="317"/>
      <c r="AA1340" s="317"/>
      <c r="AB1340" s="317"/>
      <c r="AC1340" s="317"/>
      <c r="AD1340" s="317"/>
      <c r="AE1340" s="317"/>
      <c r="AF1340" s="317"/>
      <c r="AG1340" s="317"/>
      <c r="AH1340" s="126"/>
    </row>
    <row r="1341" spans="2:34">
      <c r="B1341" s="352"/>
      <c r="C1341" s="126"/>
      <c r="D1341" s="131"/>
      <c r="E1341" s="126"/>
      <c r="F1341" s="132"/>
      <c r="G1341" s="385"/>
      <c r="H1341" s="321"/>
      <c r="I1341" s="126"/>
      <c r="J1341" s="126"/>
      <c r="K1341" s="126"/>
      <c r="L1341" s="126"/>
      <c r="M1341" s="203"/>
      <c r="N1341" s="126"/>
      <c r="O1341" s="126"/>
      <c r="P1341" s="126"/>
      <c r="Q1341" s="126"/>
      <c r="S1341" s="370"/>
      <c r="T1341" s="132"/>
      <c r="V1341" s="126"/>
      <c r="W1341" s="317"/>
      <c r="X1341" s="317"/>
      <c r="Y1341" s="317"/>
      <c r="Z1341" s="317"/>
      <c r="AA1341" s="317"/>
      <c r="AB1341" s="317"/>
      <c r="AC1341" s="317"/>
      <c r="AD1341" s="317"/>
      <c r="AE1341" s="317"/>
      <c r="AF1341" s="317"/>
      <c r="AG1341" s="317"/>
      <c r="AH1341" s="126"/>
    </row>
    <row r="1342" spans="2:34">
      <c r="B1342" s="352"/>
      <c r="C1342" s="126"/>
      <c r="D1342" s="131"/>
      <c r="E1342" s="126"/>
      <c r="F1342" s="132"/>
      <c r="G1342" s="385"/>
      <c r="H1342" s="321"/>
      <c r="I1342" s="126"/>
      <c r="J1342" s="126"/>
      <c r="K1342" s="126"/>
      <c r="L1342" s="126"/>
      <c r="M1342" s="203"/>
      <c r="N1342" s="126"/>
      <c r="O1342" s="126"/>
      <c r="P1342" s="126"/>
      <c r="Q1342" s="126"/>
      <c r="S1342" s="370"/>
      <c r="T1342" s="132"/>
      <c r="V1342" s="126"/>
      <c r="W1342" s="317"/>
      <c r="X1342" s="317"/>
      <c r="Y1342" s="317"/>
      <c r="Z1342" s="317"/>
      <c r="AA1342" s="317"/>
      <c r="AB1342" s="317"/>
      <c r="AC1342" s="317"/>
      <c r="AD1342" s="317"/>
      <c r="AE1342" s="317"/>
      <c r="AF1342" s="317"/>
      <c r="AG1342" s="317"/>
      <c r="AH1342" s="126"/>
    </row>
    <row r="1343" spans="2:34">
      <c r="B1343" s="352"/>
      <c r="C1343" s="126"/>
      <c r="D1343" s="131"/>
      <c r="E1343" s="126"/>
      <c r="F1343" s="132"/>
      <c r="G1343" s="385"/>
      <c r="H1343" s="321"/>
      <c r="I1343" s="126"/>
      <c r="J1343" s="126"/>
      <c r="K1343" s="126"/>
      <c r="L1343" s="126"/>
      <c r="M1343" s="203"/>
      <c r="N1343" s="126"/>
      <c r="O1343" s="126"/>
      <c r="P1343" s="126"/>
      <c r="Q1343" s="126"/>
      <c r="S1343" s="370"/>
      <c r="T1343" s="132"/>
      <c r="V1343" s="126"/>
      <c r="W1343" s="317"/>
      <c r="X1343" s="317"/>
      <c r="Y1343" s="317"/>
      <c r="Z1343" s="317"/>
      <c r="AA1343" s="317"/>
      <c r="AB1343" s="317"/>
      <c r="AC1343" s="317"/>
      <c r="AD1343" s="317"/>
      <c r="AE1343" s="317"/>
      <c r="AF1343" s="317"/>
      <c r="AG1343" s="317"/>
      <c r="AH1343" s="126"/>
    </row>
    <row r="1344" spans="2:34">
      <c r="B1344" s="352"/>
      <c r="C1344" s="126"/>
      <c r="D1344" s="131"/>
      <c r="E1344" s="126"/>
      <c r="F1344" s="132"/>
      <c r="G1344" s="385"/>
      <c r="H1344" s="321"/>
      <c r="I1344" s="126"/>
      <c r="J1344" s="126"/>
      <c r="K1344" s="126"/>
      <c r="L1344" s="126"/>
      <c r="M1344" s="203"/>
      <c r="N1344" s="126"/>
      <c r="O1344" s="126"/>
      <c r="P1344" s="126"/>
      <c r="Q1344" s="126"/>
      <c r="S1344" s="370"/>
      <c r="T1344" s="132"/>
      <c r="V1344" s="126"/>
      <c r="W1344" s="317"/>
      <c r="X1344" s="317"/>
      <c r="Y1344" s="317"/>
      <c r="Z1344" s="317"/>
      <c r="AA1344" s="317"/>
      <c r="AB1344" s="317"/>
      <c r="AC1344" s="317"/>
      <c r="AD1344" s="317"/>
      <c r="AE1344" s="317"/>
      <c r="AF1344" s="317"/>
      <c r="AG1344" s="317"/>
      <c r="AH1344" s="126"/>
    </row>
    <row r="1345" spans="2:34">
      <c r="B1345" s="352"/>
      <c r="C1345" s="126"/>
      <c r="D1345" s="131"/>
      <c r="E1345" s="126"/>
      <c r="F1345" s="132"/>
      <c r="G1345" s="385"/>
      <c r="H1345" s="321"/>
      <c r="I1345" s="126"/>
      <c r="J1345" s="126"/>
      <c r="K1345" s="126"/>
      <c r="L1345" s="126"/>
      <c r="M1345" s="203"/>
      <c r="N1345" s="126"/>
      <c r="O1345" s="126"/>
      <c r="P1345" s="126"/>
      <c r="Q1345" s="126"/>
      <c r="S1345" s="370"/>
      <c r="T1345" s="132"/>
      <c r="V1345" s="126"/>
      <c r="W1345" s="317"/>
      <c r="X1345" s="317"/>
      <c r="Y1345" s="317"/>
      <c r="Z1345" s="317"/>
      <c r="AA1345" s="317"/>
      <c r="AB1345" s="317"/>
      <c r="AC1345" s="317"/>
      <c r="AD1345" s="317"/>
      <c r="AE1345" s="317"/>
      <c r="AF1345" s="317"/>
      <c r="AG1345" s="317"/>
      <c r="AH1345" s="126"/>
    </row>
    <row r="1346" spans="2:34">
      <c r="B1346" s="352"/>
      <c r="C1346" s="126"/>
      <c r="D1346" s="131"/>
      <c r="E1346" s="126"/>
      <c r="F1346" s="132"/>
      <c r="G1346" s="385"/>
      <c r="H1346" s="321"/>
      <c r="I1346" s="126"/>
      <c r="J1346" s="126"/>
      <c r="K1346" s="126"/>
      <c r="L1346" s="126"/>
      <c r="M1346" s="203"/>
      <c r="N1346" s="126"/>
      <c r="O1346" s="126"/>
      <c r="P1346" s="126"/>
      <c r="Q1346" s="126"/>
      <c r="S1346" s="370"/>
      <c r="T1346" s="132"/>
      <c r="V1346" s="126"/>
      <c r="W1346" s="317"/>
      <c r="X1346" s="317"/>
      <c r="Y1346" s="317"/>
      <c r="Z1346" s="317"/>
      <c r="AA1346" s="317"/>
      <c r="AB1346" s="317"/>
      <c r="AC1346" s="317"/>
      <c r="AD1346" s="317"/>
      <c r="AE1346" s="317"/>
      <c r="AF1346" s="317"/>
      <c r="AG1346" s="317"/>
      <c r="AH1346" s="126"/>
    </row>
    <row r="1347" spans="2:34">
      <c r="B1347" s="352"/>
      <c r="C1347" s="126"/>
      <c r="D1347" s="131"/>
      <c r="E1347" s="126"/>
      <c r="F1347" s="132"/>
      <c r="G1347" s="385"/>
      <c r="H1347" s="321"/>
      <c r="I1347" s="126"/>
      <c r="J1347" s="126"/>
      <c r="K1347" s="126"/>
      <c r="L1347" s="126"/>
      <c r="M1347" s="203"/>
      <c r="N1347" s="126"/>
      <c r="O1347" s="126"/>
      <c r="P1347" s="126"/>
      <c r="Q1347" s="126"/>
      <c r="S1347" s="370"/>
      <c r="T1347" s="132"/>
      <c r="V1347" s="126"/>
      <c r="W1347" s="317"/>
      <c r="X1347" s="317"/>
      <c r="Y1347" s="317"/>
      <c r="Z1347" s="317"/>
      <c r="AA1347" s="317"/>
      <c r="AB1347" s="317"/>
      <c r="AC1347" s="317"/>
      <c r="AD1347" s="317"/>
      <c r="AE1347" s="317"/>
      <c r="AF1347" s="317"/>
      <c r="AG1347" s="317"/>
      <c r="AH1347" s="126"/>
    </row>
    <row r="1348" spans="2:34">
      <c r="B1348" s="352"/>
      <c r="C1348" s="126"/>
      <c r="D1348" s="131"/>
      <c r="E1348" s="126"/>
      <c r="F1348" s="132"/>
      <c r="G1348" s="385"/>
      <c r="H1348" s="321"/>
      <c r="I1348" s="126"/>
      <c r="J1348" s="126"/>
      <c r="K1348" s="126"/>
      <c r="L1348" s="126"/>
      <c r="M1348" s="203"/>
      <c r="N1348" s="126"/>
      <c r="O1348" s="126"/>
      <c r="P1348" s="126"/>
      <c r="Q1348" s="126"/>
      <c r="S1348" s="370"/>
      <c r="T1348" s="132"/>
      <c r="V1348" s="126"/>
      <c r="W1348" s="317"/>
      <c r="X1348" s="317"/>
      <c r="Y1348" s="317"/>
      <c r="Z1348" s="317"/>
      <c r="AA1348" s="317"/>
      <c r="AB1348" s="317"/>
      <c r="AC1348" s="317"/>
      <c r="AD1348" s="317"/>
      <c r="AE1348" s="317"/>
      <c r="AF1348" s="317"/>
      <c r="AG1348" s="317"/>
      <c r="AH1348" s="126"/>
    </row>
    <row r="1349" spans="2:34">
      <c r="B1349" s="352"/>
      <c r="C1349" s="126"/>
      <c r="D1349" s="131"/>
      <c r="E1349" s="126"/>
      <c r="F1349" s="132"/>
      <c r="G1349" s="385"/>
      <c r="H1349" s="321"/>
      <c r="I1349" s="126"/>
      <c r="J1349" s="126"/>
      <c r="K1349" s="126"/>
      <c r="L1349" s="126"/>
      <c r="M1349" s="203"/>
      <c r="N1349" s="126"/>
      <c r="O1349" s="126"/>
      <c r="P1349" s="126"/>
      <c r="Q1349" s="126"/>
      <c r="S1349" s="370"/>
      <c r="T1349" s="132"/>
      <c r="V1349" s="126"/>
      <c r="W1349" s="317"/>
      <c r="X1349" s="317"/>
      <c r="Y1349" s="317"/>
      <c r="Z1349" s="317"/>
      <c r="AA1349" s="317"/>
      <c r="AB1349" s="317"/>
      <c r="AC1349" s="317"/>
      <c r="AD1349" s="317"/>
      <c r="AE1349" s="317"/>
      <c r="AF1349" s="317"/>
      <c r="AG1349" s="317"/>
      <c r="AH1349" s="126"/>
    </row>
    <row r="1350" spans="2:34">
      <c r="B1350" s="352"/>
      <c r="C1350" s="126"/>
      <c r="D1350" s="131"/>
      <c r="E1350" s="126"/>
      <c r="F1350" s="132"/>
      <c r="G1350" s="385"/>
      <c r="H1350" s="321"/>
      <c r="I1350" s="126"/>
      <c r="J1350" s="126"/>
      <c r="K1350" s="126"/>
      <c r="L1350" s="126"/>
      <c r="M1350" s="203"/>
      <c r="N1350" s="126"/>
      <c r="O1350" s="126"/>
      <c r="P1350" s="126"/>
      <c r="Q1350" s="126"/>
      <c r="S1350" s="370"/>
      <c r="T1350" s="132"/>
      <c r="V1350" s="126"/>
      <c r="W1350" s="317"/>
      <c r="X1350" s="317"/>
      <c r="Y1350" s="317"/>
      <c r="Z1350" s="317"/>
      <c r="AA1350" s="317"/>
      <c r="AB1350" s="317"/>
      <c r="AC1350" s="317"/>
      <c r="AD1350" s="317"/>
      <c r="AE1350" s="317"/>
      <c r="AF1350" s="317"/>
      <c r="AG1350" s="317"/>
      <c r="AH1350" s="126"/>
    </row>
    <row r="1351" spans="2:34">
      <c r="B1351" s="352"/>
      <c r="C1351" s="126"/>
      <c r="D1351" s="131"/>
      <c r="E1351" s="126"/>
      <c r="F1351" s="132"/>
      <c r="G1351" s="385"/>
      <c r="H1351" s="321"/>
      <c r="I1351" s="126"/>
      <c r="J1351" s="126"/>
      <c r="K1351" s="126"/>
      <c r="L1351" s="126"/>
      <c r="M1351" s="203"/>
      <c r="N1351" s="126"/>
      <c r="O1351" s="126"/>
      <c r="P1351" s="126"/>
      <c r="Q1351" s="126"/>
      <c r="S1351" s="370"/>
      <c r="T1351" s="132"/>
      <c r="V1351" s="126"/>
      <c r="W1351" s="317"/>
      <c r="X1351" s="317"/>
      <c r="Y1351" s="317"/>
      <c r="Z1351" s="317"/>
      <c r="AA1351" s="317"/>
      <c r="AB1351" s="317"/>
      <c r="AC1351" s="317"/>
      <c r="AD1351" s="317"/>
      <c r="AE1351" s="317"/>
      <c r="AF1351" s="317"/>
      <c r="AG1351" s="317"/>
      <c r="AH1351" s="126"/>
    </row>
    <row r="1352" spans="2:34">
      <c r="B1352" s="352"/>
      <c r="C1352" s="126"/>
      <c r="D1352" s="131"/>
      <c r="E1352" s="126"/>
      <c r="F1352" s="132"/>
      <c r="G1352" s="385"/>
      <c r="H1352" s="321"/>
      <c r="I1352" s="126"/>
      <c r="J1352" s="126"/>
      <c r="K1352" s="126"/>
      <c r="L1352" s="126"/>
      <c r="M1352" s="203"/>
      <c r="N1352" s="126"/>
      <c r="O1352" s="126"/>
      <c r="P1352" s="126"/>
      <c r="Q1352" s="126"/>
      <c r="S1352" s="370"/>
      <c r="T1352" s="132"/>
      <c r="V1352" s="126"/>
      <c r="W1352" s="317"/>
      <c r="X1352" s="317"/>
      <c r="Y1352" s="317"/>
      <c r="Z1352" s="317"/>
      <c r="AA1352" s="317"/>
      <c r="AB1352" s="317"/>
      <c r="AC1352" s="317"/>
      <c r="AD1352" s="317"/>
      <c r="AE1352" s="317"/>
      <c r="AF1352" s="317"/>
      <c r="AG1352" s="317"/>
      <c r="AH1352" s="126"/>
    </row>
    <row r="1353" spans="2:34">
      <c r="B1353" s="352"/>
      <c r="C1353" s="126"/>
      <c r="D1353" s="131"/>
      <c r="E1353" s="126"/>
      <c r="F1353" s="132"/>
      <c r="G1353" s="385"/>
      <c r="H1353" s="321"/>
      <c r="I1353" s="126"/>
      <c r="J1353" s="126"/>
      <c r="K1353" s="126"/>
      <c r="L1353" s="126"/>
      <c r="M1353" s="203"/>
      <c r="N1353" s="126"/>
      <c r="O1353" s="126"/>
      <c r="P1353" s="126"/>
      <c r="Q1353" s="126"/>
      <c r="S1353" s="370"/>
      <c r="T1353" s="132"/>
      <c r="V1353" s="126"/>
      <c r="W1353" s="317"/>
      <c r="X1353" s="317"/>
      <c r="Y1353" s="317"/>
      <c r="Z1353" s="317"/>
      <c r="AA1353" s="317"/>
      <c r="AB1353" s="317"/>
      <c r="AC1353" s="317"/>
      <c r="AD1353" s="317"/>
      <c r="AE1353" s="317"/>
      <c r="AF1353" s="317"/>
      <c r="AG1353" s="317"/>
      <c r="AH1353" s="126"/>
    </row>
    <row r="1354" spans="2:34">
      <c r="B1354" s="352"/>
      <c r="C1354" s="126"/>
      <c r="D1354" s="131"/>
      <c r="E1354" s="126"/>
      <c r="F1354" s="132"/>
      <c r="G1354" s="385"/>
      <c r="H1354" s="321"/>
      <c r="I1354" s="126"/>
      <c r="J1354" s="126"/>
      <c r="K1354" s="126"/>
      <c r="L1354" s="126"/>
      <c r="M1354" s="203"/>
      <c r="N1354" s="126"/>
      <c r="O1354" s="126"/>
      <c r="P1354" s="126"/>
      <c r="Q1354" s="126"/>
      <c r="S1354" s="370"/>
      <c r="T1354" s="132"/>
      <c r="V1354" s="126"/>
      <c r="W1354" s="317"/>
      <c r="X1354" s="317"/>
      <c r="Y1354" s="317"/>
      <c r="Z1354" s="317"/>
      <c r="AA1354" s="317"/>
      <c r="AB1354" s="317"/>
      <c r="AC1354" s="317"/>
      <c r="AD1354" s="317"/>
      <c r="AE1354" s="317"/>
      <c r="AF1354" s="317"/>
      <c r="AG1354" s="317"/>
      <c r="AH1354" s="126"/>
    </row>
    <row r="1355" spans="2:34">
      <c r="B1355" s="352"/>
      <c r="C1355" s="126"/>
      <c r="D1355" s="131"/>
      <c r="E1355" s="126"/>
      <c r="F1355" s="132"/>
      <c r="G1355" s="385"/>
      <c r="H1355" s="321"/>
      <c r="I1355" s="126"/>
      <c r="J1355" s="126"/>
      <c r="K1355" s="126"/>
      <c r="L1355" s="126"/>
      <c r="M1355" s="203"/>
      <c r="N1355" s="126"/>
      <c r="O1355" s="126"/>
      <c r="P1355" s="126"/>
      <c r="Q1355" s="126"/>
      <c r="S1355" s="370"/>
      <c r="T1355" s="132"/>
      <c r="V1355" s="126"/>
      <c r="W1355" s="317"/>
      <c r="X1355" s="317"/>
      <c r="Y1355" s="317"/>
      <c r="Z1355" s="317"/>
      <c r="AA1355" s="317"/>
      <c r="AB1355" s="317"/>
      <c r="AC1355" s="317"/>
      <c r="AD1355" s="317"/>
      <c r="AE1355" s="317"/>
      <c r="AF1355" s="317"/>
      <c r="AG1355" s="317"/>
      <c r="AH1355" s="126"/>
    </row>
    <row r="1356" spans="2:34">
      <c r="B1356" s="352"/>
      <c r="C1356" s="126"/>
      <c r="D1356" s="131"/>
      <c r="E1356" s="126"/>
      <c r="F1356" s="132"/>
      <c r="G1356" s="385"/>
      <c r="H1356" s="321"/>
      <c r="I1356" s="126"/>
      <c r="J1356" s="126"/>
      <c r="K1356" s="126"/>
      <c r="L1356" s="126"/>
      <c r="M1356" s="203"/>
      <c r="N1356" s="126"/>
      <c r="O1356" s="126"/>
      <c r="P1356" s="126"/>
      <c r="Q1356" s="126"/>
      <c r="S1356" s="370"/>
      <c r="T1356" s="132"/>
      <c r="V1356" s="126"/>
      <c r="W1356" s="317"/>
      <c r="X1356" s="317"/>
      <c r="Y1356" s="317"/>
      <c r="Z1356" s="317"/>
      <c r="AA1356" s="317"/>
      <c r="AB1356" s="317"/>
      <c r="AC1356" s="317"/>
      <c r="AD1356" s="317"/>
      <c r="AE1356" s="317"/>
      <c r="AF1356" s="317"/>
      <c r="AG1356" s="317"/>
      <c r="AH1356" s="126"/>
    </row>
    <row r="1357" spans="2:34">
      <c r="B1357" s="352"/>
      <c r="C1357" s="126"/>
      <c r="D1357" s="131"/>
      <c r="E1357" s="126"/>
      <c r="F1357" s="132"/>
      <c r="G1357" s="385"/>
      <c r="H1357" s="321"/>
      <c r="I1357" s="126"/>
      <c r="J1357" s="126"/>
      <c r="K1357" s="126"/>
      <c r="L1357" s="126"/>
      <c r="M1357" s="203"/>
      <c r="N1357" s="126"/>
      <c r="O1357" s="126"/>
      <c r="P1357" s="126"/>
      <c r="Q1357" s="126"/>
      <c r="S1357" s="370"/>
      <c r="T1357" s="132"/>
      <c r="V1357" s="126"/>
      <c r="W1357" s="317"/>
      <c r="X1357" s="317"/>
      <c r="Y1357" s="317"/>
      <c r="Z1357" s="317"/>
      <c r="AA1357" s="317"/>
      <c r="AB1357" s="317"/>
      <c r="AC1357" s="317"/>
      <c r="AD1357" s="317"/>
      <c r="AE1357" s="317"/>
      <c r="AF1357" s="317"/>
      <c r="AG1357" s="317"/>
      <c r="AH1357" s="126"/>
    </row>
    <row r="1358" spans="2:34">
      <c r="B1358" s="352"/>
      <c r="C1358" s="126"/>
      <c r="D1358" s="131"/>
      <c r="E1358" s="126"/>
      <c r="F1358" s="132"/>
      <c r="G1358" s="385"/>
      <c r="H1358" s="321"/>
      <c r="I1358" s="126"/>
      <c r="J1358" s="126"/>
      <c r="K1358" s="126"/>
      <c r="L1358" s="126"/>
      <c r="M1358" s="203"/>
      <c r="N1358" s="126"/>
      <c r="O1358" s="126"/>
      <c r="P1358" s="126"/>
      <c r="Q1358" s="126"/>
      <c r="S1358" s="370"/>
      <c r="T1358" s="132"/>
      <c r="V1358" s="126"/>
      <c r="W1358" s="317"/>
      <c r="X1358" s="317"/>
      <c r="Y1358" s="317"/>
      <c r="Z1358" s="317"/>
      <c r="AA1358" s="317"/>
      <c r="AB1358" s="317"/>
      <c r="AC1358" s="317"/>
      <c r="AD1358" s="317"/>
      <c r="AE1358" s="317"/>
      <c r="AF1358" s="317"/>
      <c r="AG1358" s="317"/>
      <c r="AH1358" s="126"/>
    </row>
    <row r="1359" spans="2:34">
      <c r="B1359" s="352"/>
      <c r="C1359" s="126"/>
      <c r="D1359" s="131"/>
      <c r="E1359" s="126"/>
      <c r="F1359" s="132"/>
      <c r="G1359" s="385"/>
      <c r="H1359" s="321"/>
      <c r="I1359" s="126"/>
      <c r="J1359" s="126"/>
      <c r="K1359" s="126"/>
      <c r="L1359" s="126"/>
      <c r="M1359" s="203"/>
      <c r="N1359" s="126"/>
      <c r="O1359" s="126"/>
      <c r="P1359" s="126"/>
      <c r="Q1359" s="126"/>
      <c r="S1359" s="370"/>
      <c r="T1359" s="132"/>
      <c r="V1359" s="126"/>
      <c r="W1359" s="317"/>
      <c r="X1359" s="317"/>
      <c r="Y1359" s="317"/>
      <c r="Z1359" s="317"/>
      <c r="AA1359" s="317"/>
      <c r="AB1359" s="317"/>
      <c r="AC1359" s="317"/>
      <c r="AD1359" s="317"/>
      <c r="AE1359" s="317"/>
      <c r="AF1359" s="317"/>
      <c r="AG1359" s="317"/>
      <c r="AH1359" s="126"/>
    </row>
    <row r="1360" spans="2:34">
      <c r="B1360" s="352"/>
      <c r="C1360" s="126"/>
      <c r="D1360" s="131"/>
      <c r="E1360" s="126"/>
      <c r="F1360" s="132"/>
      <c r="G1360" s="385"/>
      <c r="H1360" s="321"/>
      <c r="I1360" s="126"/>
      <c r="J1360" s="126"/>
      <c r="K1360" s="126"/>
      <c r="L1360" s="126"/>
      <c r="M1360" s="203"/>
      <c r="N1360" s="126"/>
      <c r="O1360" s="126"/>
      <c r="P1360" s="126"/>
      <c r="Q1360" s="126"/>
      <c r="S1360" s="370"/>
      <c r="T1360" s="132"/>
      <c r="V1360" s="126"/>
      <c r="W1360" s="317"/>
      <c r="X1360" s="317"/>
      <c r="Y1360" s="317"/>
      <c r="Z1360" s="317"/>
      <c r="AA1360" s="317"/>
      <c r="AB1360" s="317"/>
      <c r="AC1360" s="317"/>
      <c r="AD1360" s="317"/>
      <c r="AE1360" s="317"/>
      <c r="AF1360" s="317"/>
      <c r="AG1360" s="317"/>
      <c r="AH1360" s="126"/>
    </row>
    <row r="1361" spans="2:34">
      <c r="B1361" s="352"/>
      <c r="C1361" s="126"/>
      <c r="D1361" s="131"/>
      <c r="E1361" s="126"/>
      <c r="F1361" s="132"/>
      <c r="G1361" s="385"/>
      <c r="H1361" s="321"/>
      <c r="I1361" s="126"/>
      <c r="J1361" s="126"/>
      <c r="K1361" s="126"/>
      <c r="L1361" s="126"/>
      <c r="M1361" s="203"/>
      <c r="N1361" s="126"/>
      <c r="O1361" s="126"/>
      <c r="P1361" s="126"/>
      <c r="Q1361" s="126"/>
      <c r="S1361" s="370"/>
      <c r="T1361" s="132"/>
      <c r="V1361" s="126"/>
      <c r="W1361" s="317"/>
      <c r="X1361" s="317"/>
      <c r="Y1361" s="317"/>
      <c r="Z1361" s="317"/>
      <c r="AA1361" s="317"/>
      <c r="AB1361" s="317"/>
      <c r="AC1361" s="317"/>
      <c r="AD1361" s="317"/>
      <c r="AE1361" s="317"/>
      <c r="AF1361" s="317"/>
      <c r="AG1361" s="317"/>
      <c r="AH1361" s="126"/>
    </row>
    <row r="1362" spans="2:34">
      <c r="B1362" s="352"/>
      <c r="C1362" s="126"/>
      <c r="D1362" s="131"/>
      <c r="E1362" s="126"/>
      <c r="F1362" s="132"/>
      <c r="G1362" s="385"/>
      <c r="H1362" s="321"/>
      <c r="I1362" s="126"/>
      <c r="J1362" s="126"/>
      <c r="K1362" s="126"/>
      <c r="L1362" s="126"/>
      <c r="M1362" s="203"/>
      <c r="N1362" s="126"/>
      <c r="O1362" s="126"/>
      <c r="P1362" s="126"/>
      <c r="Q1362" s="126"/>
      <c r="S1362" s="370"/>
      <c r="T1362" s="132"/>
      <c r="V1362" s="126"/>
      <c r="W1362" s="317"/>
      <c r="X1362" s="317"/>
      <c r="Y1362" s="317"/>
      <c r="Z1362" s="317"/>
      <c r="AA1362" s="317"/>
      <c r="AB1362" s="317"/>
      <c r="AC1362" s="317"/>
      <c r="AD1362" s="317"/>
      <c r="AE1362" s="317"/>
      <c r="AF1362" s="317"/>
      <c r="AG1362" s="317"/>
      <c r="AH1362" s="126"/>
    </row>
    <row r="1363" spans="2:34">
      <c r="B1363" s="352"/>
      <c r="C1363" s="126"/>
      <c r="D1363" s="131"/>
      <c r="E1363" s="126"/>
      <c r="F1363" s="132"/>
      <c r="G1363" s="385"/>
      <c r="H1363" s="321"/>
      <c r="I1363" s="126"/>
      <c r="J1363" s="126"/>
      <c r="K1363" s="126"/>
      <c r="L1363" s="126"/>
      <c r="M1363" s="203"/>
      <c r="N1363" s="126"/>
      <c r="O1363" s="126"/>
      <c r="P1363" s="126"/>
      <c r="Q1363" s="126"/>
      <c r="S1363" s="370"/>
      <c r="T1363" s="132"/>
      <c r="V1363" s="126"/>
      <c r="W1363" s="317"/>
      <c r="X1363" s="317"/>
      <c r="Y1363" s="317"/>
      <c r="Z1363" s="317"/>
      <c r="AA1363" s="317"/>
      <c r="AB1363" s="317"/>
      <c r="AC1363" s="317"/>
      <c r="AD1363" s="317"/>
      <c r="AE1363" s="317"/>
      <c r="AF1363" s="317"/>
      <c r="AG1363" s="317"/>
      <c r="AH1363" s="126"/>
    </row>
    <row r="1364" spans="2:34">
      <c r="B1364" s="352"/>
      <c r="C1364" s="126"/>
      <c r="D1364" s="131"/>
      <c r="E1364" s="126"/>
      <c r="F1364" s="132"/>
      <c r="G1364" s="385"/>
      <c r="H1364" s="321"/>
      <c r="I1364" s="126"/>
      <c r="J1364" s="126"/>
      <c r="K1364" s="126"/>
      <c r="L1364" s="126"/>
      <c r="M1364" s="203"/>
      <c r="N1364" s="126"/>
      <c r="O1364" s="126"/>
      <c r="P1364" s="126"/>
      <c r="Q1364" s="126"/>
      <c r="S1364" s="370"/>
      <c r="T1364" s="132"/>
      <c r="V1364" s="126"/>
      <c r="W1364" s="317"/>
      <c r="X1364" s="317"/>
      <c r="Y1364" s="317"/>
      <c r="Z1364" s="317"/>
      <c r="AA1364" s="317"/>
      <c r="AB1364" s="317"/>
      <c r="AC1364" s="317"/>
      <c r="AD1364" s="317"/>
      <c r="AE1364" s="317"/>
      <c r="AF1364" s="317"/>
      <c r="AG1364" s="317"/>
      <c r="AH1364" s="126"/>
    </row>
    <row r="1365" spans="2:34">
      <c r="B1365" s="352"/>
      <c r="C1365" s="126"/>
      <c r="D1365" s="131"/>
      <c r="E1365" s="126"/>
      <c r="F1365" s="132"/>
      <c r="G1365" s="385"/>
      <c r="H1365" s="321"/>
      <c r="I1365" s="126"/>
      <c r="J1365" s="126"/>
      <c r="K1365" s="126"/>
      <c r="L1365" s="126"/>
      <c r="M1365" s="203"/>
      <c r="N1365" s="126"/>
      <c r="O1365" s="126"/>
      <c r="P1365" s="126"/>
      <c r="Q1365" s="126"/>
      <c r="S1365" s="370"/>
      <c r="T1365" s="132"/>
      <c r="V1365" s="126"/>
      <c r="W1365" s="317"/>
      <c r="X1365" s="317"/>
      <c r="Y1365" s="317"/>
      <c r="Z1365" s="317"/>
      <c r="AA1365" s="317"/>
      <c r="AB1365" s="317"/>
      <c r="AC1365" s="317"/>
      <c r="AD1365" s="317"/>
      <c r="AE1365" s="317"/>
      <c r="AF1365" s="317"/>
      <c r="AG1365" s="317"/>
      <c r="AH1365" s="126"/>
    </row>
    <row r="1366" spans="2:34">
      <c r="B1366" s="352"/>
      <c r="C1366" s="126"/>
      <c r="D1366" s="131"/>
      <c r="E1366" s="126"/>
      <c r="F1366" s="132"/>
      <c r="G1366" s="385"/>
      <c r="H1366" s="321"/>
      <c r="I1366" s="126"/>
      <c r="J1366" s="126"/>
      <c r="K1366" s="126"/>
      <c r="L1366" s="126"/>
      <c r="M1366" s="203"/>
      <c r="N1366" s="126"/>
      <c r="O1366" s="126"/>
      <c r="P1366" s="126"/>
      <c r="Q1366" s="126"/>
      <c r="S1366" s="370"/>
      <c r="T1366" s="132"/>
      <c r="V1366" s="126"/>
      <c r="W1366" s="317"/>
      <c r="X1366" s="317"/>
      <c r="Y1366" s="317"/>
      <c r="Z1366" s="317"/>
      <c r="AA1366" s="317"/>
      <c r="AB1366" s="317"/>
      <c r="AC1366" s="317"/>
      <c r="AD1366" s="317"/>
      <c r="AE1366" s="317"/>
      <c r="AF1366" s="317"/>
      <c r="AG1366" s="317"/>
      <c r="AH1366" s="126"/>
    </row>
    <row r="1367" spans="2:34">
      <c r="B1367" s="352"/>
      <c r="C1367" s="126"/>
      <c r="D1367" s="131"/>
      <c r="E1367" s="126"/>
      <c r="F1367" s="132"/>
      <c r="G1367" s="385"/>
      <c r="H1367" s="321"/>
      <c r="I1367" s="126"/>
      <c r="J1367" s="126"/>
      <c r="K1367" s="126"/>
      <c r="L1367" s="126"/>
      <c r="M1367" s="203"/>
      <c r="N1367" s="126"/>
      <c r="O1367" s="126"/>
      <c r="P1367" s="126"/>
      <c r="Q1367" s="126"/>
      <c r="S1367" s="370"/>
      <c r="T1367" s="132"/>
      <c r="V1367" s="126"/>
      <c r="W1367" s="317"/>
      <c r="X1367" s="317"/>
      <c r="Y1367" s="317"/>
      <c r="Z1367" s="317"/>
      <c r="AA1367" s="317"/>
      <c r="AB1367" s="317"/>
      <c r="AC1367" s="317"/>
      <c r="AD1367" s="317"/>
      <c r="AE1367" s="317"/>
      <c r="AF1367" s="317"/>
      <c r="AG1367" s="317"/>
      <c r="AH1367" s="126"/>
    </row>
    <row r="1368" spans="2:34">
      <c r="B1368" s="352"/>
      <c r="C1368" s="126"/>
      <c r="D1368" s="131"/>
      <c r="E1368" s="126"/>
      <c r="F1368" s="132"/>
      <c r="G1368" s="385"/>
      <c r="H1368" s="321"/>
      <c r="I1368" s="126"/>
      <c r="J1368" s="126"/>
      <c r="K1368" s="126"/>
      <c r="L1368" s="126"/>
      <c r="M1368" s="203"/>
      <c r="N1368" s="126"/>
      <c r="O1368" s="126"/>
      <c r="P1368" s="126"/>
      <c r="Q1368" s="126"/>
      <c r="S1368" s="370"/>
      <c r="T1368" s="132"/>
      <c r="V1368" s="126"/>
      <c r="W1368" s="317"/>
      <c r="X1368" s="317"/>
      <c r="Y1368" s="317"/>
      <c r="Z1368" s="317"/>
      <c r="AA1368" s="317"/>
      <c r="AB1368" s="317"/>
      <c r="AC1368" s="317"/>
      <c r="AD1368" s="317"/>
      <c r="AE1368" s="317"/>
      <c r="AF1368" s="317"/>
      <c r="AG1368" s="317"/>
      <c r="AH1368" s="126"/>
    </row>
    <row r="1369" spans="2:34">
      <c r="B1369" s="352"/>
      <c r="C1369" s="126"/>
      <c r="D1369" s="131"/>
      <c r="E1369" s="126"/>
      <c r="F1369" s="132"/>
      <c r="G1369" s="385"/>
      <c r="H1369" s="321"/>
      <c r="I1369" s="126"/>
      <c r="J1369" s="126"/>
      <c r="K1369" s="126"/>
      <c r="L1369" s="126"/>
      <c r="M1369" s="203"/>
      <c r="N1369" s="126"/>
      <c r="O1369" s="126"/>
      <c r="P1369" s="126"/>
      <c r="Q1369" s="126"/>
      <c r="S1369" s="370"/>
      <c r="T1369" s="132"/>
      <c r="V1369" s="126"/>
      <c r="W1369" s="317"/>
      <c r="X1369" s="317"/>
      <c r="Y1369" s="317"/>
      <c r="Z1369" s="317"/>
      <c r="AA1369" s="317"/>
      <c r="AB1369" s="317"/>
      <c r="AC1369" s="317"/>
      <c r="AD1369" s="317"/>
      <c r="AE1369" s="317"/>
      <c r="AF1369" s="317"/>
      <c r="AG1369" s="317"/>
      <c r="AH1369" s="126"/>
    </row>
    <row r="1370" spans="2:34">
      <c r="B1370" s="352"/>
      <c r="C1370" s="126"/>
      <c r="D1370" s="131"/>
      <c r="E1370" s="126"/>
      <c r="F1370" s="132"/>
      <c r="G1370" s="385"/>
      <c r="H1370" s="321"/>
      <c r="I1370" s="126"/>
      <c r="J1370" s="126"/>
      <c r="K1370" s="126"/>
      <c r="L1370" s="126"/>
      <c r="M1370" s="203"/>
      <c r="N1370" s="126"/>
      <c r="O1370" s="126"/>
      <c r="P1370" s="126"/>
      <c r="Q1370" s="126"/>
      <c r="S1370" s="370"/>
      <c r="T1370" s="132"/>
      <c r="V1370" s="126"/>
      <c r="W1370" s="317"/>
      <c r="X1370" s="317"/>
      <c r="Y1370" s="317"/>
      <c r="Z1370" s="317"/>
      <c r="AA1370" s="317"/>
      <c r="AB1370" s="317"/>
      <c r="AC1370" s="317"/>
      <c r="AD1370" s="317"/>
      <c r="AE1370" s="317"/>
      <c r="AF1370" s="317"/>
      <c r="AG1370" s="317"/>
      <c r="AH1370" s="126"/>
    </row>
    <row r="1371" spans="2:34">
      <c r="B1371" s="352"/>
      <c r="C1371" s="126"/>
      <c r="D1371" s="131"/>
      <c r="E1371" s="126"/>
      <c r="F1371" s="132"/>
      <c r="G1371" s="385"/>
      <c r="H1371" s="321"/>
      <c r="I1371" s="126"/>
      <c r="J1371" s="126"/>
      <c r="K1371" s="126"/>
      <c r="L1371" s="126"/>
      <c r="M1371" s="203"/>
      <c r="N1371" s="126"/>
      <c r="O1371" s="126"/>
      <c r="P1371" s="126"/>
      <c r="Q1371" s="126"/>
      <c r="S1371" s="370"/>
      <c r="T1371" s="132"/>
      <c r="V1371" s="126"/>
      <c r="W1371" s="317"/>
      <c r="X1371" s="317"/>
      <c r="Y1371" s="317"/>
      <c r="Z1371" s="317"/>
      <c r="AA1371" s="317"/>
      <c r="AB1371" s="317"/>
      <c r="AC1371" s="317"/>
      <c r="AD1371" s="317"/>
      <c r="AE1371" s="317"/>
      <c r="AF1371" s="317"/>
      <c r="AG1371" s="317"/>
      <c r="AH1371" s="126"/>
    </row>
    <row r="1372" spans="2:34">
      <c r="B1372" s="352"/>
      <c r="C1372" s="126"/>
      <c r="D1372" s="131"/>
      <c r="E1372" s="126"/>
      <c r="F1372" s="132"/>
      <c r="G1372" s="385"/>
      <c r="H1372" s="321"/>
      <c r="I1372" s="126"/>
      <c r="J1372" s="126"/>
      <c r="K1372" s="126"/>
      <c r="L1372" s="126"/>
      <c r="M1372" s="203"/>
      <c r="N1372" s="126"/>
      <c r="O1372" s="126"/>
      <c r="P1372" s="126"/>
      <c r="Q1372" s="126"/>
      <c r="S1372" s="370"/>
      <c r="T1372" s="132"/>
      <c r="V1372" s="126"/>
      <c r="W1372" s="317"/>
      <c r="X1372" s="317"/>
      <c r="Y1372" s="317"/>
      <c r="Z1372" s="317"/>
      <c r="AA1372" s="317"/>
      <c r="AB1372" s="317"/>
      <c r="AC1372" s="317"/>
      <c r="AD1372" s="317"/>
      <c r="AE1372" s="317"/>
      <c r="AF1372" s="317"/>
      <c r="AG1372" s="317"/>
      <c r="AH1372" s="126"/>
    </row>
    <row r="1373" spans="2:34">
      <c r="B1373" s="352"/>
      <c r="C1373" s="126"/>
      <c r="D1373" s="131"/>
      <c r="E1373" s="126"/>
      <c r="F1373" s="132"/>
      <c r="G1373" s="385"/>
      <c r="H1373" s="321"/>
      <c r="I1373" s="126"/>
      <c r="J1373" s="126"/>
      <c r="K1373" s="126"/>
      <c r="L1373" s="126"/>
      <c r="M1373" s="203"/>
      <c r="N1373" s="126"/>
      <c r="O1373" s="126"/>
      <c r="P1373" s="126"/>
      <c r="Q1373" s="126"/>
      <c r="S1373" s="370"/>
      <c r="T1373" s="132"/>
      <c r="V1373" s="126"/>
      <c r="W1373" s="317"/>
      <c r="X1373" s="317"/>
      <c r="Y1373" s="317"/>
      <c r="Z1373" s="317"/>
      <c r="AA1373" s="317"/>
      <c r="AB1373" s="317"/>
      <c r="AC1373" s="317"/>
      <c r="AD1373" s="317"/>
      <c r="AE1373" s="317"/>
      <c r="AF1373" s="317"/>
      <c r="AG1373" s="317"/>
      <c r="AH1373" s="126"/>
    </row>
    <row r="1374" spans="2:34">
      <c r="B1374" s="352"/>
      <c r="C1374" s="126"/>
      <c r="D1374" s="131"/>
      <c r="E1374" s="126"/>
      <c r="F1374" s="132"/>
      <c r="G1374" s="385"/>
      <c r="H1374" s="321"/>
      <c r="I1374" s="126"/>
      <c r="J1374" s="126"/>
      <c r="K1374" s="126"/>
      <c r="L1374" s="126"/>
      <c r="M1374" s="203"/>
      <c r="N1374" s="126"/>
      <c r="O1374" s="126"/>
      <c r="P1374" s="126"/>
      <c r="Q1374" s="126"/>
      <c r="S1374" s="370"/>
      <c r="T1374" s="132"/>
      <c r="V1374" s="126"/>
      <c r="W1374" s="317"/>
      <c r="X1374" s="317"/>
      <c r="Y1374" s="317"/>
      <c r="Z1374" s="317"/>
      <c r="AA1374" s="317"/>
      <c r="AB1374" s="317"/>
      <c r="AC1374" s="317"/>
      <c r="AD1374" s="317"/>
      <c r="AE1374" s="317"/>
      <c r="AF1374" s="317"/>
      <c r="AG1374" s="317"/>
      <c r="AH1374" s="126"/>
    </row>
    <row r="1375" spans="2:34">
      <c r="B1375" s="352"/>
      <c r="C1375" s="126"/>
      <c r="D1375" s="131"/>
      <c r="E1375" s="126"/>
      <c r="F1375" s="132"/>
      <c r="G1375" s="385"/>
      <c r="H1375" s="321"/>
      <c r="I1375" s="126"/>
      <c r="J1375" s="126"/>
      <c r="K1375" s="126"/>
      <c r="L1375" s="126"/>
      <c r="M1375" s="203"/>
      <c r="N1375" s="126"/>
      <c r="O1375" s="126"/>
      <c r="P1375" s="126"/>
      <c r="Q1375" s="126"/>
      <c r="S1375" s="370"/>
      <c r="T1375" s="132"/>
      <c r="V1375" s="126"/>
      <c r="W1375" s="317"/>
      <c r="X1375" s="317"/>
      <c r="Y1375" s="317"/>
      <c r="Z1375" s="317"/>
      <c r="AA1375" s="317"/>
      <c r="AB1375" s="317"/>
      <c r="AC1375" s="317"/>
      <c r="AD1375" s="317"/>
      <c r="AE1375" s="317"/>
      <c r="AF1375" s="317"/>
      <c r="AG1375" s="317"/>
      <c r="AH1375" s="126"/>
    </row>
    <row r="1376" spans="2:34">
      <c r="B1376" s="352"/>
      <c r="C1376" s="126"/>
      <c r="D1376" s="131"/>
      <c r="E1376" s="126"/>
      <c r="F1376" s="132"/>
      <c r="G1376" s="385"/>
      <c r="H1376" s="321"/>
      <c r="I1376" s="126"/>
      <c r="J1376" s="126"/>
      <c r="K1376" s="126"/>
      <c r="L1376" s="126"/>
      <c r="M1376" s="203"/>
      <c r="N1376" s="126"/>
      <c r="O1376" s="126"/>
      <c r="P1376" s="126"/>
      <c r="Q1376" s="126"/>
      <c r="S1376" s="370"/>
      <c r="T1376" s="132"/>
      <c r="V1376" s="126"/>
      <c r="W1376" s="317"/>
      <c r="X1376" s="317"/>
      <c r="Y1376" s="317"/>
      <c r="Z1376" s="317"/>
      <c r="AA1376" s="317"/>
      <c r="AB1376" s="317"/>
      <c r="AC1376" s="317"/>
      <c r="AD1376" s="317"/>
      <c r="AE1376" s="317"/>
      <c r="AF1376" s="317"/>
      <c r="AG1376" s="317"/>
      <c r="AH1376" s="126"/>
    </row>
    <row r="1377" spans="2:34">
      <c r="B1377" s="352"/>
      <c r="C1377" s="126"/>
      <c r="D1377" s="131"/>
      <c r="E1377" s="126"/>
      <c r="F1377" s="132"/>
      <c r="G1377" s="385"/>
      <c r="H1377" s="321"/>
      <c r="I1377" s="126"/>
      <c r="J1377" s="126"/>
      <c r="K1377" s="126"/>
      <c r="L1377" s="126"/>
      <c r="M1377" s="203"/>
      <c r="N1377" s="126"/>
      <c r="O1377" s="126"/>
      <c r="P1377" s="126"/>
      <c r="Q1377" s="126"/>
      <c r="S1377" s="370"/>
      <c r="T1377" s="132"/>
      <c r="V1377" s="126"/>
      <c r="W1377" s="317"/>
      <c r="X1377" s="317"/>
      <c r="Y1377" s="317"/>
      <c r="Z1377" s="317"/>
      <c r="AA1377" s="317"/>
      <c r="AB1377" s="317"/>
      <c r="AC1377" s="317"/>
      <c r="AD1377" s="317"/>
      <c r="AE1377" s="317"/>
      <c r="AF1377" s="317"/>
      <c r="AG1377" s="317"/>
      <c r="AH1377" s="126"/>
    </row>
    <row r="1378" spans="2:34">
      <c r="B1378" s="352"/>
      <c r="C1378" s="126"/>
      <c r="D1378" s="131"/>
      <c r="E1378" s="126"/>
      <c r="F1378" s="132"/>
      <c r="G1378" s="385"/>
      <c r="H1378" s="321"/>
      <c r="I1378" s="126"/>
      <c r="J1378" s="126"/>
      <c r="K1378" s="126"/>
      <c r="L1378" s="126"/>
      <c r="M1378" s="203"/>
      <c r="N1378" s="126"/>
      <c r="O1378" s="126"/>
      <c r="P1378" s="126"/>
      <c r="Q1378" s="126"/>
      <c r="S1378" s="370"/>
      <c r="T1378" s="132"/>
      <c r="V1378" s="126"/>
      <c r="W1378" s="317"/>
      <c r="X1378" s="317"/>
      <c r="Y1378" s="317"/>
      <c r="Z1378" s="317"/>
      <c r="AA1378" s="317"/>
      <c r="AB1378" s="317"/>
      <c r="AC1378" s="317"/>
      <c r="AD1378" s="317"/>
      <c r="AE1378" s="317"/>
      <c r="AF1378" s="317"/>
      <c r="AG1378" s="317"/>
      <c r="AH1378" s="126"/>
    </row>
    <row r="1379" spans="2:34">
      <c r="B1379" s="352"/>
      <c r="C1379" s="126"/>
      <c r="D1379" s="131"/>
      <c r="E1379" s="126"/>
      <c r="F1379" s="132"/>
      <c r="G1379" s="385"/>
      <c r="H1379" s="321"/>
      <c r="I1379" s="126"/>
      <c r="J1379" s="126"/>
      <c r="K1379" s="126"/>
      <c r="L1379" s="126"/>
      <c r="M1379" s="203"/>
      <c r="N1379" s="126"/>
      <c r="O1379" s="126"/>
      <c r="P1379" s="126"/>
      <c r="Q1379" s="126"/>
      <c r="S1379" s="370"/>
      <c r="T1379" s="132"/>
      <c r="V1379" s="126"/>
      <c r="W1379" s="317"/>
      <c r="X1379" s="317"/>
      <c r="Y1379" s="317"/>
      <c r="Z1379" s="317"/>
      <c r="AA1379" s="317"/>
      <c r="AB1379" s="317"/>
      <c r="AC1379" s="317"/>
      <c r="AD1379" s="317"/>
      <c r="AE1379" s="317"/>
      <c r="AF1379" s="317"/>
      <c r="AG1379" s="317"/>
      <c r="AH1379" s="126"/>
    </row>
    <row r="1380" spans="2:34">
      <c r="B1380" s="352"/>
      <c r="C1380" s="126"/>
      <c r="D1380" s="131"/>
      <c r="E1380" s="126"/>
      <c r="F1380" s="132"/>
      <c r="G1380" s="385"/>
      <c r="H1380" s="321"/>
      <c r="I1380" s="126"/>
      <c r="J1380" s="126"/>
      <c r="K1380" s="126"/>
      <c r="L1380" s="126"/>
      <c r="M1380" s="203"/>
      <c r="N1380" s="126"/>
      <c r="O1380" s="126"/>
      <c r="P1380" s="126"/>
      <c r="Q1380" s="126"/>
      <c r="S1380" s="370"/>
      <c r="T1380" s="132"/>
      <c r="V1380" s="126"/>
      <c r="W1380" s="317"/>
      <c r="X1380" s="317"/>
      <c r="Y1380" s="317"/>
      <c r="Z1380" s="317"/>
      <c r="AA1380" s="317"/>
      <c r="AB1380" s="317"/>
      <c r="AC1380" s="317"/>
      <c r="AD1380" s="317"/>
      <c r="AE1380" s="317"/>
      <c r="AF1380" s="317"/>
      <c r="AG1380" s="317"/>
      <c r="AH1380" s="126"/>
    </row>
    <row r="1381" spans="2:34">
      <c r="B1381" s="352"/>
      <c r="C1381" s="126"/>
      <c r="D1381" s="131"/>
      <c r="E1381" s="126"/>
      <c r="F1381" s="132"/>
      <c r="G1381" s="385"/>
      <c r="H1381" s="321"/>
      <c r="I1381" s="126"/>
      <c r="J1381" s="126"/>
      <c r="K1381" s="126"/>
      <c r="L1381" s="126"/>
      <c r="M1381" s="203"/>
      <c r="N1381" s="126"/>
      <c r="O1381" s="126"/>
      <c r="P1381" s="126"/>
      <c r="Q1381" s="126"/>
      <c r="S1381" s="370"/>
      <c r="T1381" s="132"/>
      <c r="V1381" s="126"/>
      <c r="W1381" s="317"/>
      <c r="X1381" s="317"/>
      <c r="Y1381" s="317"/>
      <c r="Z1381" s="317"/>
      <c r="AA1381" s="317"/>
      <c r="AB1381" s="317"/>
      <c r="AC1381" s="317"/>
      <c r="AD1381" s="317"/>
      <c r="AE1381" s="317"/>
      <c r="AF1381" s="317"/>
      <c r="AG1381" s="317"/>
      <c r="AH1381" s="126"/>
    </row>
    <row r="1382" spans="2:34">
      <c r="B1382" s="352"/>
      <c r="C1382" s="126"/>
      <c r="D1382" s="131"/>
      <c r="E1382" s="126"/>
      <c r="F1382" s="132"/>
      <c r="G1382" s="385"/>
      <c r="H1382" s="321"/>
      <c r="I1382" s="126"/>
      <c r="J1382" s="126"/>
      <c r="K1382" s="126"/>
      <c r="L1382" s="126"/>
      <c r="M1382" s="203"/>
      <c r="N1382" s="126"/>
      <c r="O1382" s="126"/>
      <c r="P1382" s="126"/>
      <c r="Q1382" s="126"/>
      <c r="S1382" s="370"/>
      <c r="T1382" s="132"/>
      <c r="V1382" s="126"/>
      <c r="W1382" s="317"/>
      <c r="X1382" s="317"/>
      <c r="Y1382" s="317"/>
      <c r="Z1382" s="317"/>
      <c r="AA1382" s="317"/>
      <c r="AB1382" s="317"/>
      <c r="AC1382" s="317"/>
      <c r="AD1382" s="317"/>
      <c r="AE1382" s="317"/>
      <c r="AF1382" s="317"/>
      <c r="AG1382" s="317"/>
      <c r="AH1382" s="126"/>
    </row>
    <row r="1383" spans="2:34">
      <c r="B1383" s="352"/>
      <c r="C1383" s="126"/>
      <c r="D1383" s="131"/>
      <c r="E1383" s="126"/>
      <c r="F1383" s="132"/>
      <c r="G1383" s="385"/>
      <c r="H1383" s="321"/>
      <c r="I1383" s="126"/>
      <c r="J1383" s="126"/>
      <c r="K1383" s="126"/>
      <c r="L1383" s="126"/>
      <c r="M1383" s="203"/>
      <c r="N1383" s="126"/>
      <c r="O1383" s="126"/>
      <c r="P1383" s="126"/>
      <c r="Q1383" s="126"/>
      <c r="S1383" s="370"/>
      <c r="T1383" s="132"/>
      <c r="V1383" s="126"/>
      <c r="W1383" s="317"/>
      <c r="X1383" s="317"/>
      <c r="Y1383" s="317"/>
      <c r="Z1383" s="317"/>
      <c r="AA1383" s="317"/>
      <c r="AB1383" s="317"/>
      <c r="AC1383" s="317"/>
      <c r="AD1383" s="317"/>
      <c r="AE1383" s="317"/>
      <c r="AF1383" s="317"/>
      <c r="AG1383" s="317"/>
      <c r="AH1383" s="126"/>
    </row>
    <row r="1384" spans="2:34">
      <c r="B1384" s="352"/>
      <c r="C1384" s="126"/>
      <c r="D1384" s="131"/>
      <c r="E1384" s="126"/>
      <c r="F1384" s="132"/>
      <c r="G1384" s="385"/>
      <c r="H1384" s="321"/>
      <c r="I1384" s="126"/>
      <c r="J1384" s="126"/>
      <c r="K1384" s="126"/>
      <c r="L1384" s="126"/>
      <c r="M1384" s="203"/>
      <c r="N1384" s="126"/>
      <c r="O1384" s="126"/>
      <c r="P1384" s="126"/>
      <c r="Q1384" s="126"/>
      <c r="S1384" s="370"/>
      <c r="T1384" s="132"/>
      <c r="V1384" s="126"/>
      <c r="W1384" s="317"/>
      <c r="X1384" s="317"/>
      <c r="Y1384" s="317"/>
      <c r="Z1384" s="317"/>
      <c r="AA1384" s="317"/>
      <c r="AB1384" s="317"/>
      <c r="AC1384" s="317"/>
      <c r="AD1384" s="317"/>
      <c r="AE1384" s="317"/>
      <c r="AF1384" s="317"/>
      <c r="AG1384" s="317"/>
      <c r="AH1384" s="126"/>
    </row>
    <row r="1385" spans="2:34">
      <c r="B1385" s="352"/>
      <c r="C1385" s="126"/>
      <c r="D1385" s="131"/>
      <c r="E1385" s="126"/>
      <c r="F1385" s="132"/>
      <c r="G1385" s="385"/>
      <c r="H1385" s="321"/>
      <c r="I1385" s="126"/>
      <c r="J1385" s="126"/>
      <c r="K1385" s="126"/>
      <c r="L1385" s="126"/>
      <c r="M1385" s="203"/>
      <c r="N1385" s="126"/>
      <c r="O1385" s="126"/>
      <c r="P1385" s="126"/>
      <c r="Q1385" s="126"/>
      <c r="S1385" s="370"/>
      <c r="T1385" s="132"/>
      <c r="V1385" s="126"/>
      <c r="W1385" s="317"/>
      <c r="X1385" s="317"/>
      <c r="Y1385" s="317"/>
      <c r="Z1385" s="317"/>
      <c r="AA1385" s="317"/>
      <c r="AB1385" s="317"/>
      <c r="AC1385" s="317"/>
      <c r="AD1385" s="317"/>
      <c r="AE1385" s="317"/>
      <c r="AF1385" s="317"/>
      <c r="AG1385" s="317"/>
      <c r="AH1385" s="126"/>
    </row>
    <row r="1386" spans="2:34">
      <c r="B1386" s="352"/>
      <c r="C1386" s="126"/>
      <c r="D1386" s="131"/>
      <c r="E1386" s="126"/>
      <c r="F1386" s="132"/>
      <c r="G1386" s="385"/>
      <c r="H1386" s="321"/>
      <c r="I1386" s="126"/>
      <c r="J1386" s="126"/>
      <c r="K1386" s="126"/>
      <c r="L1386" s="126"/>
      <c r="M1386" s="203"/>
      <c r="N1386" s="126"/>
      <c r="O1386" s="126"/>
      <c r="P1386" s="126"/>
      <c r="Q1386" s="126"/>
      <c r="S1386" s="370"/>
      <c r="T1386" s="132"/>
      <c r="V1386" s="126"/>
      <c r="W1386" s="317"/>
      <c r="X1386" s="317"/>
      <c r="Y1386" s="317"/>
      <c r="Z1386" s="317"/>
      <c r="AA1386" s="317"/>
      <c r="AB1386" s="317"/>
      <c r="AC1386" s="317"/>
      <c r="AD1386" s="317"/>
      <c r="AE1386" s="317"/>
      <c r="AF1386" s="317"/>
      <c r="AG1386" s="317"/>
      <c r="AH1386" s="126"/>
    </row>
    <row r="1387" spans="2:34">
      <c r="B1387" s="352"/>
      <c r="C1387" s="126"/>
      <c r="D1387" s="131"/>
      <c r="E1387" s="126"/>
      <c r="F1387" s="132"/>
      <c r="G1387" s="385"/>
      <c r="H1387" s="321"/>
      <c r="I1387" s="126"/>
      <c r="J1387" s="126"/>
      <c r="K1387" s="126"/>
      <c r="L1387" s="126"/>
      <c r="M1387" s="203"/>
      <c r="N1387" s="126"/>
      <c r="O1387" s="126"/>
      <c r="P1387" s="126"/>
      <c r="Q1387" s="126"/>
      <c r="S1387" s="370"/>
      <c r="T1387" s="132"/>
      <c r="V1387" s="126"/>
      <c r="W1387" s="317"/>
      <c r="X1387" s="317"/>
      <c r="Y1387" s="317"/>
      <c r="Z1387" s="317"/>
      <c r="AA1387" s="317"/>
      <c r="AB1387" s="317"/>
      <c r="AC1387" s="317"/>
      <c r="AD1387" s="317"/>
      <c r="AE1387" s="317"/>
      <c r="AF1387" s="317"/>
      <c r="AG1387" s="317"/>
      <c r="AH1387" s="126"/>
    </row>
    <row r="1388" spans="2:34">
      <c r="B1388" s="352"/>
      <c r="C1388" s="126"/>
      <c r="D1388" s="131"/>
      <c r="E1388" s="126"/>
      <c r="F1388" s="132"/>
      <c r="G1388" s="385"/>
      <c r="H1388" s="321"/>
      <c r="I1388" s="126"/>
      <c r="J1388" s="126"/>
      <c r="K1388" s="126"/>
      <c r="L1388" s="126"/>
      <c r="M1388" s="203"/>
      <c r="N1388" s="126"/>
      <c r="O1388" s="126"/>
      <c r="P1388" s="126"/>
      <c r="Q1388" s="126"/>
      <c r="S1388" s="370"/>
      <c r="T1388" s="132"/>
      <c r="V1388" s="126"/>
      <c r="W1388" s="317"/>
      <c r="X1388" s="317"/>
      <c r="Y1388" s="317"/>
      <c r="Z1388" s="317"/>
      <c r="AA1388" s="317"/>
      <c r="AB1388" s="317"/>
      <c r="AC1388" s="317"/>
      <c r="AD1388" s="317"/>
      <c r="AE1388" s="317"/>
      <c r="AF1388" s="317"/>
      <c r="AG1388" s="317"/>
      <c r="AH1388" s="126"/>
    </row>
    <row r="1389" spans="2:34">
      <c r="B1389" s="352"/>
      <c r="C1389" s="126"/>
      <c r="D1389" s="131"/>
      <c r="E1389" s="126"/>
      <c r="F1389" s="132"/>
      <c r="G1389" s="385"/>
      <c r="H1389" s="321"/>
      <c r="I1389" s="126"/>
      <c r="J1389" s="126"/>
      <c r="K1389" s="126"/>
      <c r="L1389" s="126"/>
      <c r="M1389" s="203"/>
      <c r="N1389" s="126"/>
      <c r="O1389" s="126"/>
      <c r="P1389" s="126"/>
      <c r="Q1389" s="126"/>
      <c r="S1389" s="370"/>
      <c r="T1389" s="132"/>
      <c r="V1389" s="126"/>
      <c r="W1389" s="317"/>
      <c r="X1389" s="317"/>
      <c r="Y1389" s="317"/>
      <c r="Z1389" s="317"/>
      <c r="AA1389" s="317"/>
      <c r="AB1389" s="317"/>
      <c r="AC1389" s="317"/>
      <c r="AD1389" s="317"/>
      <c r="AE1389" s="317"/>
      <c r="AF1389" s="317"/>
      <c r="AG1389" s="317"/>
      <c r="AH1389" s="126"/>
    </row>
    <row r="1390" spans="2:34">
      <c r="B1390" s="352"/>
      <c r="C1390" s="126"/>
      <c r="D1390" s="131"/>
      <c r="E1390" s="126"/>
      <c r="F1390" s="132"/>
      <c r="G1390" s="385"/>
      <c r="H1390" s="321"/>
      <c r="I1390" s="126"/>
      <c r="J1390" s="126"/>
      <c r="K1390" s="126"/>
      <c r="L1390" s="126"/>
      <c r="M1390" s="203"/>
      <c r="N1390" s="126"/>
      <c r="O1390" s="126"/>
      <c r="P1390" s="126"/>
      <c r="Q1390" s="126"/>
      <c r="S1390" s="370"/>
      <c r="T1390" s="132"/>
      <c r="V1390" s="126"/>
      <c r="W1390" s="317"/>
      <c r="X1390" s="317"/>
      <c r="Y1390" s="317"/>
      <c r="Z1390" s="317"/>
      <c r="AA1390" s="317"/>
      <c r="AB1390" s="317"/>
      <c r="AC1390" s="317"/>
      <c r="AD1390" s="317"/>
      <c r="AE1390" s="317"/>
      <c r="AF1390" s="317"/>
      <c r="AG1390" s="317"/>
      <c r="AH1390" s="126"/>
    </row>
    <row r="1391" spans="2:34">
      <c r="B1391" s="352"/>
      <c r="C1391" s="126"/>
      <c r="D1391" s="131"/>
      <c r="E1391" s="126"/>
      <c r="F1391" s="132"/>
      <c r="G1391" s="385"/>
      <c r="H1391" s="321"/>
      <c r="I1391" s="126"/>
      <c r="J1391" s="126"/>
      <c r="K1391" s="126"/>
      <c r="L1391" s="126"/>
      <c r="M1391" s="203"/>
      <c r="N1391" s="126"/>
      <c r="O1391" s="126"/>
      <c r="P1391" s="126"/>
      <c r="Q1391" s="126"/>
      <c r="S1391" s="370"/>
      <c r="T1391" s="132"/>
      <c r="V1391" s="126"/>
      <c r="W1391" s="317"/>
      <c r="X1391" s="317"/>
      <c r="Y1391" s="317"/>
      <c r="Z1391" s="317"/>
      <c r="AA1391" s="317"/>
      <c r="AB1391" s="317"/>
      <c r="AC1391" s="317"/>
      <c r="AD1391" s="317"/>
      <c r="AE1391" s="317"/>
      <c r="AF1391" s="317"/>
      <c r="AG1391" s="317"/>
      <c r="AH1391" s="126"/>
    </row>
    <row r="1392" spans="2:34">
      <c r="B1392" s="352"/>
      <c r="C1392" s="126"/>
      <c r="D1392" s="131"/>
      <c r="E1392" s="126"/>
      <c r="F1392" s="132"/>
      <c r="G1392" s="385"/>
      <c r="H1392" s="321"/>
      <c r="I1392" s="126"/>
      <c r="J1392" s="126"/>
      <c r="K1392" s="126"/>
      <c r="L1392" s="126"/>
      <c r="M1392" s="203"/>
      <c r="N1392" s="126"/>
      <c r="O1392" s="126"/>
      <c r="P1392" s="126"/>
      <c r="Q1392" s="126"/>
      <c r="S1392" s="370"/>
      <c r="T1392" s="132"/>
      <c r="V1392" s="126"/>
      <c r="W1392" s="317"/>
      <c r="X1392" s="317"/>
      <c r="Y1392" s="317"/>
      <c r="Z1392" s="317"/>
      <c r="AA1392" s="317"/>
      <c r="AB1392" s="317"/>
      <c r="AC1392" s="317"/>
      <c r="AD1392" s="317"/>
      <c r="AE1392" s="317"/>
      <c r="AF1392" s="317"/>
      <c r="AG1392" s="317"/>
      <c r="AH1392" s="126"/>
    </row>
    <row r="1393" spans="2:34">
      <c r="B1393" s="352"/>
      <c r="C1393" s="126"/>
      <c r="D1393" s="131"/>
      <c r="E1393" s="126"/>
      <c r="F1393" s="132"/>
      <c r="G1393" s="385"/>
      <c r="H1393" s="321"/>
      <c r="I1393" s="126"/>
      <c r="J1393" s="126"/>
      <c r="K1393" s="126"/>
      <c r="L1393" s="126"/>
      <c r="M1393" s="203"/>
      <c r="N1393" s="126"/>
      <c r="O1393" s="126"/>
      <c r="P1393" s="126"/>
      <c r="Q1393" s="126"/>
      <c r="S1393" s="370"/>
      <c r="T1393" s="132"/>
      <c r="V1393" s="126"/>
      <c r="W1393" s="317"/>
      <c r="X1393" s="317"/>
      <c r="Y1393" s="317"/>
      <c r="Z1393" s="317"/>
      <c r="AA1393" s="317"/>
      <c r="AB1393" s="317"/>
      <c r="AC1393" s="317"/>
      <c r="AD1393" s="317"/>
      <c r="AE1393" s="317"/>
      <c r="AF1393" s="317"/>
      <c r="AG1393" s="317"/>
      <c r="AH1393" s="126"/>
    </row>
    <row r="1394" spans="2:34">
      <c r="B1394" s="352"/>
      <c r="C1394" s="126"/>
      <c r="D1394" s="131"/>
      <c r="E1394" s="126"/>
      <c r="F1394" s="132"/>
      <c r="G1394" s="385"/>
      <c r="H1394" s="321"/>
      <c r="I1394" s="126"/>
      <c r="J1394" s="126"/>
      <c r="K1394" s="126"/>
      <c r="L1394" s="126"/>
      <c r="M1394" s="203"/>
      <c r="N1394" s="126"/>
      <c r="O1394" s="126"/>
      <c r="P1394" s="126"/>
      <c r="Q1394" s="126"/>
      <c r="S1394" s="370"/>
      <c r="T1394" s="132"/>
      <c r="V1394" s="126"/>
      <c r="W1394" s="317"/>
      <c r="X1394" s="317"/>
      <c r="Y1394" s="317"/>
      <c r="Z1394" s="317"/>
      <c r="AA1394" s="317"/>
      <c r="AB1394" s="317"/>
      <c r="AC1394" s="317"/>
      <c r="AD1394" s="317"/>
      <c r="AE1394" s="317"/>
      <c r="AF1394" s="317"/>
      <c r="AG1394" s="317"/>
      <c r="AH1394" s="126"/>
    </row>
    <row r="1395" spans="2:34">
      <c r="B1395" s="352"/>
      <c r="C1395" s="126"/>
      <c r="D1395" s="131"/>
      <c r="E1395" s="126"/>
      <c r="F1395" s="132"/>
      <c r="G1395" s="385"/>
      <c r="H1395" s="321"/>
      <c r="I1395" s="126"/>
      <c r="J1395" s="126"/>
      <c r="K1395" s="126"/>
      <c r="L1395" s="126"/>
      <c r="M1395" s="203"/>
      <c r="N1395" s="126"/>
      <c r="O1395" s="126"/>
      <c r="P1395" s="126"/>
      <c r="Q1395" s="126"/>
      <c r="S1395" s="370"/>
      <c r="T1395" s="132"/>
      <c r="V1395" s="126"/>
      <c r="W1395" s="317"/>
      <c r="X1395" s="317"/>
      <c r="Y1395" s="317"/>
      <c r="Z1395" s="317"/>
      <c r="AA1395" s="317"/>
      <c r="AB1395" s="317"/>
      <c r="AC1395" s="317"/>
      <c r="AD1395" s="317"/>
      <c r="AE1395" s="317"/>
      <c r="AF1395" s="317"/>
      <c r="AG1395" s="317"/>
      <c r="AH1395" s="126"/>
    </row>
    <row r="1396" spans="2:34">
      <c r="B1396" s="352"/>
      <c r="C1396" s="126"/>
      <c r="D1396" s="131"/>
      <c r="E1396" s="126"/>
      <c r="F1396" s="132"/>
      <c r="G1396" s="385"/>
      <c r="H1396" s="321"/>
      <c r="I1396" s="126"/>
      <c r="J1396" s="126"/>
      <c r="K1396" s="126"/>
      <c r="L1396" s="126"/>
      <c r="M1396" s="203"/>
      <c r="N1396" s="126"/>
      <c r="O1396" s="126"/>
      <c r="P1396" s="126"/>
      <c r="Q1396" s="126"/>
      <c r="S1396" s="370"/>
      <c r="T1396" s="132"/>
      <c r="V1396" s="126"/>
      <c r="W1396" s="317"/>
      <c r="X1396" s="317"/>
      <c r="Y1396" s="317"/>
      <c r="Z1396" s="317"/>
      <c r="AA1396" s="317"/>
      <c r="AB1396" s="317"/>
      <c r="AC1396" s="317"/>
      <c r="AD1396" s="317"/>
      <c r="AE1396" s="317"/>
      <c r="AF1396" s="317"/>
      <c r="AG1396" s="317"/>
      <c r="AH1396" s="126"/>
    </row>
    <row r="1397" spans="2:34">
      <c r="B1397" s="352"/>
      <c r="C1397" s="126"/>
      <c r="D1397" s="131"/>
      <c r="E1397" s="126"/>
      <c r="F1397" s="132"/>
      <c r="G1397" s="385"/>
      <c r="H1397" s="321"/>
      <c r="I1397" s="126"/>
      <c r="J1397" s="126"/>
      <c r="K1397" s="126"/>
      <c r="L1397" s="126"/>
      <c r="M1397" s="203"/>
      <c r="N1397" s="126"/>
      <c r="O1397" s="126"/>
      <c r="P1397" s="126"/>
      <c r="Q1397" s="126"/>
      <c r="S1397" s="370"/>
      <c r="T1397" s="132"/>
      <c r="V1397" s="126"/>
      <c r="W1397" s="317"/>
      <c r="X1397" s="317"/>
      <c r="Y1397" s="317"/>
      <c r="Z1397" s="317"/>
      <c r="AA1397" s="317"/>
      <c r="AB1397" s="317"/>
      <c r="AC1397" s="317"/>
      <c r="AD1397" s="317"/>
      <c r="AE1397" s="317"/>
      <c r="AF1397" s="317"/>
      <c r="AG1397" s="317"/>
      <c r="AH1397" s="126"/>
    </row>
    <row r="1398" spans="2:34">
      <c r="B1398" s="352"/>
      <c r="C1398" s="126"/>
      <c r="D1398" s="131"/>
      <c r="E1398" s="126"/>
      <c r="F1398" s="132"/>
      <c r="G1398" s="385"/>
      <c r="H1398" s="321"/>
      <c r="I1398" s="126"/>
      <c r="J1398" s="126"/>
      <c r="K1398" s="126"/>
      <c r="L1398" s="126"/>
      <c r="M1398" s="203"/>
      <c r="N1398" s="126"/>
      <c r="O1398" s="126"/>
      <c r="P1398" s="126"/>
      <c r="Q1398" s="126"/>
      <c r="S1398" s="370"/>
      <c r="T1398" s="132"/>
      <c r="V1398" s="126"/>
      <c r="W1398" s="317"/>
      <c r="X1398" s="317"/>
      <c r="Y1398" s="317"/>
      <c r="Z1398" s="317"/>
      <c r="AA1398" s="317"/>
      <c r="AB1398" s="317"/>
      <c r="AC1398" s="317"/>
      <c r="AD1398" s="317"/>
      <c r="AE1398" s="317"/>
      <c r="AF1398" s="317"/>
      <c r="AG1398" s="317"/>
      <c r="AH1398" s="126"/>
    </row>
    <row r="1399" spans="2:34">
      <c r="B1399" s="352"/>
      <c r="C1399" s="126"/>
      <c r="D1399" s="131"/>
      <c r="E1399" s="126"/>
      <c r="F1399" s="132"/>
      <c r="G1399" s="385"/>
      <c r="H1399" s="321"/>
      <c r="I1399" s="126"/>
      <c r="J1399" s="126"/>
      <c r="K1399" s="126"/>
      <c r="L1399" s="126"/>
      <c r="M1399" s="203"/>
      <c r="N1399" s="126"/>
      <c r="O1399" s="126"/>
      <c r="P1399" s="126"/>
      <c r="Q1399" s="126"/>
      <c r="S1399" s="370"/>
      <c r="T1399" s="132"/>
      <c r="V1399" s="126"/>
      <c r="W1399" s="317"/>
      <c r="X1399" s="317"/>
      <c r="Y1399" s="317"/>
      <c r="Z1399" s="317"/>
      <c r="AA1399" s="317"/>
      <c r="AB1399" s="317"/>
      <c r="AC1399" s="317"/>
      <c r="AD1399" s="317"/>
      <c r="AE1399" s="317"/>
      <c r="AF1399" s="317"/>
      <c r="AG1399" s="317"/>
      <c r="AH1399" s="126"/>
    </row>
    <row r="1400" spans="2:34">
      <c r="B1400" s="352"/>
      <c r="C1400" s="126"/>
      <c r="D1400" s="131"/>
      <c r="E1400" s="126"/>
      <c r="F1400" s="132"/>
      <c r="G1400" s="385"/>
      <c r="H1400" s="321"/>
      <c r="I1400" s="126"/>
      <c r="J1400" s="126"/>
      <c r="K1400" s="126"/>
      <c r="L1400" s="126"/>
      <c r="M1400" s="203"/>
      <c r="N1400" s="126"/>
      <c r="O1400" s="126"/>
      <c r="P1400" s="126"/>
      <c r="Q1400" s="126"/>
      <c r="S1400" s="370"/>
      <c r="T1400" s="132"/>
      <c r="V1400" s="126"/>
      <c r="W1400" s="317"/>
      <c r="X1400" s="317"/>
      <c r="Y1400" s="317"/>
      <c r="Z1400" s="317"/>
      <c r="AA1400" s="317"/>
      <c r="AB1400" s="317"/>
      <c r="AC1400" s="317"/>
      <c r="AD1400" s="317"/>
      <c r="AE1400" s="317"/>
      <c r="AF1400" s="317"/>
      <c r="AG1400" s="317"/>
      <c r="AH1400" s="126"/>
    </row>
    <row r="1401" spans="2:34">
      <c r="B1401" s="352"/>
      <c r="C1401" s="126"/>
      <c r="D1401" s="131"/>
      <c r="E1401" s="126"/>
      <c r="F1401" s="132"/>
      <c r="G1401" s="385"/>
      <c r="H1401" s="321"/>
      <c r="I1401" s="126"/>
      <c r="J1401" s="126"/>
      <c r="K1401" s="126"/>
      <c r="L1401" s="126"/>
      <c r="M1401" s="203"/>
      <c r="N1401" s="126"/>
      <c r="O1401" s="126"/>
      <c r="P1401" s="126"/>
      <c r="Q1401" s="126"/>
      <c r="S1401" s="370"/>
      <c r="T1401" s="132"/>
      <c r="V1401" s="126"/>
      <c r="W1401" s="317"/>
      <c r="X1401" s="317"/>
      <c r="Y1401" s="317"/>
      <c r="Z1401" s="317"/>
      <c r="AA1401" s="317"/>
      <c r="AB1401" s="317"/>
      <c r="AC1401" s="317"/>
      <c r="AD1401" s="317"/>
      <c r="AE1401" s="317"/>
      <c r="AF1401" s="317"/>
      <c r="AG1401" s="317"/>
      <c r="AH1401" s="126"/>
    </row>
    <row r="1402" spans="2:34">
      <c r="B1402" s="352"/>
      <c r="C1402" s="126"/>
      <c r="D1402" s="131"/>
      <c r="E1402" s="126"/>
      <c r="F1402" s="132"/>
      <c r="G1402" s="385"/>
      <c r="H1402" s="321"/>
      <c r="I1402" s="126"/>
      <c r="J1402" s="126"/>
      <c r="K1402" s="126"/>
      <c r="L1402" s="126"/>
      <c r="M1402" s="203"/>
      <c r="N1402" s="126"/>
      <c r="O1402" s="126"/>
      <c r="P1402" s="126"/>
      <c r="Q1402" s="126"/>
      <c r="S1402" s="370"/>
      <c r="T1402" s="132"/>
      <c r="V1402" s="126"/>
      <c r="W1402" s="317"/>
      <c r="X1402" s="317"/>
      <c r="Y1402" s="317"/>
      <c r="Z1402" s="317"/>
      <c r="AA1402" s="317"/>
      <c r="AB1402" s="317"/>
      <c r="AC1402" s="317"/>
      <c r="AD1402" s="317"/>
      <c r="AE1402" s="317"/>
      <c r="AF1402" s="317"/>
      <c r="AG1402" s="317"/>
      <c r="AH1402" s="126"/>
    </row>
    <row r="1403" spans="2:34">
      <c r="B1403" s="352"/>
      <c r="C1403" s="126"/>
      <c r="D1403" s="131"/>
      <c r="E1403" s="126"/>
      <c r="F1403" s="132"/>
      <c r="G1403" s="385"/>
      <c r="H1403" s="321"/>
      <c r="I1403" s="126"/>
      <c r="J1403" s="126"/>
      <c r="K1403" s="126"/>
      <c r="L1403" s="126"/>
      <c r="M1403" s="203"/>
      <c r="N1403" s="126"/>
      <c r="O1403" s="126"/>
      <c r="P1403" s="126"/>
      <c r="Q1403" s="126"/>
      <c r="S1403" s="370"/>
      <c r="T1403" s="132"/>
      <c r="V1403" s="126"/>
      <c r="W1403" s="317"/>
      <c r="X1403" s="317"/>
      <c r="Y1403" s="317"/>
      <c r="Z1403" s="317"/>
      <c r="AA1403" s="317"/>
      <c r="AB1403" s="317"/>
      <c r="AC1403" s="317"/>
      <c r="AD1403" s="317"/>
      <c r="AE1403" s="317"/>
      <c r="AF1403" s="317"/>
      <c r="AG1403" s="317"/>
      <c r="AH1403" s="126"/>
    </row>
    <row r="1404" spans="2:34">
      <c r="B1404" s="352"/>
      <c r="C1404" s="126"/>
      <c r="D1404" s="131"/>
      <c r="E1404" s="126"/>
      <c r="F1404" s="132"/>
      <c r="G1404" s="385"/>
      <c r="H1404" s="321"/>
      <c r="I1404" s="126"/>
      <c r="J1404" s="126"/>
      <c r="K1404" s="126"/>
      <c r="L1404" s="126"/>
      <c r="M1404" s="203"/>
      <c r="N1404" s="126"/>
      <c r="O1404" s="126"/>
      <c r="P1404" s="126"/>
      <c r="Q1404" s="126"/>
      <c r="S1404" s="370"/>
      <c r="T1404" s="132"/>
      <c r="V1404" s="126"/>
      <c r="W1404" s="317"/>
      <c r="X1404" s="317"/>
      <c r="Y1404" s="317"/>
      <c r="Z1404" s="317"/>
      <c r="AA1404" s="317"/>
      <c r="AB1404" s="317"/>
      <c r="AC1404" s="317"/>
      <c r="AD1404" s="317"/>
      <c r="AE1404" s="317"/>
      <c r="AF1404" s="317"/>
      <c r="AG1404" s="317"/>
      <c r="AH1404" s="126"/>
    </row>
    <row r="1405" spans="2:34">
      <c r="B1405" s="352"/>
      <c r="C1405" s="126"/>
      <c r="D1405" s="131"/>
      <c r="E1405" s="126"/>
      <c r="F1405" s="132"/>
      <c r="G1405" s="385"/>
      <c r="H1405" s="321"/>
      <c r="I1405" s="126"/>
      <c r="J1405" s="126"/>
      <c r="K1405" s="126"/>
      <c r="L1405" s="126"/>
      <c r="M1405" s="203"/>
      <c r="N1405" s="126"/>
      <c r="O1405" s="126"/>
      <c r="P1405" s="126"/>
      <c r="Q1405" s="126"/>
      <c r="S1405" s="370"/>
      <c r="T1405" s="132"/>
      <c r="V1405" s="126"/>
      <c r="W1405" s="317"/>
      <c r="X1405" s="317"/>
      <c r="Y1405" s="317"/>
      <c r="Z1405" s="317"/>
      <c r="AA1405" s="317"/>
      <c r="AB1405" s="317"/>
      <c r="AC1405" s="317"/>
      <c r="AD1405" s="317"/>
      <c r="AE1405" s="317"/>
      <c r="AF1405" s="317"/>
      <c r="AG1405" s="317"/>
      <c r="AH1405" s="126"/>
    </row>
    <row r="1406" spans="2:34">
      <c r="B1406" s="352"/>
      <c r="C1406" s="126"/>
      <c r="D1406" s="131"/>
      <c r="E1406" s="126"/>
      <c r="F1406" s="132"/>
      <c r="G1406" s="385"/>
      <c r="H1406" s="321"/>
      <c r="I1406" s="126"/>
      <c r="J1406" s="126"/>
      <c r="K1406" s="126"/>
      <c r="L1406" s="126"/>
      <c r="M1406" s="203"/>
      <c r="N1406" s="126"/>
      <c r="O1406" s="126"/>
      <c r="P1406" s="126"/>
      <c r="Q1406" s="126"/>
      <c r="S1406" s="370"/>
      <c r="T1406" s="132"/>
      <c r="V1406" s="126"/>
      <c r="W1406" s="317"/>
      <c r="X1406" s="317"/>
      <c r="Y1406" s="317"/>
      <c r="Z1406" s="317"/>
      <c r="AA1406" s="317"/>
      <c r="AB1406" s="317"/>
      <c r="AC1406" s="317"/>
      <c r="AD1406" s="317"/>
      <c r="AE1406" s="317"/>
      <c r="AF1406" s="317"/>
      <c r="AG1406" s="317"/>
      <c r="AH1406" s="126"/>
    </row>
    <row r="1407" spans="2:34">
      <c r="B1407" s="352"/>
      <c r="C1407" s="126"/>
      <c r="D1407" s="131"/>
      <c r="E1407" s="126"/>
      <c r="F1407" s="132"/>
      <c r="G1407" s="385"/>
      <c r="H1407" s="321"/>
      <c r="I1407" s="126"/>
      <c r="J1407" s="126"/>
      <c r="K1407" s="126"/>
      <c r="L1407" s="126"/>
      <c r="M1407" s="203"/>
      <c r="N1407" s="126"/>
      <c r="O1407" s="126"/>
      <c r="P1407" s="126"/>
      <c r="Q1407" s="126"/>
      <c r="S1407" s="370"/>
      <c r="T1407" s="132"/>
      <c r="V1407" s="126"/>
      <c r="W1407" s="317"/>
      <c r="X1407" s="317"/>
      <c r="Y1407" s="317"/>
      <c r="Z1407" s="317"/>
      <c r="AA1407" s="317"/>
      <c r="AB1407" s="317"/>
      <c r="AC1407" s="317"/>
      <c r="AD1407" s="317"/>
      <c r="AE1407" s="317"/>
      <c r="AF1407" s="317"/>
      <c r="AG1407" s="317"/>
      <c r="AH1407" s="126"/>
    </row>
    <row r="1408" spans="2:34">
      <c r="B1408" s="352"/>
      <c r="C1408" s="126"/>
      <c r="D1408" s="131"/>
      <c r="E1408" s="126"/>
      <c r="F1408" s="132"/>
      <c r="G1408" s="385"/>
      <c r="H1408" s="321"/>
      <c r="I1408" s="126"/>
      <c r="J1408" s="126"/>
      <c r="K1408" s="126"/>
      <c r="L1408" s="126"/>
      <c r="M1408" s="203"/>
      <c r="N1408" s="126"/>
      <c r="O1408" s="126"/>
      <c r="P1408" s="126"/>
      <c r="Q1408" s="126"/>
      <c r="S1408" s="370"/>
      <c r="T1408" s="132"/>
      <c r="V1408" s="126"/>
      <c r="W1408" s="317"/>
      <c r="X1408" s="317"/>
      <c r="Y1408" s="317"/>
      <c r="Z1408" s="317"/>
      <c r="AA1408" s="317"/>
      <c r="AB1408" s="317"/>
      <c r="AC1408" s="317"/>
      <c r="AD1408" s="317"/>
      <c r="AE1408" s="317"/>
      <c r="AF1408" s="317"/>
      <c r="AG1408" s="317"/>
      <c r="AH1408" s="126"/>
    </row>
    <row r="1409" spans="2:34">
      <c r="B1409" s="352"/>
      <c r="C1409" s="126"/>
      <c r="D1409" s="131"/>
      <c r="E1409" s="126"/>
      <c r="F1409" s="132"/>
      <c r="G1409" s="385"/>
      <c r="H1409" s="321"/>
      <c r="I1409" s="126"/>
      <c r="J1409" s="126"/>
      <c r="K1409" s="126"/>
      <c r="L1409" s="126"/>
      <c r="M1409" s="203"/>
      <c r="N1409" s="126"/>
      <c r="O1409" s="126"/>
      <c r="P1409" s="126"/>
      <c r="Q1409" s="126"/>
      <c r="S1409" s="370"/>
      <c r="T1409" s="132"/>
      <c r="V1409" s="126"/>
      <c r="W1409" s="317"/>
      <c r="X1409" s="317"/>
      <c r="Y1409" s="317"/>
      <c r="Z1409" s="317"/>
      <c r="AA1409" s="317"/>
      <c r="AB1409" s="317"/>
      <c r="AC1409" s="317"/>
      <c r="AD1409" s="317"/>
      <c r="AE1409" s="317"/>
      <c r="AF1409" s="317"/>
      <c r="AG1409" s="317"/>
      <c r="AH1409" s="126"/>
    </row>
    <row r="1410" spans="2:34">
      <c r="B1410" s="352"/>
      <c r="C1410" s="126"/>
      <c r="D1410" s="131"/>
      <c r="E1410" s="126"/>
      <c r="F1410" s="132"/>
      <c r="G1410" s="385"/>
      <c r="H1410" s="321"/>
      <c r="I1410" s="126"/>
      <c r="J1410" s="126"/>
      <c r="K1410" s="126"/>
      <c r="L1410" s="126"/>
      <c r="M1410" s="203"/>
      <c r="N1410" s="126"/>
      <c r="O1410" s="126"/>
      <c r="P1410" s="126"/>
      <c r="Q1410" s="126"/>
      <c r="S1410" s="370"/>
      <c r="T1410" s="132"/>
      <c r="V1410" s="126"/>
      <c r="W1410" s="317"/>
      <c r="X1410" s="317"/>
      <c r="Y1410" s="317"/>
      <c r="Z1410" s="317"/>
      <c r="AA1410" s="317"/>
      <c r="AB1410" s="317"/>
      <c r="AC1410" s="317"/>
      <c r="AD1410" s="317"/>
      <c r="AE1410" s="317"/>
      <c r="AF1410" s="317"/>
      <c r="AG1410" s="317"/>
      <c r="AH1410" s="126"/>
    </row>
    <row r="1411" spans="2:34">
      <c r="B1411" s="352"/>
      <c r="C1411" s="126"/>
      <c r="D1411" s="131"/>
      <c r="E1411" s="126"/>
      <c r="F1411" s="132"/>
      <c r="G1411" s="385"/>
      <c r="H1411" s="321"/>
      <c r="I1411" s="126"/>
      <c r="J1411" s="126"/>
      <c r="K1411" s="126"/>
      <c r="L1411" s="126"/>
      <c r="M1411" s="203"/>
      <c r="N1411" s="126"/>
      <c r="O1411" s="126"/>
      <c r="P1411" s="126"/>
      <c r="Q1411" s="126"/>
      <c r="S1411" s="370"/>
      <c r="T1411" s="132"/>
      <c r="V1411" s="126"/>
      <c r="W1411" s="317"/>
      <c r="X1411" s="317"/>
      <c r="Y1411" s="317"/>
      <c r="Z1411" s="317"/>
      <c r="AA1411" s="317"/>
      <c r="AB1411" s="317"/>
      <c r="AC1411" s="317"/>
      <c r="AD1411" s="317"/>
      <c r="AE1411" s="317"/>
      <c r="AF1411" s="317"/>
      <c r="AG1411" s="317"/>
      <c r="AH1411" s="126"/>
    </row>
    <row r="1412" spans="2:34">
      <c r="B1412" s="352"/>
      <c r="C1412" s="126"/>
      <c r="D1412" s="131"/>
      <c r="E1412" s="126"/>
      <c r="F1412" s="132"/>
      <c r="G1412" s="385"/>
      <c r="H1412" s="321"/>
      <c r="I1412" s="126"/>
      <c r="J1412" s="126"/>
      <c r="K1412" s="126"/>
      <c r="L1412" s="126"/>
      <c r="M1412" s="203"/>
      <c r="N1412" s="126"/>
      <c r="O1412" s="126"/>
      <c r="P1412" s="126"/>
      <c r="Q1412" s="126"/>
      <c r="S1412" s="370"/>
      <c r="T1412" s="132"/>
      <c r="V1412" s="126"/>
      <c r="W1412" s="317"/>
      <c r="X1412" s="317"/>
      <c r="Y1412" s="317"/>
      <c r="Z1412" s="317"/>
      <c r="AA1412" s="317"/>
      <c r="AB1412" s="317"/>
      <c r="AC1412" s="317"/>
      <c r="AD1412" s="317"/>
      <c r="AE1412" s="317"/>
      <c r="AF1412" s="317"/>
      <c r="AG1412" s="317"/>
      <c r="AH1412" s="126"/>
    </row>
    <row r="1413" spans="2:34">
      <c r="B1413" s="352"/>
      <c r="C1413" s="126"/>
      <c r="D1413" s="131"/>
      <c r="E1413" s="126"/>
      <c r="F1413" s="132"/>
      <c r="G1413" s="385"/>
      <c r="H1413" s="321"/>
      <c r="I1413" s="126"/>
      <c r="J1413" s="126"/>
      <c r="K1413" s="126"/>
      <c r="L1413" s="126"/>
      <c r="M1413" s="203"/>
      <c r="N1413" s="126"/>
      <c r="O1413" s="126"/>
      <c r="P1413" s="126"/>
      <c r="Q1413" s="126"/>
      <c r="S1413" s="370"/>
      <c r="T1413" s="132"/>
      <c r="V1413" s="126"/>
      <c r="W1413" s="317"/>
      <c r="X1413" s="317"/>
      <c r="Y1413" s="317"/>
      <c r="Z1413" s="317"/>
      <c r="AA1413" s="317"/>
      <c r="AB1413" s="317"/>
      <c r="AC1413" s="317"/>
      <c r="AD1413" s="317"/>
      <c r="AE1413" s="317"/>
      <c r="AF1413" s="317"/>
      <c r="AG1413" s="317"/>
      <c r="AH1413" s="126"/>
    </row>
    <row r="1414" spans="2:34">
      <c r="B1414" s="352"/>
      <c r="C1414" s="126"/>
      <c r="D1414" s="131"/>
      <c r="E1414" s="126"/>
      <c r="F1414" s="132"/>
      <c r="G1414" s="385"/>
      <c r="H1414" s="321"/>
      <c r="I1414" s="126"/>
      <c r="J1414" s="126"/>
      <c r="K1414" s="126"/>
      <c r="L1414" s="126"/>
      <c r="M1414" s="203"/>
      <c r="N1414" s="126"/>
      <c r="O1414" s="126"/>
      <c r="P1414" s="126"/>
      <c r="Q1414" s="126"/>
      <c r="S1414" s="370"/>
      <c r="T1414" s="132"/>
      <c r="V1414" s="126"/>
      <c r="W1414" s="317"/>
      <c r="X1414" s="317"/>
      <c r="Y1414" s="317"/>
      <c r="Z1414" s="317"/>
      <c r="AA1414" s="317"/>
      <c r="AB1414" s="317"/>
      <c r="AC1414" s="317"/>
      <c r="AD1414" s="317"/>
      <c r="AE1414" s="317"/>
      <c r="AF1414" s="317"/>
      <c r="AG1414" s="317"/>
      <c r="AH1414" s="126"/>
    </row>
    <row r="1415" spans="2:34">
      <c r="B1415" s="352"/>
      <c r="C1415" s="126"/>
      <c r="D1415" s="131"/>
      <c r="E1415" s="126"/>
      <c r="F1415" s="132"/>
      <c r="G1415" s="385"/>
      <c r="H1415" s="321"/>
      <c r="I1415" s="126"/>
      <c r="J1415" s="126"/>
      <c r="K1415" s="126"/>
      <c r="L1415" s="126"/>
      <c r="M1415" s="203"/>
      <c r="N1415" s="126"/>
      <c r="O1415" s="126"/>
      <c r="P1415" s="126"/>
      <c r="Q1415" s="126"/>
      <c r="S1415" s="370"/>
      <c r="T1415" s="132"/>
      <c r="V1415" s="126"/>
      <c r="W1415" s="317"/>
      <c r="X1415" s="317"/>
      <c r="Y1415" s="317"/>
      <c r="Z1415" s="317"/>
      <c r="AA1415" s="317"/>
      <c r="AB1415" s="317"/>
      <c r="AC1415" s="317"/>
      <c r="AD1415" s="317"/>
      <c r="AE1415" s="317"/>
      <c r="AF1415" s="317"/>
      <c r="AG1415" s="317"/>
      <c r="AH1415" s="126"/>
    </row>
    <row r="1416" spans="2:34">
      <c r="B1416" s="352"/>
      <c r="C1416" s="126"/>
      <c r="D1416" s="131"/>
      <c r="E1416" s="126"/>
      <c r="F1416" s="132"/>
      <c r="G1416" s="385"/>
      <c r="H1416" s="321"/>
      <c r="I1416" s="126"/>
      <c r="J1416" s="126"/>
      <c r="K1416" s="126"/>
      <c r="L1416" s="126"/>
      <c r="M1416" s="203"/>
      <c r="N1416" s="126"/>
      <c r="O1416" s="126"/>
      <c r="P1416" s="126"/>
      <c r="Q1416" s="126"/>
      <c r="S1416" s="370"/>
      <c r="T1416" s="132"/>
      <c r="V1416" s="126"/>
      <c r="W1416" s="317"/>
      <c r="X1416" s="317"/>
      <c r="Y1416" s="317"/>
      <c r="Z1416" s="317"/>
      <c r="AA1416" s="317"/>
      <c r="AB1416" s="317"/>
      <c r="AC1416" s="317"/>
      <c r="AD1416" s="317"/>
      <c r="AE1416" s="317"/>
      <c r="AF1416" s="317"/>
      <c r="AG1416" s="317"/>
      <c r="AH1416" s="126"/>
    </row>
    <row r="1417" spans="2:34">
      <c r="B1417" s="352"/>
      <c r="C1417" s="126"/>
      <c r="D1417" s="131"/>
      <c r="E1417" s="126"/>
      <c r="F1417" s="132"/>
      <c r="G1417" s="385"/>
      <c r="H1417" s="321"/>
      <c r="I1417" s="126"/>
      <c r="J1417" s="126"/>
      <c r="K1417" s="126"/>
      <c r="L1417" s="126"/>
      <c r="M1417" s="203"/>
      <c r="N1417" s="126"/>
      <c r="O1417" s="126"/>
      <c r="P1417" s="126"/>
      <c r="Q1417" s="126"/>
      <c r="S1417" s="370"/>
      <c r="T1417" s="132"/>
      <c r="V1417" s="126"/>
      <c r="W1417" s="317"/>
      <c r="X1417" s="317"/>
      <c r="Y1417" s="317"/>
      <c r="Z1417" s="317"/>
      <c r="AA1417" s="317"/>
      <c r="AB1417" s="317"/>
      <c r="AC1417" s="317"/>
      <c r="AD1417" s="317"/>
      <c r="AE1417" s="317"/>
      <c r="AF1417" s="317"/>
      <c r="AG1417" s="317"/>
      <c r="AH1417" s="126"/>
    </row>
    <row r="1418" spans="2:34">
      <c r="B1418" s="352"/>
      <c r="C1418" s="126"/>
      <c r="D1418" s="131"/>
      <c r="E1418" s="126"/>
      <c r="F1418" s="132"/>
      <c r="G1418" s="385"/>
      <c r="H1418" s="321"/>
      <c r="I1418" s="126"/>
      <c r="J1418" s="126"/>
      <c r="K1418" s="126"/>
      <c r="L1418" s="126"/>
      <c r="M1418" s="203"/>
      <c r="N1418" s="126"/>
      <c r="O1418" s="126"/>
      <c r="P1418" s="126"/>
      <c r="Q1418" s="126"/>
      <c r="S1418" s="370"/>
      <c r="T1418" s="132"/>
      <c r="V1418" s="126"/>
      <c r="W1418" s="317"/>
      <c r="X1418" s="317"/>
      <c r="Y1418" s="317"/>
      <c r="Z1418" s="317"/>
      <c r="AA1418" s="317"/>
      <c r="AB1418" s="317"/>
      <c r="AC1418" s="317"/>
      <c r="AD1418" s="317"/>
      <c r="AE1418" s="317"/>
      <c r="AF1418" s="317"/>
      <c r="AG1418" s="317"/>
      <c r="AH1418" s="126"/>
    </row>
    <row r="1419" spans="2:34">
      <c r="B1419" s="352"/>
      <c r="C1419" s="126"/>
      <c r="D1419" s="131"/>
      <c r="E1419" s="126"/>
      <c r="F1419" s="132"/>
      <c r="G1419" s="385"/>
      <c r="H1419" s="321"/>
      <c r="I1419" s="126"/>
      <c r="J1419" s="126"/>
      <c r="K1419" s="126"/>
      <c r="L1419" s="126"/>
      <c r="M1419" s="203"/>
      <c r="N1419" s="126"/>
      <c r="O1419" s="126"/>
      <c r="P1419" s="126"/>
      <c r="Q1419" s="126"/>
      <c r="S1419" s="370"/>
      <c r="T1419" s="132"/>
      <c r="V1419" s="126"/>
      <c r="W1419" s="317"/>
      <c r="X1419" s="317"/>
      <c r="Y1419" s="317"/>
      <c r="Z1419" s="317"/>
      <c r="AA1419" s="317"/>
      <c r="AB1419" s="317"/>
      <c r="AC1419" s="317"/>
      <c r="AD1419" s="317"/>
      <c r="AE1419" s="317"/>
      <c r="AF1419" s="317"/>
      <c r="AG1419" s="317"/>
      <c r="AH1419" s="126"/>
    </row>
    <row r="1420" spans="2:34">
      <c r="B1420" s="352"/>
      <c r="C1420" s="126"/>
      <c r="D1420" s="131"/>
      <c r="E1420" s="126"/>
      <c r="F1420" s="132"/>
      <c r="G1420" s="385"/>
      <c r="H1420" s="321"/>
      <c r="I1420" s="126"/>
      <c r="J1420" s="126"/>
      <c r="K1420" s="126"/>
      <c r="L1420" s="126"/>
      <c r="M1420" s="203"/>
      <c r="N1420" s="126"/>
      <c r="O1420" s="126"/>
      <c r="P1420" s="126"/>
      <c r="Q1420" s="126"/>
      <c r="S1420" s="370"/>
      <c r="T1420" s="132"/>
      <c r="V1420" s="126"/>
      <c r="W1420" s="317"/>
      <c r="X1420" s="317"/>
      <c r="Y1420" s="317"/>
      <c r="Z1420" s="317"/>
      <c r="AA1420" s="317"/>
      <c r="AB1420" s="317"/>
      <c r="AC1420" s="317"/>
      <c r="AD1420" s="317"/>
      <c r="AE1420" s="317"/>
      <c r="AF1420" s="317"/>
      <c r="AG1420" s="317"/>
      <c r="AH1420" s="126"/>
    </row>
    <row r="1421" spans="2:34">
      <c r="B1421" s="352"/>
      <c r="C1421" s="126"/>
      <c r="D1421" s="131"/>
      <c r="E1421" s="126"/>
      <c r="F1421" s="132"/>
      <c r="G1421" s="385"/>
      <c r="H1421" s="321"/>
      <c r="I1421" s="126"/>
      <c r="J1421" s="126"/>
      <c r="K1421" s="126"/>
      <c r="L1421" s="126"/>
      <c r="M1421" s="203"/>
      <c r="N1421" s="126"/>
      <c r="O1421" s="126"/>
      <c r="P1421" s="126"/>
      <c r="Q1421" s="126"/>
      <c r="S1421" s="370"/>
      <c r="T1421" s="132"/>
      <c r="V1421" s="126"/>
      <c r="W1421" s="317"/>
      <c r="X1421" s="317"/>
      <c r="Y1421" s="317"/>
      <c r="Z1421" s="317"/>
      <c r="AA1421" s="317"/>
      <c r="AB1421" s="317"/>
      <c r="AC1421" s="317"/>
      <c r="AD1421" s="317"/>
      <c r="AE1421" s="317"/>
      <c r="AF1421" s="317"/>
      <c r="AG1421" s="317"/>
      <c r="AH1421" s="126"/>
    </row>
    <row r="1422" spans="2:34">
      <c r="B1422" s="352"/>
      <c r="C1422" s="126"/>
      <c r="D1422" s="131"/>
      <c r="E1422" s="126"/>
      <c r="F1422" s="132"/>
      <c r="G1422" s="385"/>
      <c r="H1422" s="321"/>
      <c r="I1422" s="126"/>
      <c r="J1422" s="126"/>
      <c r="K1422" s="126"/>
      <c r="L1422" s="126"/>
      <c r="M1422" s="203"/>
      <c r="N1422" s="126"/>
      <c r="O1422" s="126"/>
      <c r="P1422" s="126"/>
      <c r="Q1422" s="126"/>
      <c r="S1422" s="370"/>
      <c r="T1422" s="132"/>
      <c r="V1422" s="126"/>
      <c r="W1422" s="317"/>
      <c r="X1422" s="317"/>
      <c r="Y1422" s="317"/>
      <c r="Z1422" s="317"/>
      <c r="AA1422" s="317"/>
      <c r="AB1422" s="317"/>
      <c r="AC1422" s="317"/>
      <c r="AD1422" s="317"/>
      <c r="AE1422" s="317"/>
      <c r="AF1422" s="317"/>
      <c r="AG1422" s="317"/>
      <c r="AH1422" s="126"/>
    </row>
    <row r="1423" spans="2:34">
      <c r="B1423" s="352"/>
      <c r="C1423" s="126"/>
      <c r="D1423" s="131"/>
      <c r="E1423" s="126"/>
      <c r="F1423" s="132"/>
      <c r="G1423" s="385"/>
      <c r="H1423" s="321"/>
      <c r="I1423" s="126"/>
      <c r="J1423" s="126"/>
      <c r="K1423" s="126"/>
      <c r="L1423" s="126"/>
      <c r="M1423" s="203"/>
      <c r="N1423" s="126"/>
      <c r="O1423" s="126"/>
      <c r="P1423" s="126"/>
      <c r="Q1423" s="126"/>
      <c r="S1423" s="370"/>
      <c r="T1423" s="132"/>
      <c r="V1423" s="126"/>
      <c r="W1423" s="317"/>
      <c r="X1423" s="317"/>
      <c r="Y1423" s="317"/>
      <c r="Z1423" s="317"/>
      <c r="AA1423" s="317"/>
      <c r="AB1423" s="317"/>
      <c r="AC1423" s="317"/>
      <c r="AD1423" s="317"/>
      <c r="AE1423" s="317"/>
      <c r="AF1423" s="317"/>
      <c r="AG1423" s="317"/>
      <c r="AH1423" s="126"/>
    </row>
    <row r="1424" spans="2:34">
      <c r="B1424" s="352"/>
      <c r="C1424" s="126"/>
      <c r="D1424" s="131"/>
      <c r="E1424" s="126"/>
      <c r="F1424" s="132"/>
      <c r="G1424" s="385"/>
      <c r="H1424" s="321"/>
      <c r="I1424" s="126"/>
      <c r="J1424" s="126"/>
      <c r="K1424" s="126"/>
      <c r="L1424" s="126"/>
      <c r="M1424" s="203"/>
      <c r="N1424" s="126"/>
      <c r="O1424" s="126"/>
      <c r="P1424" s="126"/>
      <c r="Q1424" s="126"/>
      <c r="S1424" s="370"/>
      <c r="T1424" s="132"/>
      <c r="V1424" s="126"/>
      <c r="W1424" s="317"/>
      <c r="X1424" s="317"/>
      <c r="Y1424" s="317"/>
      <c r="Z1424" s="317"/>
      <c r="AA1424" s="317"/>
      <c r="AB1424" s="317"/>
      <c r="AC1424" s="317"/>
      <c r="AD1424" s="317"/>
      <c r="AE1424" s="317"/>
      <c r="AF1424" s="317"/>
      <c r="AG1424" s="317"/>
      <c r="AH1424" s="126"/>
    </row>
    <row r="1425" spans="2:34">
      <c r="B1425" s="352"/>
      <c r="C1425" s="126"/>
      <c r="D1425" s="131"/>
      <c r="E1425" s="126"/>
      <c r="F1425" s="132"/>
      <c r="G1425" s="385"/>
      <c r="H1425" s="321"/>
      <c r="I1425" s="126"/>
      <c r="J1425" s="126"/>
      <c r="K1425" s="126"/>
      <c r="L1425" s="126"/>
      <c r="M1425" s="203"/>
      <c r="N1425" s="126"/>
      <c r="O1425" s="126"/>
      <c r="P1425" s="126"/>
      <c r="Q1425" s="126"/>
      <c r="S1425" s="370"/>
      <c r="T1425" s="132"/>
      <c r="V1425" s="126"/>
      <c r="W1425" s="317"/>
      <c r="X1425" s="317"/>
      <c r="Y1425" s="317"/>
      <c r="Z1425" s="317"/>
      <c r="AA1425" s="317"/>
      <c r="AB1425" s="317"/>
      <c r="AC1425" s="317"/>
      <c r="AD1425" s="317"/>
      <c r="AE1425" s="317"/>
      <c r="AF1425" s="317"/>
      <c r="AG1425" s="317"/>
      <c r="AH1425" s="126"/>
    </row>
    <row r="1426" spans="2:34">
      <c r="B1426" s="352"/>
      <c r="C1426" s="126"/>
      <c r="D1426" s="131"/>
      <c r="E1426" s="126"/>
      <c r="F1426" s="132"/>
      <c r="G1426" s="385"/>
      <c r="H1426" s="321"/>
      <c r="I1426" s="126"/>
      <c r="J1426" s="126"/>
      <c r="K1426" s="126"/>
      <c r="L1426" s="126"/>
      <c r="M1426" s="203"/>
      <c r="N1426" s="126"/>
      <c r="O1426" s="126"/>
      <c r="P1426" s="126"/>
      <c r="Q1426" s="126"/>
      <c r="S1426" s="370"/>
      <c r="T1426" s="132"/>
      <c r="V1426" s="126"/>
      <c r="W1426" s="317"/>
      <c r="X1426" s="317"/>
      <c r="Y1426" s="317"/>
      <c r="Z1426" s="317"/>
      <c r="AA1426" s="317"/>
      <c r="AB1426" s="317"/>
      <c r="AC1426" s="317"/>
      <c r="AD1426" s="317"/>
      <c r="AE1426" s="317"/>
      <c r="AF1426" s="317"/>
      <c r="AG1426" s="317"/>
      <c r="AH1426" s="126"/>
    </row>
    <row r="1427" spans="2:34">
      <c r="B1427" s="352"/>
      <c r="C1427" s="126"/>
      <c r="D1427" s="131"/>
      <c r="E1427" s="126"/>
      <c r="F1427" s="132"/>
      <c r="G1427" s="385"/>
      <c r="H1427" s="321"/>
      <c r="I1427" s="126"/>
      <c r="J1427" s="126"/>
      <c r="K1427" s="126"/>
      <c r="L1427" s="126"/>
      <c r="M1427" s="203"/>
      <c r="N1427" s="126"/>
      <c r="O1427" s="126"/>
      <c r="P1427" s="126"/>
      <c r="Q1427" s="126"/>
      <c r="S1427" s="370"/>
      <c r="T1427" s="132"/>
      <c r="V1427" s="126"/>
      <c r="W1427" s="317"/>
      <c r="X1427" s="317"/>
      <c r="Y1427" s="317"/>
      <c r="Z1427" s="317"/>
      <c r="AA1427" s="317"/>
      <c r="AB1427" s="317"/>
      <c r="AC1427" s="317"/>
      <c r="AD1427" s="317"/>
      <c r="AE1427" s="317"/>
      <c r="AF1427" s="317"/>
      <c r="AG1427" s="317"/>
      <c r="AH1427" s="126"/>
    </row>
    <row r="1428" spans="2:34">
      <c r="B1428" s="352"/>
      <c r="C1428" s="126"/>
      <c r="D1428" s="131"/>
      <c r="E1428" s="126"/>
      <c r="F1428" s="132"/>
      <c r="G1428" s="385"/>
      <c r="H1428" s="321"/>
      <c r="I1428" s="126"/>
      <c r="J1428" s="126"/>
      <c r="K1428" s="126"/>
      <c r="L1428" s="126"/>
      <c r="M1428" s="203"/>
      <c r="N1428" s="126"/>
      <c r="O1428" s="126"/>
      <c r="P1428" s="126"/>
      <c r="Q1428" s="126"/>
      <c r="S1428" s="370"/>
      <c r="T1428" s="132"/>
      <c r="V1428" s="126"/>
      <c r="W1428" s="317"/>
      <c r="X1428" s="317"/>
      <c r="Y1428" s="317"/>
      <c r="Z1428" s="317"/>
      <c r="AA1428" s="317"/>
      <c r="AB1428" s="317"/>
      <c r="AC1428" s="317"/>
      <c r="AD1428" s="317"/>
      <c r="AE1428" s="317"/>
      <c r="AF1428" s="317"/>
      <c r="AG1428" s="317"/>
      <c r="AH1428" s="126"/>
    </row>
    <row r="1429" spans="2:34">
      <c r="B1429" s="352"/>
      <c r="C1429" s="126"/>
      <c r="D1429" s="131"/>
      <c r="E1429" s="126"/>
      <c r="F1429" s="132"/>
      <c r="G1429" s="385"/>
      <c r="H1429" s="321"/>
      <c r="I1429" s="126"/>
      <c r="J1429" s="126"/>
      <c r="K1429" s="126"/>
      <c r="L1429" s="126"/>
      <c r="M1429" s="203"/>
      <c r="N1429" s="126"/>
      <c r="O1429" s="126"/>
      <c r="P1429" s="126"/>
      <c r="Q1429" s="126"/>
      <c r="S1429" s="370"/>
      <c r="T1429" s="132"/>
      <c r="V1429" s="126"/>
      <c r="W1429" s="317"/>
      <c r="X1429" s="317"/>
      <c r="Y1429" s="317"/>
      <c r="Z1429" s="317"/>
      <c r="AA1429" s="317"/>
      <c r="AB1429" s="317"/>
      <c r="AC1429" s="317"/>
      <c r="AD1429" s="317"/>
      <c r="AE1429" s="317"/>
      <c r="AF1429" s="317"/>
      <c r="AG1429" s="317"/>
      <c r="AH1429" s="126"/>
    </row>
    <row r="1430" spans="2:34">
      <c r="B1430" s="352"/>
      <c r="C1430" s="126"/>
      <c r="D1430" s="131"/>
      <c r="E1430" s="126"/>
      <c r="F1430" s="132"/>
      <c r="G1430" s="385"/>
      <c r="H1430" s="321"/>
      <c r="I1430" s="126"/>
      <c r="J1430" s="126"/>
      <c r="K1430" s="126"/>
      <c r="L1430" s="126"/>
      <c r="M1430" s="203"/>
      <c r="N1430" s="126"/>
      <c r="O1430" s="126"/>
      <c r="P1430" s="126"/>
      <c r="Q1430" s="126"/>
      <c r="S1430" s="370"/>
      <c r="T1430" s="132"/>
      <c r="V1430" s="126"/>
      <c r="W1430" s="317"/>
      <c r="X1430" s="317"/>
      <c r="Y1430" s="317"/>
      <c r="Z1430" s="317"/>
      <c r="AA1430" s="317"/>
      <c r="AB1430" s="317"/>
      <c r="AC1430" s="317"/>
      <c r="AD1430" s="317"/>
      <c r="AE1430" s="317"/>
      <c r="AF1430" s="317"/>
      <c r="AG1430" s="317"/>
      <c r="AH1430" s="126"/>
    </row>
    <row r="1431" spans="2:34">
      <c r="B1431" s="352"/>
      <c r="C1431" s="126"/>
      <c r="D1431" s="131"/>
      <c r="E1431" s="126"/>
      <c r="F1431" s="132"/>
      <c r="G1431" s="385"/>
      <c r="H1431" s="321"/>
      <c r="I1431" s="126"/>
      <c r="J1431" s="126"/>
      <c r="K1431" s="126"/>
      <c r="L1431" s="126"/>
      <c r="M1431" s="203"/>
      <c r="N1431" s="126"/>
      <c r="O1431" s="126"/>
      <c r="P1431" s="126"/>
      <c r="Q1431" s="126"/>
      <c r="S1431" s="370"/>
      <c r="T1431" s="132"/>
      <c r="V1431" s="126"/>
      <c r="W1431" s="317"/>
      <c r="X1431" s="317"/>
      <c r="Y1431" s="317"/>
      <c r="Z1431" s="317"/>
      <c r="AA1431" s="317"/>
      <c r="AB1431" s="317"/>
      <c r="AC1431" s="317"/>
      <c r="AD1431" s="317"/>
      <c r="AE1431" s="317"/>
      <c r="AF1431" s="317"/>
      <c r="AG1431" s="317"/>
      <c r="AH1431" s="126"/>
    </row>
    <row r="1432" spans="2:34">
      <c r="B1432" s="352"/>
      <c r="C1432" s="126"/>
      <c r="D1432" s="131"/>
      <c r="E1432" s="126"/>
      <c r="F1432" s="132"/>
      <c r="G1432" s="385"/>
      <c r="H1432" s="321"/>
      <c r="I1432" s="126"/>
      <c r="J1432" s="126"/>
      <c r="K1432" s="126"/>
      <c r="L1432" s="126"/>
      <c r="M1432" s="203"/>
      <c r="N1432" s="126"/>
      <c r="O1432" s="126"/>
      <c r="P1432" s="126"/>
      <c r="Q1432" s="126"/>
      <c r="S1432" s="370"/>
      <c r="T1432" s="132"/>
      <c r="V1432" s="126"/>
      <c r="W1432" s="317"/>
      <c r="X1432" s="317"/>
      <c r="Y1432" s="317"/>
      <c r="Z1432" s="317"/>
      <c r="AA1432" s="317"/>
      <c r="AB1432" s="317"/>
      <c r="AC1432" s="317"/>
      <c r="AD1432" s="317"/>
      <c r="AE1432" s="317"/>
      <c r="AF1432" s="317"/>
      <c r="AG1432" s="317"/>
      <c r="AH1432" s="126"/>
    </row>
    <row r="1433" spans="2:34">
      <c r="B1433" s="352"/>
      <c r="C1433" s="126"/>
      <c r="D1433" s="131"/>
      <c r="E1433" s="126"/>
      <c r="F1433" s="132"/>
      <c r="G1433" s="385"/>
      <c r="H1433" s="321"/>
      <c r="I1433" s="126"/>
      <c r="J1433" s="126"/>
      <c r="K1433" s="126"/>
      <c r="L1433" s="126"/>
      <c r="M1433" s="203"/>
      <c r="N1433" s="126"/>
      <c r="O1433" s="126"/>
      <c r="P1433" s="126"/>
      <c r="Q1433" s="126"/>
      <c r="S1433" s="370"/>
      <c r="T1433" s="132"/>
      <c r="V1433" s="126"/>
      <c r="W1433" s="317"/>
      <c r="X1433" s="317"/>
      <c r="Y1433" s="317"/>
      <c r="Z1433" s="317"/>
      <c r="AA1433" s="317"/>
      <c r="AB1433" s="317"/>
      <c r="AC1433" s="317"/>
      <c r="AD1433" s="317"/>
      <c r="AE1433" s="317"/>
      <c r="AF1433" s="317"/>
      <c r="AG1433" s="317"/>
      <c r="AH1433" s="126"/>
    </row>
    <row r="1434" spans="2:34">
      <c r="B1434" s="352"/>
      <c r="C1434" s="126"/>
      <c r="D1434" s="131"/>
      <c r="E1434" s="126"/>
      <c r="F1434" s="132"/>
      <c r="G1434" s="385"/>
      <c r="H1434" s="321"/>
      <c r="I1434" s="126"/>
      <c r="J1434" s="126"/>
      <c r="K1434" s="126"/>
      <c r="L1434" s="126"/>
      <c r="M1434" s="203"/>
      <c r="N1434" s="126"/>
      <c r="O1434" s="126"/>
      <c r="P1434" s="126"/>
      <c r="Q1434" s="126"/>
      <c r="S1434" s="370"/>
      <c r="T1434" s="132"/>
      <c r="V1434" s="126"/>
      <c r="W1434" s="317"/>
      <c r="X1434" s="317"/>
      <c r="Y1434" s="317"/>
      <c r="Z1434" s="317"/>
      <c r="AA1434" s="317"/>
      <c r="AB1434" s="317"/>
      <c r="AC1434" s="317"/>
      <c r="AD1434" s="317"/>
      <c r="AE1434" s="317"/>
      <c r="AF1434" s="317"/>
      <c r="AG1434" s="317"/>
      <c r="AH1434" s="126"/>
    </row>
    <row r="1435" spans="2:34">
      <c r="B1435" s="352"/>
      <c r="C1435" s="126"/>
      <c r="D1435" s="131"/>
      <c r="E1435" s="126"/>
      <c r="F1435" s="132"/>
      <c r="G1435" s="385"/>
      <c r="H1435" s="321"/>
      <c r="I1435" s="126"/>
      <c r="J1435" s="126"/>
      <c r="K1435" s="126"/>
      <c r="L1435" s="126"/>
      <c r="M1435" s="203"/>
      <c r="N1435" s="126"/>
      <c r="O1435" s="126"/>
      <c r="P1435" s="126"/>
      <c r="Q1435" s="126"/>
      <c r="S1435" s="370"/>
      <c r="T1435" s="132"/>
      <c r="V1435" s="126"/>
      <c r="W1435" s="317"/>
      <c r="X1435" s="317"/>
      <c r="Y1435" s="317"/>
      <c r="Z1435" s="317"/>
      <c r="AA1435" s="317"/>
      <c r="AB1435" s="317"/>
      <c r="AC1435" s="317"/>
      <c r="AD1435" s="317"/>
      <c r="AE1435" s="317"/>
      <c r="AF1435" s="317"/>
      <c r="AG1435" s="317"/>
      <c r="AH1435" s="126"/>
    </row>
    <row r="1436" spans="2:34">
      <c r="B1436" s="352"/>
      <c r="C1436" s="126"/>
      <c r="D1436" s="131"/>
      <c r="E1436" s="126"/>
      <c r="F1436" s="132"/>
      <c r="G1436" s="385"/>
      <c r="H1436" s="321"/>
      <c r="I1436" s="126"/>
      <c r="J1436" s="126"/>
      <c r="K1436" s="126"/>
      <c r="L1436" s="126"/>
      <c r="M1436" s="203"/>
      <c r="N1436" s="126"/>
      <c r="O1436" s="126"/>
      <c r="P1436" s="126"/>
      <c r="Q1436" s="126"/>
      <c r="S1436" s="370"/>
      <c r="T1436" s="132"/>
      <c r="V1436" s="126"/>
      <c r="W1436" s="317"/>
      <c r="X1436" s="317"/>
      <c r="Y1436" s="317"/>
      <c r="Z1436" s="317"/>
      <c r="AA1436" s="317"/>
      <c r="AB1436" s="317"/>
      <c r="AC1436" s="317"/>
      <c r="AD1436" s="317"/>
      <c r="AE1436" s="317"/>
      <c r="AF1436" s="317"/>
      <c r="AG1436" s="317"/>
      <c r="AH1436" s="126"/>
    </row>
    <row r="1437" spans="2:34">
      <c r="B1437" s="352"/>
      <c r="C1437" s="126"/>
      <c r="D1437" s="131"/>
      <c r="E1437" s="126"/>
      <c r="F1437" s="132"/>
      <c r="G1437" s="385"/>
      <c r="H1437" s="321"/>
      <c r="I1437" s="126"/>
      <c r="J1437" s="126"/>
      <c r="K1437" s="126"/>
      <c r="L1437" s="126"/>
      <c r="M1437" s="203"/>
      <c r="N1437" s="126"/>
      <c r="O1437" s="126"/>
      <c r="P1437" s="126"/>
      <c r="Q1437" s="126"/>
      <c r="S1437" s="370"/>
      <c r="T1437" s="132"/>
      <c r="V1437" s="126"/>
      <c r="W1437" s="317"/>
      <c r="X1437" s="317"/>
      <c r="Y1437" s="317"/>
      <c r="Z1437" s="317"/>
      <c r="AA1437" s="317"/>
      <c r="AB1437" s="317"/>
      <c r="AC1437" s="317"/>
      <c r="AD1437" s="317"/>
      <c r="AE1437" s="317"/>
      <c r="AF1437" s="317"/>
      <c r="AG1437" s="317"/>
      <c r="AH1437" s="126"/>
    </row>
    <row r="1438" spans="2:34">
      <c r="B1438" s="352"/>
      <c r="C1438" s="126"/>
      <c r="D1438" s="131"/>
      <c r="E1438" s="126"/>
      <c r="F1438" s="132"/>
      <c r="G1438" s="385"/>
      <c r="H1438" s="321"/>
      <c r="I1438" s="126"/>
      <c r="J1438" s="126"/>
      <c r="K1438" s="126"/>
      <c r="L1438" s="126"/>
      <c r="M1438" s="203"/>
      <c r="N1438" s="126"/>
      <c r="O1438" s="126"/>
      <c r="P1438" s="126"/>
      <c r="Q1438" s="126"/>
      <c r="S1438" s="370"/>
      <c r="T1438" s="132"/>
      <c r="V1438" s="126"/>
      <c r="W1438" s="317"/>
      <c r="X1438" s="317"/>
      <c r="Y1438" s="317"/>
      <c r="Z1438" s="317"/>
      <c r="AA1438" s="317"/>
      <c r="AB1438" s="317"/>
      <c r="AC1438" s="317"/>
      <c r="AD1438" s="317"/>
      <c r="AE1438" s="317"/>
      <c r="AF1438" s="317"/>
      <c r="AG1438" s="317"/>
      <c r="AH1438" s="126"/>
    </row>
    <row r="1439" spans="2:34">
      <c r="B1439" s="352"/>
      <c r="C1439" s="126"/>
      <c r="D1439" s="131"/>
      <c r="E1439" s="126"/>
      <c r="F1439" s="132"/>
      <c r="G1439" s="385"/>
      <c r="H1439" s="321"/>
      <c r="I1439" s="126"/>
      <c r="J1439" s="126"/>
      <c r="K1439" s="126"/>
      <c r="L1439" s="126"/>
      <c r="M1439" s="203"/>
      <c r="N1439" s="126"/>
      <c r="O1439" s="126"/>
      <c r="P1439" s="126"/>
      <c r="Q1439" s="126"/>
      <c r="S1439" s="370"/>
      <c r="T1439" s="132"/>
      <c r="V1439" s="126"/>
      <c r="W1439" s="317"/>
      <c r="X1439" s="317"/>
      <c r="Y1439" s="317"/>
      <c r="Z1439" s="317"/>
      <c r="AA1439" s="317"/>
      <c r="AB1439" s="317"/>
      <c r="AC1439" s="317"/>
      <c r="AD1439" s="317"/>
      <c r="AE1439" s="317"/>
      <c r="AF1439" s="317"/>
      <c r="AG1439" s="317"/>
      <c r="AH1439" s="126"/>
    </row>
    <row r="1440" spans="2:34">
      <c r="B1440" s="352"/>
      <c r="C1440" s="126"/>
      <c r="D1440" s="131"/>
      <c r="E1440" s="126"/>
      <c r="F1440" s="132"/>
      <c r="G1440" s="385"/>
      <c r="H1440" s="321"/>
      <c r="I1440" s="126"/>
      <c r="J1440" s="126"/>
      <c r="K1440" s="126"/>
      <c r="L1440" s="126"/>
      <c r="M1440" s="203"/>
      <c r="N1440" s="126"/>
      <c r="O1440" s="126"/>
      <c r="P1440" s="126"/>
      <c r="Q1440" s="126"/>
      <c r="S1440" s="370"/>
      <c r="T1440" s="132"/>
      <c r="V1440" s="126"/>
      <c r="W1440" s="317"/>
      <c r="X1440" s="317"/>
      <c r="Y1440" s="317"/>
      <c r="Z1440" s="317"/>
      <c r="AA1440" s="317"/>
      <c r="AB1440" s="317"/>
      <c r="AC1440" s="317"/>
      <c r="AD1440" s="317"/>
      <c r="AE1440" s="317"/>
      <c r="AF1440" s="317"/>
      <c r="AG1440" s="317"/>
      <c r="AH1440" s="126"/>
    </row>
    <row r="1441" spans="2:34">
      <c r="B1441" s="352"/>
      <c r="C1441" s="126"/>
      <c r="D1441" s="131"/>
      <c r="E1441" s="126"/>
      <c r="F1441" s="132"/>
      <c r="G1441" s="385"/>
      <c r="H1441" s="321"/>
      <c r="I1441" s="126"/>
      <c r="J1441" s="126"/>
      <c r="K1441" s="126"/>
      <c r="L1441" s="126"/>
      <c r="M1441" s="203"/>
      <c r="N1441" s="126"/>
      <c r="O1441" s="126"/>
      <c r="P1441" s="126"/>
      <c r="Q1441" s="126"/>
      <c r="S1441" s="370"/>
      <c r="T1441" s="132"/>
      <c r="V1441" s="126"/>
      <c r="W1441" s="317"/>
      <c r="X1441" s="317"/>
      <c r="Y1441" s="317"/>
      <c r="Z1441" s="317"/>
      <c r="AA1441" s="317"/>
      <c r="AB1441" s="317"/>
      <c r="AC1441" s="317"/>
      <c r="AD1441" s="317"/>
      <c r="AE1441" s="317"/>
      <c r="AF1441" s="317"/>
      <c r="AG1441" s="317"/>
      <c r="AH1441" s="126"/>
    </row>
    <row r="1442" spans="2:34">
      <c r="B1442" s="352"/>
      <c r="C1442" s="126"/>
      <c r="D1442" s="131"/>
      <c r="E1442" s="126"/>
      <c r="F1442" s="132"/>
      <c r="G1442" s="385"/>
      <c r="H1442" s="321"/>
      <c r="I1442" s="126"/>
      <c r="J1442" s="126"/>
      <c r="K1442" s="126"/>
      <c r="L1442" s="126"/>
      <c r="M1442" s="203"/>
      <c r="N1442" s="126"/>
      <c r="O1442" s="126"/>
      <c r="P1442" s="126"/>
      <c r="Q1442" s="126"/>
      <c r="S1442" s="370"/>
      <c r="T1442" s="132"/>
      <c r="V1442" s="126"/>
      <c r="W1442" s="317"/>
      <c r="X1442" s="317"/>
      <c r="Y1442" s="317"/>
      <c r="Z1442" s="317"/>
      <c r="AA1442" s="317"/>
      <c r="AB1442" s="317"/>
      <c r="AC1442" s="317"/>
      <c r="AD1442" s="317"/>
      <c r="AE1442" s="317"/>
      <c r="AF1442" s="317"/>
      <c r="AG1442" s="317"/>
      <c r="AH1442" s="126"/>
    </row>
    <row r="1443" spans="2:34">
      <c r="B1443" s="352"/>
      <c r="C1443" s="126"/>
      <c r="D1443" s="131"/>
      <c r="E1443" s="126"/>
      <c r="F1443" s="132"/>
      <c r="G1443" s="385"/>
      <c r="H1443" s="321"/>
      <c r="I1443" s="126"/>
      <c r="J1443" s="126"/>
      <c r="K1443" s="126"/>
      <c r="L1443" s="126"/>
      <c r="M1443" s="203"/>
      <c r="N1443" s="126"/>
      <c r="O1443" s="126"/>
      <c r="P1443" s="126"/>
      <c r="Q1443" s="126"/>
      <c r="S1443" s="370"/>
      <c r="T1443" s="132"/>
      <c r="V1443" s="126"/>
      <c r="W1443" s="317"/>
      <c r="X1443" s="317"/>
      <c r="Y1443" s="317"/>
      <c r="Z1443" s="317"/>
      <c r="AA1443" s="317"/>
      <c r="AB1443" s="317"/>
      <c r="AC1443" s="317"/>
      <c r="AD1443" s="317"/>
      <c r="AE1443" s="317"/>
      <c r="AF1443" s="317"/>
      <c r="AG1443" s="317"/>
      <c r="AH1443" s="126"/>
    </row>
    <row r="1444" spans="2:34">
      <c r="B1444" s="352"/>
      <c r="C1444" s="126"/>
      <c r="D1444" s="131"/>
      <c r="E1444" s="126"/>
      <c r="F1444" s="132"/>
      <c r="G1444" s="385"/>
      <c r="H1444" s="321"/>
      <c r="I1444" s="126"/>
      <c r="J1444" s="126"/>
      <c r="K1444" s="126"/>
      <c r="L1444" s="126"/>
      <c r="M1444" s="203"/>
      <c r="N1444" s="126"/>
      <c r="O1444" s="126"/>
      <c r="P1444" s="126"/>
      <c r="Q1444" s="126"/>
      <c r="S1444" s="370"/>
      <c r="T1444" s="132"/>
      <c r="V1444" s="126"/>
      <c r="W1444" s="317"/>
      <c r="X1444" s="317"/>
      <c r="Y1444" s="317"/>
      <c r="Z1444" s="317"/>
      <c r="AA1444" s="317"/>
      <c r="AB1444" s="317"/>
      <c r="AC1444" s="317"/>
      <c r="AD1444" s="317"/>
      <c r="AE1444" s="317"/>
      <c r="AF1444" s="317"/>
      <c r="AG1444" s="317"/>
      <c r="AH1444" s="126"/>
    </row>
    <row r="1445" spans="2:34">
      <c r="B1445" s="352"/>
      <c r="C1445" s="126"/>
      <c r="D1445" s="131"/>
      <c r="E1445" s="126"/>
      <c r="F1445" s="132"/>
      <c r="G1445" s="385"/>
      <c r="H1445" s="321"/>
      <c r="I1445" s="126"/>
      <c r="J1445" s="126"/>
      <c r="K1445" s="126"/>
      <c r="L1445" s="126"/>
      <c r="M1445" s="203"/>
      <c r="N1445" s="126"/>
      <c r="O1445" s="126"/>
      <c r="P1445" s="126"/>
      <c r="Q1445" s="126"/>
      <c r="S1445" s="370"/>
      <c r="T1445" s="132"/>
      <c r="V1445" s="126"/>
      <c r="W1445" s="317"/>
      <c r="X1445" s="317"/>
      <c r="Y1445" s="317"/>
      <c r="Z1445" s="317"/>
      <c r="AA1445" s="317"/>
      <c r="AB1445" s="317"/>
      <c r="AC1445" s="317"/>
      <c r="AD1445" s="317"/>
      <c r="AE1445" s="317"/>
      <c r="AF1445" s="317"/>
      <c r="AG1445" s="317"/>
      <c r="AH1445" s="126"/>
    </row>
    <row r="1446" spans="2:34">
      <c r="B1446" s="352"/>
      <c r="C1446" s="126"/>
      <c r="D1446" s="131"/>
      <c r="E1446" s="126"/>
      <c r="F1446" s="132"/>
      <c r="G1446" s="385"/>
      <c r="H1446" s="321"/>
      <c r="I1446" s="126"/>
      <c r="J1446" s="126"/>
      <c r="K1446" s="126"/>
      <c r="L1446" s="126"/>
      <c r="M1446" s="203"/>
      <c r="N1446" s="126"/>
      <c r="O1446" s="126"/>
      <c r="P1446" s="126"/>
      <c r="Q1446" s="126"/>
      <c r="S1446" s="370"/>
      <c r="T1446" s="132"/>
      <c r="V1446" s="126"/>
      <c r="W1446" s="317"/>
      <c r="X1446" s="317"/>
      <c r="Y1446" s="317"/>
      <c r="Z1446" s="317"/>
      <c r="AA1446" s="317"/>
      <c r="AB1446" s="317"/>
      <c r="AC1446" s="317"/>
      <c r="AD1446" s="317"/>
      <c r="AE1446" s="317"/>
      <c r="AF1446" s="317"/>
      <c r="AG1446" s="317"/>
      <c r="AH1446" s="126"/>
    </row>
    <row r="1447" spans="2:34">
      <c r="B1447" s="352"/>
      <c r="C1447" s="126"/>
      <c r="D1447" s="131"/>
      <c r="E1447" s="126"/>
      <c r="F1447" s="132"/>
      <c r="G1447" s="385"/>
      <c r="H1447" s="321"/>
      <c r="I1447" s="126"/>
      <c r="J1447" s="126"/>
      <c r="K1447" s="126"/>
      <c r="L1447" s="126"/>
      <c r="M1447" s="203"/>
      <c r="N1447" s="126"/>
      <c r="O1447" s="126"/>
      <c r="P1447" s="126"/>
      <c r="Q1447" s="126"/>
      <c r="S1447" s="370"/>
      <c r="T1447" s="132"/>
      <c r="V1447" s="126"/>
      <c r="W1447" s="317"/>
      <c r="X1447" s="317"/>
      <c r="Y1447" s="317"/>
      <c r="Z1447" s="317"/>
      <c r="AA1447" s="317"/>
      <c r="AB1447" s="317"/>
      <c r="AC1447" s="317"/>
      <c r="AD1447" s="317"/>
      <c r="AE1447" s="317"/>
      <c r="AF1447" s="317"/>
      <c r="AG1447" s="317"/>
      <c r="AH1447" s="126"/>
    </row>
    <row r="1448" spans="2:34">
      <c r="B1448" s="352"/>
      <c r="C1448" s="126"/>
      <c r="D1448" s="131"/>
      <c r="E1448" s="126"/>
      <c r="F1448" s="132"/>
      <c r="G1448" s="385"/>
      <c r="H1448" s="321"/>
      <c r="I1448" s="126"/>
      <c r="J1448" s="126"/>
      <c r="K1448" s="126"/>
      <c r="L1448" s="126"/>
      <c r="M1448" s="203"/>
      <c r="N1448" s="126"/>
      <c r="O1448" s="126"/>
      <c r="P1448" s="126"/>
      <c r="Q1448" s="126"/>
      <c r="S1448" s="370"/>
      <c r="T1448" s="132"/>
      <c r="V1448" s="126"/>
      <c r="W1448" s="317"/>
      <c r="X1448" s="317"/>
      <c r="Y1448" s="317"/>
      <c r="Z1448" s="317"/>
      <c r="AA1448" s="317"/>
      <c r="AB1448" s="317"/>
      <c r="AC1448" s="317"/>
      <c r="AD1448" s="317"/>
      <c r="AE1448" s="317"/>
      <c r="AF1448" s="317"/>
      <c r="AG1448" s="317"/>
      <c r="AH1448" s="126"/>
    </row>
    <row r="1449" spans="2:34">
      <c r="B1449" s="352"/>
      <c r="C1449" s="126"/>
      <c r="D1449" s="131"/>
      <c r="E1449" s="126"/>
      <c r="F1449" s="132"/>
      <c r="G1449" s="385"/>
      <c r="H1449" s="321"/>
      <c r="I1449" s="126"/>
      <c r="J1449" s="126"/>
      <c r="K1449" s="126"/>
      <c r="L1449" s="126"/>
      <c r="M1449" s="203"/>
      <c r="N1449" s="126"/>
      <c r="O1449" s="126"/>
      <c r="P1449" s="126"/>
      <c r="Q1449" s="126"/>
      <c r="S1449" s="370"/>
      <c r="T1449" s="132"/>
      <c r="V1449" s="126"/>
      <c r="W1449" s="317"/>
      <c r="X1449" s="317"/>
      <c r="Y1449" s="317"/>
      <c r="Z1449" s="317"/>
      <c r="AA1449" s="317"/>
      <c r="AB1449" s="317"/>
      <c r="AC1449" s="317"/>
      <c r="AD1449" s="317"/>
      <c r="AE1449" s="317"/>
      <c r="AF1449" s="317"/>
      <c r="AG1449" s="317"/>
      <c r="AH1449" s="126"/>
    </row>
    <row r="1450" spans="2:34">
      <c r="B1450" s="352"/>
      <c r="C1450" s="126"/>
      <c r="D1450" s="131"/>
      <c r="E1450" s="126"/>
      <c r="F1450" s="132"/>
      <c r="G1450" s="385"/>
      <c r="H1450" s="321"/>
      <c r="I1450" s="126"/>
      <c r="J1450" s="126"/>
      <c r="K1450" s="126"/>
      <c r="L1450" s="126"/>
      <c r="M1450" s="203"/>
      <c r="N1450" s="126"/>
      <c r="O1450" s="126"/>
      <c r="P1450" s="126"/>
      <c r="Q1450" s="126"/>
      <c r="S1450" s="370"/>
      <c r="T1450" s="132"/>
      <c r="V1450" s="126"/>
      <c r="W1450" s="317"/>
      <c r="X1450" s="317"/>
      <c r="Y1450" s="317"/>
      <c r="Z1450" s="317"/>
      <c r="AA1450" s="317"/>
      <c r="AB1450" s="317"/>
      <c r="AC1450" s="317"/>
      <c r="AD1450" s="317"/>
      <c r="AE1450" s="317"/>
      <c r="AF1450" s="317"/>
      <c r="AG1450" s="317"/>
      <c r="AH1450" s="126"/>
    </row>
    <row r="1451" spans="2:34">
      <c r="B1451" s="352"/>
      <c r="C1451" s="126"/>
      <c r="D1451" s="131"/>
      <c r="E1451" s="126"/>
      <c r="F1451" s="132"/>
      <c r="G1451" s="385"/>
      <c r="H1451" s="321"/>
      <c r="I1451" s="126"/>
      <c r="J1451" s="126"/>
      <c r="K1451" s="126"/>
      <c r="L1451" s="126"/>
      <c r="M1451" s="203"/>
      <c r="N1451" s="126"/>
      <c r="O1451" s="126"/>
      <c r="P1451" s="126"/>
      <c r="Q1451" s="126"/>
      <c r="S1451" s="370"/>
      <c r="T1451" s="132"/>
      <c r="V1451" s="126"/>
      <c r="W1451" s="317"/>
      <c r="X1451" s="317"/>
      <c r="Y1451" s="317"/>
      <c r="Z1451" s="317"/>
      <c r="AA1451" s="317"/>
      <c r="AB1451" s="317"/>
      <c r="AC1451" s="317"/>
      <c r="AD1451" s="317"/>
      <c r="AE1451" s="317"/>
      <c r="AF1451" s="317"/>
      <c r="AG1451" s="317"/>
      <c r="AH1451" s="126"/>
    </row>
    <row r="1452" spans="2:34">
      <c r="B1452" s="352"/>
      <c r="C1452" s="126"/>
      <c r="D1452" s="131"/>
      <c r="E1452" s="126"/>
      <c r="F1452" s="132"/>
      <c r="G1452" s="385"/>
      <c r="H1452" s="321"/>
      <c r="I1452" s="126"/>
      <c r="J1452" s="126"/>
      <c r="K1452" s="126"/>
      <c r="L1452" s="126"/>
      <c r="M1452" s="203"/>
      <c r="N1452" s="126"/>
      <c r="O1452" s="126"/>
      <c r="P1452" s="126"/>
      <c r="Q1452" s="126"/>
      <c r="S1452" s="370"/>
      <c r="T1452" s="132"/>
      <c r="V1452" s="126"/>
      <c r="W1452" s="317"/>
      <c r="X1452" s="317"/>
      <c r="Y1452" s="317"/>
      <c r="Z1452" s="317"/>
      <c r="AA1452" s="317"/>
      <c r="AB1452" s="317"/>
      <c r="AC1452" s="317"/>
      <c r="AD1452" s="317"/>
      <c r="AE1452" s="317"/>
      <c r="AF1452" s="317"/>
      <c r="AG1452" s="317"/>
      <c r="AH1452" s="126"/>
    </row>
    <row r="1453" spans="2:34">
      <c r="B1453" s="352"/>
      <c r="C1453" s="126"/>
      <c r="D1453" s="131"/>
      <c r="E1453" s="126"/>
      <c r="F1453" s="132"/>
      <c r="G1453" s="385"/>
      <c r="H1453" s="321"/>
      <c r="I1453" s="126"/>
      <c r="J1453" s="126"/>
      <c r="K1453" s="126"/>
      <c r="L1453" s="126"/>
      <c r="M1453" s="203"/>
      <c r="N1453" s="126"/>
      <c r="O1453" s="126"/>
      <c r="P1453" s="126"/>
      <c r="Q1453" s="126"/>
      <c r="S1453" s="370"/>
      <c r="T1453" s="132"/>
      <c r="V1453" s="126"/>
      <c r="W1453" s="317"/>
      <c r="X1453" s="317"/>
      <c r="Y1453" s="317"/>
      <c r="Z1453" s="317"/>
      <c r="AA1453" s="317"/>
      <c r="AB1453" s="317"/>
      <c r="AC1453" s="317"/>
      <c r="AD1453" s="317"/>
      <c r="AE1453" s="317"/>
      <c r="AF1453" s="317"/>
      <c r="AG1453" s="317"/>
      <c r="AH1453" s="126"/>
    </row>
    <row r="1454" spans="2:34">
      <c r="B1454" s="352"/>
      <c r="C1454" s="126"/>
      <c r="D1454" s="131"/>
      <c r="E1454" s="126"/>
      <c r="F1454" s="132"/>
      <c r="G1454" s="385"/>
      <c r="H1454" s="321"/>
      <c r="I1454" s="126"/>
      <c r="J1454" s="126"/>
      <c r="K1454" s="126"/>
      <c r="L1454" s="126"/>
      <c r="M1454" s="203"/>
      <c r="N1454" s="126"/>
      <c r="O1454" s="126"/>
      <c r="P1454" s="126"/>
      <c r="Q1454" s="126"/>
      <c r="S1454" s="370"/>
      <c r="T1454" s="132"/>
      <c r="V1454" s="126"/>
      <c r="W1454" s="317"/>
      <c r="X1454" s="317"/>
      <c r="Y1454" s="317"/>
      <c r="Z1454" s="317"/>
      <c r="AA1454" s="317"/>
      <c r="AB1454" s="317"/>
      <c r="AC1454" s="317"/>
      <c r="AD1454" s="317"/>
      <c r="AE1454" s="317"/>
      <c r="AF1454" s="317"/>
      <c r="AG1454" s="317"/>
      <c r="AH1454" s="126"/>
    </row>
    <row r="1455" spans="2:34">
      <c r="B1455" s="352"/>
      <c r="C1455" s="126"/>
      <c r="D1455" s="131"/>
      <c r="E1455" s="126"/>
      <c r="F1455" s="132"/>
      <c r="G1455" s="385"/>
      <c r="H1455" s="321"/>
      <c r="I1455" s="126"/>
      <c r="J1455" s="126"/>
      <c r="K1455" s="126"/>
      <c r="L1455" s="126"/>
      <c r="M1455" s="203"/>
      <c r="N1455" s="126"/>
      <c r="O1455" s="126"/>
      <c r="P1455" s="126"/>
      <c r="Q1455" s="126"/>
      <c r="S1455" s="370"/>
      <c r="T1455" s="132"/>
      <c r="V1455" s="126"/>
      <c r="W1455" s="317"/>
      <c r="X1455" s="317"/>
      <c r="Y1455" s="317"/>
      <c r="Z1455" s="317"/>
      <c r="AA1455" s="317"/>
      <c r="AB1455" s="317"/>
      <c r="AC1455" s="317"/>
      <c r="AD1455" s="317"/>
      <c r="AE1455" s="317"/>
      <c r="AF1455" s="317"/>
      <c r="AG1455" s="317"/>
      <c r="AH1455" s="126"/>
    </row>
    <row r="1456" spans="2:34">
      <c r="B1456" s="352"/>
      <c r="C1456" s="126"/>
      <c r="D1456" s="131"/>
      <c r="E1456" s="126"/>
      <c r="F1456" s="132"/>
      <c r="G1456" s="385"/>
      <c r="H1456" s="321"/>
      <c r="I1456" s="126"/>
      <c r="J1456" s="126"/>
      <c r="K1456" s="126"/>
      <c r="L1456" s="126"/>
      <c r="M1456" s="203"/>
      <c r="N1456" s="126"/>
      <c r="O1456" s="126"/>
      <c r="P1456" s="126"/>
      <c r="Q1456" s="126"/>
      <c r="S1456" s="370"/>
      <c r="T1456" s="132"/>
      <c r="V1456" s="126"/>
      <c r="W1456" s="317"/>
      <c r="X1456" s="317"/>
      <c r="Y1456" s="317"/>
      <c r="Z1456" s="317"/>
      <c r="AA1456" s="317"/>
      <c r="AB1456" s="317"/>
      <c r="AC1456" s="317"/>
      <c r="AD1456" s="317"/>
      <c r="AE1456" s="317"/>
      <c r="AF1456" s="317"/>
      <c r="AG1456" s="317"/>
      <c r="AH1456" s="126"/>
    </row>
    <row r="1457" spans="2:34">
      <c r="B1457" s="352"/>
      <c r="C1457" s="126"/>
      <c r="D1457" s="131"/>
      <c r="E1457" s="126"/>
      <c r="F1457" s="132"/>
      <c r="G1457" s="385"/>
      <c r="H1457" s="321"/>
      <c r="I1457" s="126"/>
      <c r="J1457" s="126"/>
      <c r="K1457" s="126"/>
      <c r="L1457" s="126"/>
      <c r="M1457" s="203"/>
      <c r="N1457" s="126"/>
      <c r="O1457" s="126"/>
      <c r="P1457" s="126"/>
      <c r="Q1457" s="126"/>
      <c r="S1457" s="370"/>
      <c r="T1457" s="132"/>
      <c r="V1457" s="126"/>
      <c r="W1457" s="317"/>
      <c r="X1457" s="317"/>
      <c r="Y1457" s="317"/>
      <c r="Z1457" s="317"/>
      <c r="AA1457" s="317"/>
      <c r="AB1457" s="317"/>
      <c r="AC1457" s="317"/>
      <c r="AD1457" s="317"/>
      <c r="AE1457" s="317"/>
      <c r="AF1457" s="317"/>
      <c r="AG1457" s="317"/>
      <c r="AH1457" s="126"/>
    </row>
    <row r="1458" spans="2:34">
      <c r="B1458" s="352"/>
      <c r="C1458" s="126"/>
      <c r="D1458" s="131"/>
      <c r="E1458" s="126"/>
      <c r="F1458" s="132"/>
      <c r="G1458" s="385"/>
      <c r="H1458" s="321"/>
      <c r="I1458" s="126"/>
      <c r="J1458" s="126"/>
      <c r="K1458" s="126"/>
      <c r="L1458" s="126"/>
      <c r="M1458" s="203"/>
      <c r="N1458" s="126"/>
      <c r="O1458" s="126"/>
      <c r="P1458" s="126"/>
      <c r="Q1458" s="126"/>
      <c r="S1458" s="370"/>
      <c r="T1458" s="132"/>
      <c r="V1458" s="126"/>
      <c r="W1458" s="317"/>
      <c r="X1458" s="317"/>
      <c r="Y1458" s="317"/>
      <c r="Z1458" s="317"/>
      <c r="AA1458" s="317"/>
      <c r="AB1458" s="317"/>
      <c r="AC1458" s="317"/>
      <c r="AD1458" s="317"/>
      <c r="AE1458" s="317"/>
      <c r="AF1458" s="317"/>
      <c r="AG1458" s="317"/>
      <c r="AH1458" s="126"/>
    </row>
    <row r="1459" spans="2:34">
      <c r="B1459" s="352"/>
      <c r="C1459" s="126"/>
      <c r="D1459" s="131"/>
      <c r="E1459" s="126"/>
      <c r="F1459" s="132"/>
      <c r="G1459" s="385"/>
      <c r="H1459" s="321"/>
      <c r="I1459" s="126"/>
      <c r="J1459" s="126"/>
      <c r="K1459" s="126"/>
      <c r="L1459" s="126"/>
      <c r="M1459" s="203"/>
      <c r="N1459" s="126"/>
      <c r="O1459" s="126"/>
      <c r="P1459" s="126"/>
      <c r="Q1459" s="126"/>
      <c r="S1459" s="370"/>
      <c r="T1459" s="132"/>
      <c r="V1459" s="126"/>
      <c r="W1459" s="317"/>
      <c r="X1459" s="317"/>
      <c r="Y1459" s="317"/>
      <c r="Z1459" s="317"/>
      <c r="AA1459" s="317"/>
      <c r="AB1459" s="317"/>
      <c r="AC1459" s="317"/>
      <c r="AD1459" s="317"/>
      <c r="AE1459" s="317"/>
      <c r="AF1459" s="317"/>
      <c r="AG1459" s="317"/>
      <c r="AH1459" s="126"/>
    </row>
    <row r="1460" spans="2:34">
      <c r="B1460" s="352"/>
      <c r="C1460" s="126"/>
      <c r="D1460" s="131"/>
      <c r="E1460" s="126"/>
      <c r="F1460" s="132"/>
      <c r="G1460" s="385"/>
      <c r="H1460" s="321"/>
      <c r="I1460" s="126"/>
      <c r="J1460" s="126"/>
      <c r="K1460" s="126"/>
      <c r="L1460" s="126"/>
      <c r="M1460" s="203"/>
      <c r="N1460" s="126"/>
      <c r="O1460" s="126"/>
      <c r="P1460" s="126"/>
      <c r="Q1460" s="126"/>
      <c r="S1460" s="370"/>
      <c r="T1460" s="132"/>
      <c r="V1460" s="126"/>
      <c r="W1460" s="317"/>
      <c r="X1460" s="317"/>
      <c r="Y1460" s="317"/>
      <c r="Z1460" s="317"/>
      <c r="AA1460" s="317"/>
      <c r="AB1460" s="317"/>
      <c r="AC1460" s="317"/>
      <c r="AD1460" s="317"/>
      <c r="AE1460" s="317"/>
      <c r="AF1460" s="317"/>
      <c r="AG1460" s="317"/>
      <c r="AH1460" s="126"/>
    </row>
    <row r="1461" spans="2:34">
      <c r="B1461" s="352"/>
      <c r="C1461" s="126"/>
      <c r="D1461" s="131"/>
      <c r="E1461" s="126"/>
      <c r="F1461" s="132"/>
      <c r="G1461" s="385"/>
      <c r="H1461" s="321"/>
      <c r="I1461" s="126"/>
      <c r="J1461" s="126"/>
      <c r="K1461" s="126"/>
      <c r="L1461" s="126"/>
      <c r="M1461" s="203"/>
      <c r="N1461" s="126"/>
      <c r="O1461" s="126"/>
      <c r="P1461" s="126"/>
      <c r="Q1461" s="126"/>
      <c r="S1461" s="370"/>
      <c r="T1461" s="132"/>
      <c r="V1461" s="126"/>
      <c r="W1461" s="317"/>
      <c r="X1461" s="317"/>
      <c r="Y1461" s="317"/>
      <c r="Z1461" s="317"/>
      <c r="AA1461" s="317"/>
      <c r="AB1461" s="317"/>
      <c r="AC1461" s="317"/>
      <c r="AD1461" s="317"/>
      <c r="AE1461" s="317"/>
      <c r="AF1461" s="317"/>
      <c r="AG1461" s="317"/>
      <c r="AH1461" s="126"/>
    </row>
    <row r="1462" spans="2:34">
      <c r="B1462" s="352"/>
      <c r="C1462" s="126"/>
      <c r="D1462" s="131"/>
      <c r="E1462" s="126"/>
      <c r="F1462" s="132"/>
      <c r="G1462" s="385"/>
      <c r="H1462" s="321"/>
      <c r="I1462" s="126"/>
      <c r="J1462" s="126"/>
      <c r="K1462" s="126"/>
      <c r="L1462" s="126"/>
      <c r="M1462" s="203"/>
      <c r="N1462" s="126"/>
      <c r="O1462" s="126"/>
      <c r="P1462" s="126"/>
      <c r="Q1462" s="126"/>
      <c r="S1462" s="370"/>
      <c r="T1462" s="132"/>
      <c r="V1462" s="126"/>
      <c r="W1462" s="317"/>
      <c r="X1462" s="317"/>
      <c r="Y1462" s="317"/>
      <c r="Z1462" s="317"/>
      <c r="AA1462" s="317"/>
      <c r="AB1462" s="317"/>
      <c r="AC1462" s="317"/>
      <c r="AD1462" s="317"/>
      <c r="AE1462" s="317"/>
      <c r="AF1462" s="317"/>
      <c r="AG1462" s="317"/>
      <c r="AH1462" s="126"/>
    </row>
    <row r="1463" spans="2:34">
      <c r="B1463" s="352"/>
      <c r="C1463" s="126"/>
      <c r="D1463" s="131"/>
      <c r="E1463" s="126"/>
      <c r="F1463" s="132"/>
      <c r="G1463" s="385"/>
      <c r="H1463" s="321"/>
      <c r="I1463" s="126"/>
      <c r="J1463" s="126"/>
      <c r="K1463" s="126"/>
      <c r="L1463" s="126"/>
      <c r="M1463" s="203"/>
      <c r="N1463" s="126"/>
      <c r="O1463" s="126"/>
      <c r="P1463" s="126"/>
      <c r="Q1463" s="126"/>
      <c r="S1463" s="370"/>
      <c r="T1463" s="132"/>
      <c r="V1463" s="126"/>
      <c r="W1463" s="317"/>
      <c r="X1463" s="317"/>
      <c r="Y1463" s="317"/>
      <c r="Z1463" s="317"/>
      <c r="AA1463" s="317"/>
      <c r="AB1463" s="317"/>
      <c r="AC1463" s="317"/>
      <c r="AD1463" s="317"/>
      <c r="AE1463" s="317"/>
      <c r="AF1463" s="317"/>
      <c r="AG1463" s="317"/>
      <c r="AH1463" s="126"/>
    </row>
    <row r="1464" spans="2:34">
      <c r="B1464" s="352"/>
      <c r="C1464" s="126"/>
      <c r="D1464" s="131"/>
      <c r="E1464" s="126"/>
      <c r="F1464" s="132"/>
      <c r="G1464" s="385"/>
      <c r="H1464" s="321"/>
      <c r="I1464" s="126"/>
      <c r="J1464" s="126"/>
      <c r="K1464" s="126"/>
      <c r="L1464" s="126"/>
      <c r="M1464" s="203"/>
      <c r="N1464" s="126"/>
      <c r="O1464" s="126"/>
      <c r="P1464" s="126"/>
      <c r="Q1464" s="126"/>
      <c r="S1464" s="370"/>
      <c r="T1464" s="132"/>
      <c r="V1464" s="126"/>
      <c r="W1464" s="317"/>
      <c r="X1464" s="317"/>
      <c r="Y1464" s="317"/>
      <c r="Z1464" s="317"/>
      <c r="AA1464" s="317"/>
      <c r="AB1464" s="317"/>
      <c r="AC1464" s="317"/>
      <c r="AD1464" s="317"/>
      <c r="AE1464" s="317"/>
      <c r="AF1464" s="317"/>
      <c r="AG1464" s="317"/>
      <c r="AH1464" s="126"/>
    </row>
    <row r="1465" spans="2:34">
      <c r="B1465" s="352"/>
      <c r="C1465" s="126"/>
      <c r="D1465" s="131"/>
      <c r="E1465" s="126"/>
      <c r="F1465" s="132"/>
      <c r="G1465" s="385"/>
      <c r="H1465" s="321"/>
      <c r="I1465" s="126"/>
      <c r="J1465" s="126"/>
      <c r="K1465" s="126"/>
      <c r="L1465" s="126"/>
      <c r="M1465" s="203"/>
      <c r="N1465" s="126"/>
      <c r="O1465" s="126"/>
      <c r="P1465" s="126"/>
      <c r="Q1465" s="126"/>
      <c r="S1465" s="370"/>
      <c r="T1465" s="132"/>
      <c r="V1465" s="126"/>
      <c r="W1465" s="317"/>
      <c r="X1465" s="317"/>
      <c r="Y1465" s="317"/>
      <c r="Z1465" s="317"/>
      <c r="AA1465" s="317"/>
      <c r="AB1465" s="317"/>
      <c r="AC1465" s="317"/>
      <c r="AD1465" s="317"/>
      <c r="AE1465" s="317"/>
      <c r="AF1465" s="317"/>
      <c r="AG1465" s="317"/>
      <c r="AH1465" s="126"/>
    </row>
    <row r="1466" spans="2:34">
      <c r="B1466" s="352"/>
      <c r="C1466" s="126"/>
      <c r="D1466" s="131"/>
      <c r="E1466" s="126"/>
      <c r="F1466" s="132"/>
      <c r="G1466" s="385"/>
      <c r="H1466" s="321"/>
      <c r="I1466" s="126"/>
      <c r="J1466" s="126"/>
      <c r="K1466" s="126"/>
      <c r="L1466" s="126"/>
      <c r="M1466" s="203"/>
      <c r="N1466" s="126"/>
      <c r="O1466" s="126"/>
      <c r="P1466" s="126"/>
      <c r="Q1466" s="126"/>
      <c r="S1466" s="370"/>
      <c r="T1466" s="132"/>
      <c r="V1466" s="126"/>
      <c r="W1466" s="317"/>
      <c r="X1466" s="317"/>
      <c r="Y1466" s="317"/>
      <c r="Z1466" s="317"/>
      <c r="AA1466" s="317"/>
      <c r="AB1466" s="317"/>
      <c r="AC1466" s="317"/>
      <c r="AD1466" s="317"/>
      <c r="AE1466" s="317"/>
      <c r="AF1466" s="317"/>
      <c r="AG1466" s="317"/>
      <c r="AH1466" s="126"/>
    </row>
    <row r="1467" spans="2:34">
      <c r="B1467" s="352"/>
      <c r="C1467" s="126"/>
      <c r="D1467" s="131"/>
      <c r="E1467" s="126"/>
      <c r="F1467" s="132"/>
      <c r="G1467" s="385"/>
      <c r="H1467" s="321"/>
      <c r="I1467" s="126"/>
      <c r="J1467" s="126"/>
      <c r="K1467" s="126"/>
      <c r="L1467" s="126"/>
      <c r="M1467" s="203"/>
      <c r="N1467" s="126"/>
      <c r="O1467" s="126"/>
      <c r="P1467" s="126"/>
      <c r="Q1467" s="126"/>
      <c r="S1467" s="370"/>
      <c r="T1467" s="132"/>
      <c r="V1467" s="126"/>
      <c r="W1467" s="317"/>
      <c r="X1467" s="317"/>
      <c r="Y1467" s="317"/>
      <c r="Z1467" s="317"/>
      <c r="AA1467" s="317"/>
      <c r="AB1467" s="317"/>
      <c r="AC1467" s="317"/>
      <c r="AD1467" s="317"/>
      <c r="AE1467" s="317"/>
      <c r="AF1467" s="317"/>
      <c r="AG1467" s="317"/>
      <c r="AH1467" s="126"/>
    </row>
    <row r="1468" spans="2:34">
      <c r="B1468" s="352"/>
      <c r="C1468" s="126"/>
      <c r="D1468" s="131"/>
      <c r="E1468" s="126"/>
      <c r="F1468" s="132"/>
      <c r="G1468" s="385"/>
      <c r="H1468" s="321"/>
      <c r="I1468" s="126"/>
      <c r="J1468" s="126"/>
      <c r="K1468" s="126"/>
      <c r="L1468" s="126"/>
      <c r="M1468" s="203"/>
      <c r="N1468" s="126"/>
      <c r="O1468" s="126"/>
      <c r="P1468" s="126"/>
      <c r="Q1468" s="126"/>
      <c r="S1468" s="370"/>
      <c r="T1468" s="132"/>
      <c r="V1468" s="126"/>
      <c r="W1468" s="317"/>
      <c r="X1468" s="317"/>
      <c r="Y1468" s="317"/>
      <c r="Z1468" s="317"/>
      <c r="AA1468" s="317"/>
      <c r="AB1468" s="317"/>
      <c r="AC1468" s="317"/>
      <c r="AD1468" s="317"/>
      <c r="AE1468" s="317"/>
      <c r="AF1468" s="317"/>
      <c r="AG1468" s="317"/>
      <c r="AH1468" s="126"/>
    </row>
    <row r="1469" spans="2:34">
      <c r="B1469" s="352"/>
      <c r="C1469" s="126"/>
      <c r="D1469" s="131"/>
      <c r="E1469" s="126"/>
      <c r="F1469" s="132"/>
      <c r="G1469" s="385"/>
      <c r="H1469" s="321"/>
      <c r="I1469" s="126"/>
      <c r="J1469" s="126"/>
      <c r="K1469" s="126"/>
      <c r="L1469" s="126"/>
      <c r="M1469" s="203"/>
      <c r="N1469" s="126"/>
      <c r="O1469" s="126"/>
      <c r="P1469" s="126"/>
      <c r="Q1469" s="126"/>
      <c r="S1469" s="370"/>
      <c r="T1469" s="132"/>
      <c r="V1469" s="126"/>
      <c r="W1469" s="317"/>
      <c r="X1469" s="317"/>
      <c r="Y1469" s="317"/>
      <c r="Z1469" s="317"/>
      <c r="AA1469" s="317"/>
      <c r="AB1469" s="317"/>
      <c r="AC1469" s="317"/>
      <c r="AD1469" s="317"/>
      <c r="AE1469" s="317"/>
      <c r="AF1469" s="317"/>
      <c r="AG1469" s="317"/>
      <c r="AH1469" s="126"/>
    </row>
    <row r="1470" spans="2:34">
      <c r="B1470" s="352"/>
      <c r="C1470" s="126"/>
      <c r="D1470" s="131"/>
      <c r="E1470" s="126"/>
      <c r="F1470" s="132"/>
      <c r="G1470" s="385"/>
      <c r="H1470" s="321"/>
      <c r="I1470" s="126"/>
      <c r="J1470" s="126"/>
      <c r="K1470" s="126"/>
      <c r="L1470" s="126"/>
      <c r="M1470" s="203"/>
      <c r="N1470" s="126"/>
      <c r="O1470" s="126"/>
      <c r="P1470" s="126"/>
      <c r="Q1470" s="126"/>
      <c r="S1470" s="370"/>
      <c r="T1470" s="132"/>
      <c r="V1470" s="126"/>
      <c r="W1470" s="317"/>
      <c r="X1470" s="317"/>
      <c r="Y1470" s="317"/>
      <c r="Z1470" s="317"/>
      <c r="AA1470" s="317"/>
      <c r="AB1470" s="317"/>
      <c r="AC1470" s="317"/>
      <c r="AD1470" s="317"/>
      <c r="AE1470" s="317"/>
      <c r="AF1470" s="317"/>
      <c r="AG1470" s="317"/>
      <c r="AH1470" s="126"/>
    </row>
    <row r="1471" spans="2:34">
      <c r="B1471" s="352"/>
      <c r="C1471" s="126"/>
      <c r="D1471" s="131"/>
      <c r="E1471" s="126"/>
      <c r="F1471" s="132"/>
      <c r="G1471" s="385"/>
      <c r="H1471" s="321"/>
      <c r="I1471" s="126"/>
      <c r="J1471" s="126"/>
      <c r="K1471" s="126"/>
      <c r="L1471" s="126"/>
      <c r="M1471" s="203"/>
      <c r="N1471" s="126"/>
      <c r="O1471" s="126"/>
      <c r="P1471" s="126"/>
      <c r="Q1471" s="126"/>
      <c r="S1471" s="370"/>
      <c r="T1471" s="132"/>
      <c r="V1471" s="126"/>
      <c r="W1471" s="317"/>
      <c r="X1471" s="317"/>
      <c r="Y1471" s="317"/>
      <c r="Z1471" s="317"/>
      <c r="AA1471" s="317"/>
      <c r="AB1471" s="317"/>
      <c r="AC1471" s="317"/>
      <c r="AD1471" s="317"/>
      <c r="AE1471" s="317"/>
      <c r="AF1471" s="317"/>
      <c r="AG1471" s="317"/>
      <c r="AH1471" s="126"/>
    </row>
    <row r="1472" spans="2:34">
      <c r="B1472" s="352"/>
      <c r="C1472" s="126"/>
      <c r="D1472" s="131"/>
      <c r="E1472" s="126"/>
      <c r="F1472" s="132"/>
      <c r="G1472" s="385"/>
      <c r="H1472" s="321"/>
      <c r="I1472" s="126"/>
      <c r="J1472" s="126"/>
      <c r="K1472" s="126"/>
      <c r="L1472" s="126"/>
      <c r="M1472" s="203"/>
      <c r="N1472" s="126"/>
      <c r="O1472" s="126"/>
      <c r="P1472" s="126"/>
      <c r="Q1472" s="126"/>
      <c r="S1472" s="370"/>
      <c r="T1472" s="132"/>
      <c r="V1472" s="126"/>
      <c r="W1472" s="317"/>
      <c r="X1472" s="317"/>
      <c r="Y1472" s="317"/>
      <c r="Z1472" s="317"/>
      <c r="AA1472" s="317"/>
      <c r="AB1472" s="317"/>
      <c r="AC1472" s="317"/>
      <c r="AD1472" s="317"/>
      <c r="AE1472" s="317"/>
      <c r="AF1472" s="317"/>
      <c r="AG1472" s="317"/>
      <c r="AH1472" s="126"/>
    </row>
    <row r="1473" spans="2:34">
      <c r="B1473" s="352"/>
      <c r="C1473" s="126"/>
      <c r="D1473" s="131"/>
      <c r="E1473" s="126"/>
      <c r="F1473" s="132"/>
      <c r="G1473" s="385"/>
      <c r="H1473" s="321"/>
      <c r="I1473" s="126"/>
      <c r="J1473" s="126"/>
      <c r="K1473" s="126"/>
      <c r="L1473" s="126"/>
      <c r="M1473" s="203"/>
      <c r="N1473" s="126"/>
      <c r="O1473" s="126"/>
      <c r="P1473" s="126"/>
      <c r="Q1473" s="126"/>
      <c r="S1473" s="370"/>
      <c r="T1473" s="132"/>
      <c r="V1473" s="126"/>
      <c r="W1473" s="317"/>
      <c r="X1473" s="317"/>
      <c r="Y1473" s="317"/>
      <c r="Z1473" s="317"/>
      <c r="AA1473" s="317"/>
      <c r="AB1473" s="317"/>
      <c r="AC1473" s="317"/>
      <c r="AD1473" s="317"/>
      <c r="AE1473" s="317"/>
      <c r="AF1473" s="317"/>
      <c r="AG1473" s="317"/>
      <c r="AH1473" s="126"/>
    </row>
    <row r="1474" spans="2:34">
      <c r="B1474" s="352"/>
      <c r="C1474" s="126"/>
      <c r="D1474" s="131"/>
      <c r="E1474" s="126"/>
      <c r="F1474" s="132"/>
      <c r="G1474" s="385"/>
      <c r="H1474" s="321"/>
      <c r="I1474" s="126"/>
      <c r="J1474" s="126"/>
      <c r="K1474" s="126"/>
      <c r="L1474" s="126"/>
      <c r="M1474" s="203"/>
      <c r="N1474" s="126"/>
      <c r="O1474" s="126"/>
      <c r="P1474" s="126"/>
      <c r="Q1474" s="126"/>
      <c r="S1474" s="370"/>
      <c r="T1474" s="132"/>
      <c r="V1474" s="126"/>
      <c r="W1474" s="317"/>
      <c r="X1474" s="317"/>
      <c r="Y1474" s="317"/>
      <c r="Z1474" s="317"/>
      <c r="AA1474" s="317"/>
      <c r="AB1474" s="317"/>
      <c r="AC1474" s="317"/>
      <c r="AD1474" s="317"/>
      <c r="AE1474" s="317"/>
      <c r="AF1474" s="317"/>
      <c r="AG1474" s="317"/>
      <c r="AH1474" s="126"/>
    </row>
    <row r="1475" spans="2:34">
      <c r="B1475" s="352"/>
      <c r="C1475" s="126"/>
      <c r="D1475" s="131"/>
      <c r="E1475" s="126"/>
      <c r="F1475" s="132"/>
      <c r="G1475" s="385"/>
      <c r="H1475" s="321"/>
      <c r="I1475" s="126"/>
      <c r="J1475" s="126"/>
      <c r="K1475" s="126"/>
      <c r="L1475" s="126"/>
      <c r="M1475" s="203"/>
      <c r="N1475" s="126"/>
      <c r="O1475" s="126"/>
      <c r="P1475" s="126"/>
      <c r="Q1475" s="126"/>
      <c r="S1475" s="370"/>
      <c r="T1475" s="132"/>
      <c r="V1475" s="126"/>
      <c r="W1475" s="317"/>
      <c r="X1475" s="317"/>
      <c r="Y1475" s="317"/>
      <c r="Z1475" s="317"/>
      <c r="AA1475" s="317"/>
      <c r="AB1475" s="317"/>
      <c r="AC1475" s="317"/>
      <c r="AD1475" s="317"/>
      <c r="AE1475" s="317"/>
      <c r="AF1475" s="317"/>
      <c r="AG1475" s="317"/>
      <c r="AH1475" s="126"/>
    </row>
    <row r="1476" spans="2:34">
      <c r="B1476" s="352"/>
      <c r="C1476" s="126"/>
      <c r="D1476" s="131"/>
      <c r="E1476" s="126"/>
      <c r="F1476" s="132"/>
      <c r="G1476" s="385"/>
      <c r="H1476" s="321"/>
      <c r="I1476" s="126"/>
      <c r="J1476" s="126"/>
      <c r="K1476" s="126"/>
      <c r="L1476" s="126"/>
      <c r="M1476" s="203"/>
      <c r="N1476" s="126"/>
      <c r="O1476" s="126"/>
      <c r="P1476" s="126"/>
      <c r="Q1476" s="126"/>
      <c r="S1476" s="370"/>
      <c r="T1476" s="132"/>
      <c r="V1476" s="126"/>
      <c r="W1476" s="317"/>
      <c r="X1476" s="317"/>
      <c r="Y1476" s="317"/>
      <c r="Z1476" s="317"/>
      <c r="AA1476" s="317"/>
      <c r="AB1476" s="317"/>
      <c r="AC1476" s="317"/>
      <c r="AD1476" s="317"/>
      <c r="AE1476" s="317"/>
      <c r="AF1476" s="317"/>
      <c r="AG1476" s="317"/>
      <c r="AH1476" s="126"/>
    </row>
    <row r="1477" spans="2:34">
      <c r="B1477" s="352"/>
      <c r="C1477" s="126"/>
      <c r="D1477" s="131"/>
      <c r="E1477" s="126"/>
      <c r="F1477" s="132"/>
      <c r="G1477" s="385"/>
      <c r="H1477" s="321"/>
      <c r="I1477" s="126"/>
      <c r="J1477" s="126"/>
      <c r="K1477" s="126"/>
      <c r="L1477" s="126"/>
      <c r="M1477" s="203"/>
      <c r="N1477" s="126"/>
      <c r="O1477" s="126"/>
      <c r="P1477" s="126"/>
      <c r="Q1477" s="126"/>
      <c r="S1477" s="370"/>
      <c r="T1477" s="132"/>
      <c r="V1477" s="126"/>
      <c r="W1477" s="317"/>
      <c r="X1477" s="317"/>
      <c r="Y1477" s="317"/>
      <c r="Z1477" s="317"/>
      <c r="AA1477" s="317"/>
      <c r="AB1477" s="317"/>
      <c r="AC1477" s="317"/>
      <c r="AD1477" s="317"/>
      <c r="AE1477" s="317"/>
      <c r="AF1477" s="317"/>
      <c r="AG1477" s="317"/>
      <c r="AH1477" s="126"/>
    </row>
    <row r="1478" spans="2:34">
      <c r="B1478" s="352"/>
      <c r="C1478" s="126"/>
      <c r="D1478" s="131"/>
      <c r="E1478" s="126"/>
      <c r="F1478" s="132"/>
      <c r="G1478" s="385"/>
      <c r="H1478" s="321"/>
      <c r="I1478" s="126"/>
      <c r="J1478" s="126"/>
      <c r="K1478" s="126"/>
      <c r="L1478" s="126"/>
      <c r="M1478" s="203"/>
      <c r="N1478" s="126"/>
      <c r="O1478" s="126"/>
      <c r="P1478" s="126"/>
      <c r="Q1478" s="126"/>
      <c r="S1478" s="370"/>
      <c r="T1478" s="132"/>
      <c r="V1478" s="126"/>
      <c r="W1478" s="317"/>
      <c r="X1478" s="317"/>
      <c r="Y1478" s="317"/>
      <c r="Z1478" s="317"/>
      <c r="AA1478" s="317"/>
      <c r="AB1478" s="317"/>
      <c r="AC1478" s="317"/>
      <c r="AD1478" s="317"/>
      <c r="AE1478" s="317"/>
      <c r="AF1478" s="317"/>
      <c r="AG1478" s="317"/>
      <c r="AH1478" s="126"/>
    </row>
    <row r="1479" spans="2:34">
      <c r="B1479" s="352"/>
      <c r="C1479" s="126"/>
      <c r="D1479" s="131"/>
      <c r="E1479" s="126"/>
      <c r="F1479" s="132"/>
      <c r="G1479" s="385"/>
      <c r="H1479" s="321"/>
      <c r="I1479" s="126"/>
      <c r="J1479" s="126"/>
      <c r="K1479" s="126"/>
      <c r="L1479" s="126"/>
      <c r="M1479" s="203"/>
      <c r="N1479" s="126"/>
      <c r="O1479" s="126"/>
      <c r="P1479" s="126"/>
      <c r="Q1479" s="126"/>
      <c r="S1479" s="370"/>
      <c r="T1479" s="132"/>
      <c r="V1479" s="126"/>
      <c r="W1479" s="317"/>
      <c r="X1479" s="317"/>
      <c r="Y1479" s="317"/>
      <c r="Z1479" s="317"/>
      <c r="AA1479" s="317"/>
      <c r="AB1479" s="317"/>
      <c r="AC1479" s="317"/>
      <c r="AD1479" s="317"/>
      <c r="AE1479" s="317"/>
      <c r="AF1479" s="317"/>
      <c r="AG1479" s="317"/>
      <c r="AH1479" s="126"/>
    </row>
    <row r="1480" spans="2:34">
      <c r="B1480" s="352"/>
      <c r="C1480" s="126"/>
      <c r="D1480" s="131"/>
      <c r="E1480" s="126"/>
      <c r="F1480" s="132"/>
      <c r="G1480" s="385"/>
      <c r="H1480" s="321"/>
      <c r="I1480" s="126"/>
      <c r="J1480" s="126"/>
      <c r="K1480" s="126"/>
      <c r="L1480" s="126"/>
      <c r="M1480" s="203"/>
      <c r="N1480" s="126"/>
      <c r="O1480" s="126"/>
      <c r="P1480" s="126"/>
      <c r="Q1480" s="126"/>
      <c r="S1480" s="370"/>
      <c r="T1480" s="132"/>
      <c r="V1480" s="126"/>
      <c r="W1480" s="317"/>
      <c r="X1480" s="317"/>
      <c r="Y1480" s="317"/>
      <c r="Z1480" s="317"/>
      <c r="AA1480" s="317"/>
      <c r="AB1480" s="317"/>
      <c r="AC1480" s="317"/>
      <c r="AD1480" s="317"/>
      <c r="AE1480" s="317"/>
      <c r="AF1480" s="317"/>
      <c r="AG1480" s="317"/>
      <c r="AH1480" s="126"/>
    </row>
    <row r="1481" spans="2:34">
      <c r="B1481" s="352"/>
      <c r="C1481" s="126"/>
      <c r="D1481" s="131"/>
      <c r="E1481" s="126"/>
      <c r="F1481" s="132"/>
      <c r="G1481" s="385"/>
      <c r="H1481" s="321"/>
      <c r="I1481" s="126"/>
      <c r="J1481" s="126"/>
      <c r="K1481" s="126"/>
      <c r="L1481" s="126"/>
      <c r="M1481" s="203"/>
      <c r="N1481" s="126"/>
      <c r="O1481" s="126"/>
      <c r="P1481" s="126"/>
      <c r="Q1481" s="126"/>
      <c r="S1481" s="370"/>
      <c r="T1481" s="132"/>
      <c r="V1481" s="126"/>
      <c r="W1481" s="317"/>
      <c r="X1481" s="317"/>
      <c r="Y1481" s="317"/>
      <c r="Z1481" s="317"/>
      <c r="AA1481" s="317"/>
      <c r="AB1481" s="317"/>
      <c r="AC1481" s="317"/>
      <c r="AD1481" s="317"/>
      <c r="AE1481" s="317"/>
      <c r="AF1481" s="317"/>
      <c r="AG1481" s="317"/>
      <c r="AH1481" s="126"/>
    </row>
    <row r="1482" spans="2:34">
      <c r="B1482" s="352"/>
      <c r="C1482" s="126"/>
      <c r="D1482" s="131"/>
      <c r="E1482" s="126"/>
      <c r="F1482" s="132"/>
      <c r="G1482" s="385"/>
      <c r="H1482" s="321"/>
      <c r="I1482" s="126"/>
      <c r="J1482" s="126"/>
      <c r="K1482" s="126"/>
      <c r="L1482" s="126"/>
      <c r="M1482" s="203"/>
      <c r="N1482" s="126"/>
      <c r="O1482" s="126"/>
      <c r="P1482" s="126"/>
      <c r="Q1482" s="126"/>
      <c r="S1482" s="370"/>
      <c r="T1482" s="132"/>
      <c r="V1482" s="126"/>
      <c r="W1482" s="317"/>
      <c r="X1482" s="317"/>
      <c r="Y1482" s="317"/>
      <c r="Z1482" s="317"/>
      <c r="AA1482" s="317"/>
      <c r="AB1482" s="317"/>
      <c r="AC1482" s="317"/>
      <c r="AD1482" s="317"/>
      <c r="AE1482" s="317"/>
      <c r="AF1482" s="317"/>
      <c r="AG1482" s="317"/>
      <c r="AH1482" s="126"/>
    </row>
    <row r="1483" spans="2:34">
      <c r="B1483" s="352"/>
      <c r="C1483" s="126"/>
      <c r="D1483" s="131"/>
      <c r="E1483" s="126"/>
      <c r="F1483" s="132"/>
      <c r="G1483" s="385"/>
      <c r="H1483" s="321"/>
      <c r="I1483" s="126"/>
      <c r="J1483" s="126"/>
      <c r="K1483" s="126"/>
      <c r="L1483" s="126"/>
      <c r="M1483" s="203"/>
      <c r="N1483" s="126"/>
      <c r="O1483" s="126"/>
      <c r="P1483" s="126"/>
      <c r="Q1483" s="126"/>
      <c r="S1483" s="370"/>
      <c r="T1483" s="132"/>
      <c r="V1483" s="126"/>
      <c r="W1483" s="317"/>
      <c r="X1483" s="317"/>
      <c r="Y1483" s="317"/>
      <c r="Z1483" s="317"/>
      <c r="AA1483" s="317"/>
      <c r="AB1483" s="317"/>
      <c r="AC1483" s="317"/>
      <c r="AD1483" s="317"/>
      <c r="AE1483" s="317"/>
      <c r="AF1483" s="317"/>
      <c r="AG1483" s="317"/>
      <c r="AH1483" s="126"/>
    </row>
    <row r="1484" spans="2:34">
      <c r="B1484" s="352"/>
      <c r="C1484" s="126"/>
      <c r="D1484" s="131"/>
      <c r="E1484" s="126"/>
      <c r="F1484" s="132"/>
      <c r="G1484" s="385"/>
      <c r="H1484" s="321"/>
      <c r="I1484" s="126"/>
      <c r="J1484" s="126"/>
      <c r="K1484" s="126"/>
      <c r="L1484" s="126"/>
      <c r="M1484" s="203"/>
      <c r="N1484" s="126"/>
      <c r="O1484" s="126"/>
      <c r="P1484" s="126"/>
      <c r="Q1484" s="126"/>
      <c r="S1484" s="370"/>
      <c r="T1484" s="132"/>
      <c r="V1484" s="126"/>
      <c r="W1484" s="317"/>
      <c r="X1484" s="317"/>
      <c r="Y1484" s="317"/>
      <c r="Z1484" s="317"/>
      <c r="AA1484" s="317"/>
      <c r="AB1484" s="317"/>
      <c r="AC1484" s="317"/>
      <c r="AD1484" s="317"/>
      <c r="AE1484" s="317"/>
      <c r="AF1484" s="317"/>
      <c r="AG1484" s="317"/>
      <c r="AH1484" s="126"/>
    </row>
    <row r="1485" spans="2:34">
      <c r="B1485" s="352"/>
      <c r="C1485" s="126"/>
      <c r="D1485" s="131"/>
      <c r="E1485" s="126"/>
      <c r="F1485" s="132"/>
      <c r="G1485" s="385"/>
      <c r="H1485" s="321"/>
      <c r="I1485" s="126"/>
      <c r="J1485" s="126"/>
      <c r="K1485" s="126"/>
      <c r="L1485" s="126"/>
      <c r="M1485" s="203"/>
      <c r="N1485" s="126"/>
      <c r="O1485" s="126"/>
      <c r="P1485" s="126"/>
      <c r="Q1485" s="126"/>
      <c r="S1485" s="370"/>
      <c r="T1485" s="132"/>
      <c r="V1485" s="126"/>
      <c r="W1485" s="317"/>
      <c r="X1485" s="317"/>
      <c r="Y1485" s="317"/>
      <c r="Z1485" s="317"/>
      <c r="AA1485" s="317"/>
      <c r="AB1485" s="317"/>
      <c r="AC1485" s="317"/>
      <c r="AD1485" s="317"/>
      <c r="AE1485" s="317"/>
      <c r="AF1485" s="317"/>
      <c r="AG1485" s="317"/>
      <c r="AH1485" s="126"/>
    </row>
    <row r="1486" spans="2:34">
      <c r="B1486" s="352"/>
      <c r="C1486" s="126"/>
      <c r="D1486" s="131"/>
      <c r="E1486" s="126"/>
      <c r="F1486" s="132"/>
      <c r="G1486" s="385"/>
      <c r="H1486" s="321"/>
      <c r="I1486" s="126"/>
      <c r="J1486" s="126"/>
      <c r="K1486" s="126"/>
      <c r="L1486" s="126"/>
      <c r="M1486" s="203"/>
      <c r="N1486" s="126"/>
      <c r="O1486" s="126"/>
      <c r="P1486" s="126"/>
      <c r="Q1486" s="126"/>
      <c r="S1486" s="370"/>
      <c r="T1486" s="132"/>
      <c r="V1486" s="126"/>
      <c r="W1486" s="317"/>
      <c r="X1486" s="317"/>
      <c r="Y1486" s="317"/>
      <c r="Z1486" s="317"/>
      <c r="AA1486" s="317"/>
      <c r="AB1486" s="317"/>
      <c r="AC1486" s="317"/>
      <c r="AD1486" s="317"/>
      <c r="AE1486" s="317"/>
      <c r="AF1486" s="317"/>
      <c r="AG1486" s="317"/>
      <c r="AH1486" s="126"/>
    </row>
    <row r="1487" spans="2:34">
      <c r="B1487" s="352"/>
      <c r="C1487" s="126"/>
      <c r="D1487" s="131"/>
      <c r="E1487" s="126"/>
      <c r="F1487" s="132"/>
      <c r="G1487" s="385"/>
      <c r="H1487" s="321"/>
      <c r="I1487" s="126"/>
      <c r="J1487" s="126"/>
      <c r="K1487" s="126"/>
      <c r="L1487" s="126"/>
      <c r="M1487" s="203"/>
      <c r="N1487" s="126"/>
      <c r="O1487" s="126"/>
      <c r="P1487" s="126"/>
      <c r="Q1487" s="126"/>
      <c r="S1487" s="370"/>
      <c r="T1487" s="132"/>
      <c r="V1487" s="126"/>
      <c r="W1487" s="317"/>
      <c r="X1487" s="317"/>
      <c r="Y1487" s="317"/>
      <c r="Z1487" s="317"/>
      <c r="AA1487" s="317"/>
      <c r="AB1487" s="317"/>
      <c r="AC1487" s="317"/>
      <c r="AD1487" s="317"/>
      <c r="AE1487" s="317"/>
      <c r="AF1487" s="317"/>
      <c r="AG1487" s="317"/>
      <c r="AH1487" s="126"/>
    </row>
    <row r="1488" spans="2:34">
      <c r="B1488" s="352"/>
      <c r="C1488" s="126"/>
      <c r="D1488" s="131"/>
      <c r="E1488" s="126"/>
      <c r="F1488" s="132"/>
      <c r="G1488" s="385"/>
      <c r="H1488" s="321"/>
      <c r="I1488" s="126"/>
      <c r="J1488" s="126"/>
      <c r="K1488" s="126"/>
      <c r="L1488" s="126"/>
      <c r="M1488" s="203"/>
      <c r="N1488" s="126"/>
      <c r="O1488" s="126"/>
      <c r="P1488" s="126"/>
      <c r="Q1488" s="126"/>
      <c r="S1488" s="370"/>
      <c r="T1488" s="132"/>
      <c r="V1488" s="126"/>
      <c r="W1488" s="317"/>
      <c r="X1488" s="317"/>
      <c r="Y1488" s="317"/>
      <c r="Z1488" s="317"/>
      <c r="AA1488" s="317"/>
      <c r="AB1488" s="317"/>
      <c r="AC1488" s="317"/>
      <c r="AD1488" s="317"/>
      <c r="AE1488" s="317"/>
      <c r="AF1488" s="317"/>
      <c r="AG1488" s="317"/>
      <c r="AH1488" s="126"/>
    </row>
    <row r="1489" spans="2:34">
      <c r="B1489" s="352"/>
      <c r="C1489" s="126"/>
      <c r="D1489" s="131"/>
      <c r="E1489" s="126"/>
      <c r="F1489" s="132"/>
      <c r="G1489" s="385"/>
      <c r="H1489" s="321"/>
      <c r="I1489" s="126"/>
      <c r="J1489" s="126"/>
      <c r="K1489" s="126"/>
      <c r="L1489" s="126"/>
      <c r="M1489" s="203"/>
      <c r="N1489" s="126"/>
      <c r="O1489" s="126"/>
      <c r="P1489" s="126"/>
      <c r="Q1489" s="126"/>
      <c r="S1489" s="370"/>
      <c r="T1489" s="132"/>
      <c r="V1489" s="126"/>
      <c r="W1489" s="317"/>
      <c r="X1489" s="317"/>
      <c r="Y1489" s="317"/>
      <c r="Z1489" s="317"/>
      <c r="AA1489" s="317"/>
      <c r="AB1489" s="317"/>
      <c r="AC1489" s="317"/>
      <c r="AD1489" s="317"/>
      <c r="AE1489" s="317"/>
      <c r="AF1489" s="317"/>
      <c r="AG1489" s="317"/>
      <c r="AH1489" s="126"/>
    </row>
    <row r="1490" spans="2:34">
      <c r="B1490" s="352"/>
      <c r="C1490" s="126"/>
      <c r="D1490" s="131"/>
      <c r="E1490" s="126"/>
      <c r="F1490" s="132"/>
      <c r="G1490" s="385"/>
      <c r="H1490" s="321"/>
      <c r="I1490" s="126"/>
      <c r="J1490" s="126"/>
      <c r="K1490" s="126"/>
      <c r="L1490" s="126"/>
      <c r="M1490" s="203"/>
      <c r="N1490" s="126"/>
      <c r="O1490" s="126"/>
      <c r="P1490" s="126"/>
      <c r="Q1490" s="126"/>
      <c r="S1490" s="370"/>
      <c r="T1490" s="132"/>
      <c r="V1490" s="126"/>
      <c r="W1490" s="317"/>
      <c r="X1490" s="317"/>
      <c r="Y1490" s="317"/>
      <c r="Z1490" s="317"/>
      <c r="AA1490" s="317"/>
      <c r="AB1490" s="317"/>
      <c r="AC1490" s="317"/>
      <c r="AD1490" s="317"/>
      <c r="AE1490" s="317"/>
      <c r="AF1490" s="317"/>
      <c r="AG1490" s="317"/>
      <c r="AH1490" s="126"/>
    </row>
    <row r="1491" spans="2:34">
      <c r="B1491" s="352"/>
      <c r="C1491" s="126"/>
      <c r="D1491" s="131"/>
      <c r="E1491" s="126"/>
      <c r="F1491" s="132"/>
      <c r="G1491" s="385"/>
      <c r="H1491" s="321"/>
      <c r="I1491" s="126"/>
      <c r="J1491" s="126"/>
      <c r="K1491" s="126"/>
      <c r="L1491" s="126"/>
      <c r="M1491" s="203"/>
      <c r="N1491" s="126"/>
      <c r="O1491" s="126"/>
      <c r="P1491" s="126"/>
      <c r="Q1491" s="126"/>
      <c r="S1491" s="370"/>
      <c r="T1491" s="132"/>
      <c r="V1491" s="126"/>
      <c r="W1491" s="317"/>
      <c r="X1491" s="317"/>
      <c r="Y1491" s="317"/>
      <c r="Z1491" s="317"/>
      <c r="AA1491" s="317"/>
      <c r="AB1491" s="317"/>
      <c r="AC1491" s="317"/>
      <c r="AD1491" s="317"/>
      <c r="AE1491" s="317"/>
      <c r="AF1491" s="317"/>
      <c r="AG1491" s="317"/>
      <c r="AH1491" s="126"/>
    </row>
    <row r="1492" spans="2:34">
      <c r="B1492" s="352"/>
      <c r="C1492" s="126"/>
      <c r="D1492" s="131"/>
      <c r="E1492" s="126"/>
      <c r="F1492" s="132"/>
      <c r="G1492" s="385"/>
      <c r="H1492" s="321"/>
      <c r="I1492" s="126"/>
      <c r="J1492" s="126"/>
      <c r="K1492" s="126"/>
      <c r="L1492" s="126"/>
      <c r="M1492" s="203"/>
      <c r="N1492" s="126"/>
      <c r="O1492" s="126"/>
      <c r="P1492" s="126"/>
      <c r="Q1492" s="126"/>
      <c r="S1492" s="370"/>
      <c r="T1492" s="132"/>
      <c r="V1492" s="126"/>
      <c r="W1492" s="317"/>
      <c r="X1492" s="317"/>
      <c r="Y1492" s="317"/>
      <c r="Z1492" s="317"/>
      <c r="AA1492" s="317"/>
      <c r="AB1492" s="317"/>
      <c r="AC1492" s="317"/>
      <c r="AD1492" s="317"/>
      <c r="AE1492" s="317"/>
      <c r="AF1492" s="317"/>
      <c r="AG1492" s="317"/>
      <c r="AH1492" s="126"/>
    </row>
    <row r="1493" spans="2:34">
      <c r="B1493" s="352"/>
      <c r="C1493" s="126"/>
      <c r="D1493" s="131"/>
      <c r="E1493" s="126"/>
      <c r="F1493" s="132"/>
      <c r="G1493" s="385"/>
      <c r="H1493" s="321"/>
      <c r="I1493" s="126"/>
      <c r="J1493" s="126"/>
      <c r="K1493" s="126"/>
      <c r="L1493" s="126"/>
      <c r="M1493" s="203"/>
      <c r="N1493" s="126"/>
      <c r="O1493" s="126"/>
      <c r="P1493" s="126"/>
      <c r="Q1493" s="126"/>
      <c r="S1493" s="370"/>
      <c r="T1493" s="132"/>
      <c r="V1493" s="126"/>
      <c r="W1493" s="317"/>
      <c r="X1493" s="317"/>
      <c r="Y1493" s="317"/>
      <c r="Z1493" s="317"/>
      <c r="AA1493" s="317"/>
      <c r="AB1493" s="317"/>
      <c r="AC1493" s="317"/>
      <c r="AD1493" s="317"/>
      <c r="AE1493" s="317"/>
      <c r="AF1493" s="317"/>
      <c r="AG1493" s="317"/>
      <c r="AH1493" s="126"/>
    </row>
    <row r="1494" spans="2:34">
      <c r="B1494" s="352"/>
      <c r="C1494" s="126"/>
      <c r="D1494" s="131"/>
      <c r="E1494" s="126"/>
      <c r="F1494" s="132"/>
      <c r="G1494" s="385"/>
      <c r="H1494" s="321"/>
      <c r="I1494" s="126"/>
      <c r="J1494" s="126"/>
      <c r="K1494" s="126"/>
      <c r="L1494" s="126"/>
      <c r="M1494" s="203"/>
      <c r="N1494" s="126"/>
      <c r="O1494" s="126"/>
      <c r="P1494" s="126"/>
      <c r="Q1494" s="126"/>
      <c r="S1494" s="370"/>
      <c r="T1494" s="132"/>
      <c r="V1494" s="126"/>
      <c r="W1494" s="317"/>
      <c r="X1494" s="317"/>
      <c r="Y1494" s="317"/>
      <c r="Z1494" s="317"/>
      <c r="AA1494" s="317"/>
      <c r="AB1494" s="317"/>
      <c r="AC1494" s="317"/>
      <c r="AD1494" s="317"/>
      <c r="AE1494" s="317"/>
      <c r="AF1494" s="317"/>
      <c r="AG1494" s="317"/>
      <c r="AH1494" s="126"/>
    </row>
    <row r="1495" spans="2:34">
      <c r="B1495" s="352"/>
      <c r="C1495" s="126"/>
      <c r="D1495" s="131"/>
      <c r="E1495" s="126"/>
      <c r="F1495" s="132"/>
      <c r="G1495" s="385"/>
      <c r="H1495" s="321"/>
      <c r="I1495" s="126"/>
      <c r="J1495" s="126"/>
      <c r="K1495" s="126"/>
      <c r="L1495" s="126"/>
      <c r="M1495" s="203"/>
      <c r="N1495" s="126"/>
      <c r="O1495" s="126"/>
      <c r="P1495" s="126"/>
      <c r="Q1495" s="126"/>
      <c r="S1495" s="370"/>
      <c r="T1495" s="132"/>
      <c r="V1495" s="126"/>
      <c r="W1495" s="317"/>
      <c r="X1495" s="317"/>
      <c r="Y1495" s="317"/>
      <c r="Z1495" s="317"/>
      <c r="AA1495" s="317"/>
      <c r="AB1495" s="317"/>
      <c r="AC1495" s="317"/>
      <c r="AD1495" s="317"/>
      <c r="AE1495" s="317"/>
      <c r="AF1495" s="317"/>
      <c r="AG1495" s="317"/>
      <c r="AH1495" s="126"/>
    </row>
    <row r="1496" spans="2:34">
      <c r="B1496" s="352"/>
      <c r="C1496" s="126"/>
      <c r="D1496" s="131"/>
      <c r="E1496" s="126"/>
      <c r="F1496" s="132"/>
      <c r="G1496" s="385"/>
      <c r="H1496" s="321"/>
      <c r="I1496" s="126"/>
      <c r="J1496" s="126"/>
      <c r="K1496" s="126"/>
      <c r="L1496" s="126"/>
      <c r="M1496" s="203"/>
      <c r="N1496" s="126"/>
      <c r="O1496" s="126"/>
      <c r="P1496" s="126"/>
      <c r="Q1496" s="126"/>
      <c r="S1496" s="370"/>
      <c r="T1496" s="132"/>
      <c r="V1496" s="126"/>
      <c r="W1496" s="317"/>
      <c r="X1496" s="317"/>
      <c r="Y1496" s="317"/>
      <c r="Z1496" s="317"/>
      <c r="AA1496" s="317"/>
      <c r="AB1496" s="317"/>
      <c r="AC1496" s="317"/>
      <c r="AD1496" s="317"/>
      <c r="AE1496" s="317"/>
      <c r="AF1496" s="317"/>
      <c r="AG1496" s="317"/>
      <c r="AH1496" s="126"/>
    </row>
    <row r="1497" spans="2:34">
      <c r="B1497" s="352"/>
      <c r="C1497" s="126"/>
      <c r="D1497" s="131"/>
      <c r="E1497" s="126"/>
      <c r="F1497" s="132"/>
      <c r="G1497" s="385"/>
      <c r="H1497" s="321"/>
      <c r="I1497" s="126"/>
      <c r="J1497" s="126"/>
      <c r="K1497" s="126"/>
      <c r="L1497" s="126"/>
      <c r="M1497" s="203"/>
      <c r="N1497" s="126"/>
      <c r="O1497" s="126"/>
      <c r="P1497" s="126"/>
      <c r="Q1497" s="126"/>
      <c r="S1497" s="370"/>
      <c r="T1497" s="132"/>
      <c r="V1497" s="126"/>
      <c r="W1497" s="317"/>
      <c r="X1497" s="317"/>
      <c r="Y1497" s="317"/>
      <c r="Z1497" s="317"/>
      <c r="AA1497" s="317"/>
      <c r="AB1497" s="317"/>
      <c r="AC1497" s="317"/>
      <c r="AD1497" s="317"/>
      <c r="AE1497" s="317"/>
      <c r="AF1497" s="317"/>
      <c r="AG1497" s="317"/>
      <c r="AH1497" s="126"/>
    </row>
    <row r="1498" spans="2:34">
      <c r="B1498" s="352"/>
      <c r="C1498" s="126"/>
      <c r="D1498" s="131"/>
      <c r="E1498" s="126"/>
      <c r="F1498" s="132"/>
      <c r="G1498" s="385"/>
      <c r="H1498" s="321"/>
      <c r="I1498" s="126"/>
      <c r="J1498" s="126"/>
      <c r="K1498" s="126"/>
      <c r="L1498" s="126"/>
      <c r="M1498" s="203"/>
      <c r="N1498" s="126"/>
      <c r="O1498" s="126"/>
      <c r="P1498" s="126"/>
      <c r="Q1498" s="126"/>
      <c r="S1498" s="370"/>
      <c r="T1498" s="132"/>
      <c r="V1498" s="126"/>
      <c r="W1498" s="317"/>
      <c r="X1498" s="317"/>
      <c r="Y1498" s="317"/>
      <c r="Z1498" s="317"/>
      <c r="AA1498" s="317"/>
      <c r="AB1498" s="317"/>
      <c r="AC1498" s="317"/>
      <c r="AD1498" s="317"/>
      <c r="AE1498" s="317"/>
      <c r="AF1498" s="317"/>
      <c r="AG1498" s="317"/>
      <c r="AH1498" s="126"/>
    </row>
    <row r="1499" spans="2:34">
      <c r="B1499" s="352"/>
      <c r="C1499" s="126"/>
      <c r="D1499" s="131"/>
      <c r="E1499" s="126"/>
      <c r="F1499" s="132"/>
      <c r="G1499" s="385"/>
      <c r="H1499" s="321"/>
      <c r="I1499" s="126"/>
      <c r="J1499" s="126"/>
      <c r="K1499" s="126"/>
      <c r="L1499" s="126"/>
      <c r="M1499" s="203"/>
      <c r="N1499" s="126"/>
      <c r="O1499" s="126"/>
      <c r="P1499" s="126"/>
      <c r="Q1499" s="126"/>
      <c r="S1499" s="370"/>
      <c r="T1499" s="132"/>
      <c r="V1499" s="126"/>
      <c r="W1499" s="317"/>
      <c r="X1499" s="317"/>
      <c r="Y1499" s="317"/>
      <c r="Z1499" s="317"/>
      <c r="AA1499" s="317"/>
      <c r="AB1499" s="317"/>
      <c r="AC1499" s="317"/>
      <c r="AD1499" s="317"/>
      <c r="AE1499" s="317"/>
      <c r="AF1499" s="317"/>
      <c r="AG1499" s="317"/>
      <c r="AH1499" s="126"/>
    </row>
    <row r="1500" spans="2:34">
      <c r="B1500" s="352"/>
      <c r="C1500" s="126"/>
      <c r="D1500" s="131"/>
      <c r="E1500" s="126"/>
      <c r="F1500" s="132"/>
      <c r="G1500" s="385"/>
      <c r="H1500" s="321"/>
      <c r="I1500" s="126"/>
      <c r="J1500" s="126"/>
      <c r="K1500" s="126"/>
      <c r="L1500" s="126"/>
      <c r="M1500" s="203"/>
      <c r="N1500" s="126"/>
      <c r="O1500" s="126"/>
      <c r="P1500" s="126"/>
      <c r="Q1500" s="126"/>
      <c r="S1500" s="370"/>
      <c r="T1500" s="132"/>
      <c r="V1500" s="126"/>
      <c r="W1500" s="317"/>
      <c r="X1500" s="317"/>
      <c r="Y1500" s="317"/>
      <c r="Z1500" s="317"/>
      <c r="AA1500" s="317"/>
      <c r="AB1500" s="317"/>
      <c r="AC1500" s="317"/>
      <c r="AD1500" s="317"/>
      <c r="AE1500" s="317"/>
      <c r="AF1500" s="317"/>
      <c r="AG1500" s="317"/>
      <c r="AH1500" s="126"/>
    </row>
    <row r="1501" spans="2:34">
      <c r="B1501" s="352"/>
      <c r="C1501" s="126"/>
      <c r="D1501" s="131"/>
      <c r="E1501" s="126"/>
      <c r="F1501" s="132"/>
      <c r="G1501" s="385"/>
      <c r="H1501" s="321"/>
      <c r="I1501" s="126"/>
      <c r="J1501" s="126"/>
      <c r="K1501" s="126"/>
      <c r="L1501" s="126"/>
      <c r="M1501" s="203"/>
      <c r="N1501" s="126"/>
      <c r="O1501" s="126"/>
      <c r="P1501" s="126"/>
      <c r="Q1501" s="126"/>
      <c r="S1501" s="370"/>
      <c r="T1501" s="132"/>
      <c r="V1501" s="126"/>
      <c r="W1501" s="317"/>
      <c r="X1501" s="317"/>
      <c r="Y1501" s="317"/>
      <c r="Z1501" s="317"/>
      <c r="AA1501" s="317"/>
      <c r="AB1501" s="317"/>
      <c r="AC1501" s="317"/>
      <c r="AD1501" s="317"/>
      <c r="AE1501" s="317"/>
      <c r="AF1501" s="317"/>
      <c r="AG1501" s="317"/>
      <c r="AH1501" s="126"/>
    </row>
    <row r="1502" spans="2:34">
      <c r="B1502" s="352"/>
      <c r="C1502" s="126"/>
      <c r="D1502" s="131"/>
      <c r="E1502" s="126"/>
      <c r="F1502" s="132"/>
      <c r="G1502" s="385"/>
      <c r="H1502" s="321"/>
      <c r="I1502" s="126"/>
      <c r="J1502" s="126"/>
      <c r="K1502" s="126"/>
      <c r="L1502" s="126"/>
      <c r="M1502" s="203"/>
      <c r="N1502" s="126"/>
      <c r="O1502" s="126"/>
      <c r="P1502" s="126"/>
      <c r="Q1502" s="126"/>
      <c r="S1502" s="370"/>
      <c r="T1502" s="132"/>
      <c r="V1502" s="126"/>
      <c r="W1502" s="317"/>
      <c r="X1502" s="317"/>
      <c r="Y1502" s="317"/>
      <c r="Z1502" s="317"/>
      <c r="AA1502" s="317"/>
      <c r="AB1502" s="317"/>
      <c r="AC1502" s="317"/>
      <c r="AD1502" s="317"/>
      <c r="AE1502" s="317"/>
      <c r="AF1502" s="317"/>
      <c r="AG1502" s="317"/>
      <c r="AH1502" s="126"/>
    </row>
    <row r="1503" spans="2:34">
      <c r="B1503" s="352"/>
      <c r="C1503" s="126"/>
      <c r="D1503" s="131"/>
      <c r="E1503" s="126"/>
      <c r="F1503" s="132"/>
      <c r="G1503" s="385"/>
      <c r="H1503" s="321"/>
      <c r="I1503" s="126"/>
      <c r="J1503" s="126"/>
      <c r="K1503" s="126"/>
      <c r="L1503" s="126"/>
      <c r="M1503" s="203"/>
      <c r="N1503" s="126"/>
      <c r="O1503" s="126"/>
      <c r="P1503" s="126"/>
      <c r="Q1503" s="126"/>
      <c r="S1503" s="370"/>
      <c r="T1503" s="132"/>
      <c r="V1503" s="126"/>
      <c r="W1503" s="317"/>
      <c r="X1503" s="317"/>
      <c r="Y1503" s="317"/>
      <c r="Z1503" s="317"/>
      <c r="AA1503" s="317"/>
      <c r="AB1503" s="317"/>
      <c r="AC1503" s="317"/>
      <c r="AD1503" s="317"/>
      <c r="AE1503" s="317"/>
      <c r="AF1503" s="317"/>
      <c r="AG1503" s="317"/>
      <c r="AH1503" s="126"/>
    </row>
    <row r="1504" spans="2:34">
      <c r="B1504" s="352"/>
      <c r="C1504" s="126"/>
      <c r="D1504" s="131"/>
      <c r="E1504" s="126"/>
      <c r="F1504" s="132"/>
      <c r="G1504" s="385"/>
      <c r="H1504" s="321"/>
      <c r="I1504" s="126"/>
      <c r="J1504" s="126"/>
      <c r="K1504" s="126"/>
      <c r="L1504" s="126"/>
      <c r="M1504" s="203"/>
      <c r="N1504" s="126"/>
      <c r="O1504" s="126"/>
      <c r="P1504" s="126"/>
      <c r="Q1504" s="126"/>
      <c r="S1504" s="370"/>
      <c r="T1504" s="132"/>
      <c r="V1504" s="126"/>
      <c r="W1504" s="317"/>
      <c r="X1504" s="317"/>
      <c r="Y1504" s="317"/>
      <c r="Z1504" s="317"/>
      <c r="AA1504" s="317"/>
      <c r="AB1504" s="317"/>
      <c r="AC1504" s="317"/>
      <c r="AD1504" s="317"/>
      <c r="AE1504" s="317"/>
      <c r="AF1504" s="317"/>
      <c r="AG1504" s="317"/>
      <c r="AH1504" s="126"/>
    </row>
    <row r="1505" spans="2:34">
      <c r="B1505" s="352"/>
      <c r="C1505" s="126"/>
      <c r="D1505" s="131"/>
      <c r="E1505" s="126"/>
      <c r="F1505" s="132"/>
      <c r="G1505" s="385"/>
      <c r="H1505" s="321"/>
      <c r="I1505" s="126"/>
      <c r="J1505" s="126"/>
      <c r="K1505" s="126"/>
      <c r="L1505" s="126"/>
      <c r="M1505" s="203"/>
      <c r="N1505" s="126"/>
      <c r="O1505" s="126"/>
      <c r="P1505" s="126"/>
      <c r="Q1505" s="126"/>
      <c r="S1505" s="370"/>
      <c r="T1505" s="132"/>
      <c r="V1505" s="126"/>
      <c r="W1505" s="317"/>
      <c r="X1505" s="317"/>
      <c r="Y1505" s="317"/>
      <c r="Z1505" s="317"/>
      <c r="AA1505" s="317"/>
      <c r="AB1505" s="317"/>
      <c r="AC1505" s="317"/>
      <c r="AD1505" s="317"/>
      <c r="AE1505" s="317"/>
      <c r="AF1505" s="317"/>
      <c r="AG1505" s="317"/>
      <c r="AH1505" s="126"/>
    </row>
    <row r="1506" spans="2:34">
      <c r="B1506" s="352"/>
      <c r="C1506" s="126"/>
      <c r="D1506" s="131"/>
      <c r="E1506" s="126"/>
      <c r="F1506" s="132"/>
      <c r="G1506" s="385"/>
      <c r="H1506" s="321"/>
      <c r="I1506" s="126"/>
      <c r="J1506" s="126"/>
      <c r="K1506" s="126"/>
      <c r="L1506" s="126"/>
      <c r="M1506" s="203"/>
      <c r="N1506" s="126"/>
      <c r="O1506" s="126"/>
      <c r="P1506" s="126"/>
      <c r="Q1506" s="126"/>
      <c r="S1506" s="370"/>
      <c r="T1506" s="132"/>
      <c r="V1506" s="126"/>
      <c r="W1506" s="317"/>
      <c r="X1506" s="317"/>
      <c r="Y1506" s="317"/>
      <c r="Z1506" s="317"/>
      <c r="AA1506" s="317"/>
      <c r="AB1506" s="317"/>
      <c r="AC1506" s="317"/>
      <c r="AD1506" s="317"/>
      <c r="AE1506" s="317"/>
      <c r="AF1506" s="317"/>
      <c r="AG1506" s="317"/>
      <c r="AH1506" s="126"/>
    </row>
    <row r="1507" spans="2:34">
      <c r="B1507" s="352"/>
      <c r="C1507" s="126"/>
      <c r="D1507" s="131"/>
      <c r="E1507" s="126"/>
      <c r="F1507" s="132"/>
      <c r="G1507" s="385"/>
      <c r="H1507" s="321"/>
      <c r="I1507" s="126"/>
      <c r="J1507" s="126"/>
      <c r="K1507" s="126"/>
      <c r="L1507" s="126"/>
      <c r="M1507" s="203"/>
      <c r="N1507" s="126"/>
      <c r="O1507" s="126"/>
      <c r="P1507" s="126"/>
      <c r="Q1507" s="126"/>
      <c r="S1507" s="370"/>
      <c r="T1507" s="132"/>
      <c r="V1507" s="126"/>
      <c r="W1507" s="317"/>
      <c r="X1507" s="317"/>
      <c r="Y1507" s="317"/>
      <c r="Z1507" s="317"/>
      <c r="AA1507" s="317"/>
      <c r="AB1507" s="317"/>
      <c r="AC1507" s="317"/>
      <c r="AD1507" s="317"/>
      <c r="AE1507" s="317"/>
      <c r="AF1507" s="317"/>
      <c r="AG1507" s="317"/>
      <c r="AH1507" s="126"/>
    </row>
    <row r="1508" spans="2:34">
      <c r="B1508" s="352"/>
      <c r="C1508" s="126"/>
      <c r="D1508" s="131"/>
      <c r="E1508" s="126"/>
      <c r="F1508" s="132"/>
      <c r="G1508" s="385"/>
      <c r="H1508" s="321"/>
      <c r="I1508" s="126"/>
      <c r="J1508" s="126"/>
      <c r="K1508" s="126"/>
      <c r="L1508" s="126"/>
      <c r="M1508" s="203"/>
      <c r="N1508" s="126"/>
      <c r="O1508" s="126"/>
      <c r="P1508" s="126"/>
      <c r="Q1508" s="126"/>
      <c r="S1508" s="370"/>
      <c r="T1508" s="132"/>
      <c r="V1508" s="126"/>
      <c r="W1508" s="317"/>
      <c r="X1508" s="317"/>
      <c r="Y1508" s="317"/>
      <c r="Z1508" s="317"/>
      <c r="AA1508" s="317"/>
      <c r="AB1508" s="317"/>
      <c r="AC1508" s="317"/>
      <c r="AD1508" s="317"/>
      <c r="AE1508" s="317"/>
      <c r="AF1508" s="317"/>
      <c r="AG1508" s="317"/>
      <c r="AH1508" s="126"/>
    </row>
    <row r="1509" spans="2:34">
      <c r="B1509" s="352"/>
      <c r="C1509" s="126"/>
      <c r="D1509" s="131"/>
      <c r="E1509" s="126"/>
      <c r="F1509" s="132"/>
      <c r="G1509" s="385"/>
      <c r="H1509" s="321"/>
      <c r="I1509" s="126"/>
      <c r="J1509" s="126"/>
      <c r="K1509" s="126"/>
      <c r="L1509" s="126"/>
      <c r="M1509" s="203"/>
      <c r="N1509" s="126"/>
      <c r="O1509" s="126"/>
      <c r="P1509" s="126"/>
      <c r="Q1509" s="126"/>
      <c r="S1509" s="370"/>
      <c r="T1509" s="132"/>
      <c r="V1509" s="126"/>
      <c r="W1509" s="317"/>
      <c r="X1509" s="317"/>
      <c r="Y1509" s="317"/>
      <c r="Z1509" s="317"/>
      <c r="AA1509" s="317"/>
      <c r="AB1509" s="317"/>
      <c r="AC1509" s="317"/>
      <c r="AD1509" s="317"/>
      <c r="AE1509" s="317"/>
      <c r="AF1509" s="317"/>
      <c r="AG1509" s="317"/>
      <c r="AH1509" s="126"/>
    </row>
    <row r="1510" spans="2:34">
      <c r="B1510" s="352"/>
      <c r="C1510" s="126"/>
      <c r="D1510" s="131"/>
      <c r="E1510" s="126"/>
      <c r="F1510" s="132"/>
      <c r="G1510" s="385"/>
      <c r="H1510" s="321"/>
      <c r="I1510" s="126"/>
      <c r="J1510" s="126"/>
      <c r="K1510" s="126"/>
      <c r="L1510" s="126"/>
      <c r="M1510" s="203"/>
      <c r="N1510" s="126"/>
      <c r="O1510" s="126"/>
      <c r="P1510" s="126"/>
      <c r="Q1510" s="126"/>
      <c r="S1510" s="370"/>
      <c r="T1510" s="132"/>
      <c r="V1510" s="126"/>
      <c r="W1510" s="317"/>
      <c r="X1510" s="317"/>
      <c r="Y1510" s="317"/>
      <c r="Z1510" s="317"/>
      <c r="AA1510" s="317"/>
      <c r="AB1510" s="317"/>
      <c r="AC1510" s="317"/>
      <c r="AD1510" s="317"/>
      <c r="AE1510" s="317"/>
      <c r="AF1510" s="317"/>
      <c r="AG1510" s="317"/>
      <c r="AH1510" s="126"/>
    </row>
    <row r="1511" spans="2:34">
      <c r="B1511" s="352"/>
      <c r="C1511" s="126"/>
      <c r="D1511" s="131"/>
      <c r="E1511" s="126"/>
      <c r="F1511" s="132"/>
      <c r="G1511" s="385"/>
      <c r="H1511" s="321"/>
      <c r="I1511" s="126"/>
      <c r="J1511" s="126"/>
      <c r="K1511" s="126"/>
      <c r="L1511" s="126"/>
      <c r="M1511" s="203"/>
      <c r="N1511" s="126"/>
      <c r="O1511" s="126"/>
      <c r="P1511" s="126"/>
      <c r="Q1511" s="126"/>
      <c r="S1511" s="370"/>
      <c r="T1511" s="132"/>
      <c r="V1511" s="126"/>
      <c r="W1511" s="317"/>
      <c r="X1511" s="317"/>
      <c r="Y1511" s="317"/>
      <c r="Z1511" s="317"/>
      <c r="AA1511" s="317"/>
      <c r="AB1511" s="317"/>
      <c r="AC1511" s="317"/>
      <c r="AD1511" s="317"/>
      <c r="AE1511" s="317"/>
      <c r="AF1511" s="317"/>
      <c r="AG1511" s="317"/>
      <c r="AH1511" s="126"/>
    </row>
    <row r="1512" spans="2:34">
      <c r="B1512" s="352"/>
      <c r="C1512" s="126"/>
      <c r="D1512" s="131"/>
      <c r="E1512" s="126"/>
      <c r="F1512" s="132"/>
      <c r="G1512" s="385"/>
      <c r="H1512" s="321"/>
      <c r="I1512" s="126"/>
      <c r="J1512" s="126"/>
      <c r="K1512" s="126"/>
      <c r="L1512" s="126"/>
      <c r="M1512" s="203"/>
      <c r="N1512" s="126"/>
      <c r="O1512" s="126"/>
      <c r="P1512" s="126"/>
      <c r="Q1512" s="126"/>
      <c r="S1512" s="370"/>
      <c r="T1512" s="132"/>
      <c r="V1512" s="126"/>
      <c r="W1512" s="317"/>
      <c r="X1512" s="317"/>
      <c r="Y1512" s="317"/>
      <c r="Z1512" s="317"/>
      <c r="AA1512" s="317"/>
      <c r="AB1512" s="317"/>
      <c r="AC1512" s="317"/>
      <c r="AD1512" s="317"/>
      <c r="AE1512" s="317"/>
      <c r="AF1512" s="317"/>
      <c r="AG1512" s="317"/>
      <c r="AH1512" s="126"/>
    </row>
    <row r="1513" spans="2:34">
      <c r="B1513" s="352"/>
      <c r="C1513" s="126"/>
      <c r="D1513" s="131"/>
      <c r="E1513" s="126"/>
      <c r="F1513" s="132"/>
      <c r="G1513" s="385"/>
      <c r="H1513" s="321"/>
      <c r="I1513" s="126"/>
      <c r="J1513" s="126"/>
      <c r="K1513" s="126"/>
      <c r="L1513" s="126"/>
      <c r="M1513" s="203"/>
      <c r="N1513" s="126"/>
      <c r="O1513" s="126"/>
      <c r="P1513" s="126"/>
      <c r="Q1513" s="126"/>
      <c r="S1513" s="370"/>
      <c r="T1513" s="132"/>
      <c r="V1513" s="126"/>
      <c r="W1513" s="317"/>
      <c r="X1513" s="317"/>
      <c r="Y1513" s="317"/>
      <c r="Z1513" s="317"/>
      <c r="AA1513" s="317"/>
      <c r="AB1513" s="317"/>
      <c r="AC1513" s="317"/>
      <c r="AD1513" s="317"/>
      <c r="AE1513" s="317"/>
      <c r="AF1513" s="317"/>
      <c r="AG1513" s="317"/>
      <c r="AH1513" s="126"/>
    </row>
    <row r="1514" spans="2:34">
      <c r="B1514" s="352"/>
      <c r="C1514" s="126"/>
      <c r="D1514" s="131"/>
      <c r="E1514" s="126"/>
      <c r="F1514" s="132"/>
      <c r="G1514" s="385"/>
      <c r="H1514" s="321"/>
      <c r="I1514" s="126"/>
      <c r="J1514" s="126"/>
      <c r="K1514" s="126"/>
      <c r="L1514" s="126"/>
      <c r="M1514" s="203"/>
      <c r="N1514" s="126"/>
      <c r="O1514" s="126"/>
      <c r="P1514" s="126"/>
      <c r="Q1514" s="126"/>
      <c r="S1514" s="370"/>
      <c r="T1514" s="132"/>
      <c r="V1514" s="126"/>
      <c r="W1514" s="317"/>
      <c r="X1514" s="317"/>
      <c r="Y1514" s="317"/>
      <c r="Z1514" s="317"/>
      <c r="AA1514" s="317"/>
      <c r="AB1514" s="317"/>
      <c r="AC1514" s="317"/>
      <c r="AD1514" s="317"/>
      <c r="AE1514" s="317"/>
      <c r="AF1514" s="317"/>
      <c r="AG1514" s="317"/>
      <c r="AH1514" s="126"/>
    </row>
    <row r="1515" spans="2:34">
      <c r="B1515" s="352"/>
      <c r="C1515" s="126"/>
      <c r="D1515" s="131"/>
      <c r="E1515" s="126"/>
      <c r="F1515" s="132"/>
      <c r="G1515" s="385"/>
      <c r="H1515" s="321"/>
      <c r="I1515" s="126"/>
      <c r="J1515" s="126"/>
      <c r="K1515" s="126"/>
      <c r="L1515" s="126"/>
      <c r="M1515" s="203"/>
      <c r="N1515" s="126"/>
      <c r="O1515" s="126"/>
      <c r="P1515" s="126"/>
      <c r="Q1515" s="126"/>
      <c r="S1515" s="370"/>
      <c r="T1515" s="132"/>
      <c r="V1515" s="126"/>
      <c r="W1515" s="317"/>
      <c r="X1515" s="317"/>
      <c r="Y1515" s="317"/>
      <c r="Z1515" s="317"/>
      <c r="AA1515" s="317"/>
      <c r="AB1515" s="317"/>
      <c r="AC1515" s="317"/>
      <c r="AD1515" s="317"/>
      <c r="AE1515" s="317"/>
      <c r="AF1515" s="317"/>
      <c r="AG1515" s="317"/>
      <c r="AH1515" s="126"/>
    </row>
    <row r="1516" spans="2:34">
      <c r="B1516" s="352"/>
      <c r="C1516" s="126"/>
      <c r="D1516" s="131"/>
      <c r="E1516" s="126"/>
      <c r="F1516" s="132"/>
      <c r="G1516" s="385"/>
      <c r="H1516" s="321"/>
      <c r="I1516" s="126"/>
      <c r="J1516" s="126"/>
      <c r="K1516" s="126"/>
      <c r="L1516" s="126"/>
      <c r="M1516" s="203"/>
      <c r="N1516" s="126"/>
      <c r="O1516" s="126"/>
      <c r="P1516" s="126"/>
      <c r="Q1516" s="126"/>
      <c r="S1516" s="370"/>
      <c r="T1516" s="132"/>
      <c r="V1516" s="126"/>
      <c r="W1516" s="317"/>
      <c r="X1516" s="317"/>
      <c r="Y1516" s="317"/>
      <c r="Z1516" s="317"/>
      <c r="AA1516" s="317"/>
      <c r="AB1516" s="317"/>
      <c r="AC1516" s="317"/>
      <c r="AD1516" s="317"/>
      <c r="AE1516" s="317"/>
      <c r="AF1516" s="317"/>
      <c r="AG1516" s="317"/>
      <c r="AH1516" s="126"/>
    </row>
    <row r="1517" spans="2:34">
      <c r="B1517" s="352"/>
      <c r="C1517" s="126"/>
      <c r="D1517" s="131"/>
      <c r="E1517" s="126"/>
      <c r="F1517" s="132"/>
      <c r="G1517" s="385"/>
      <c r="H1517" s="321"/>
      <c r="I1517" s="126"/>
      <c r="J1517" s="126"/>
      <c r="K1517" s="126"/>
      <c r="L1517" s="126"/>
      <c r="M1517" s="203"/>
      <c r="N1517" s="126"/>
      <c r="O1517" s="126"/>
      <c r="P1517" s="126"/>
      <c r="Q1517" s="126"/>
      <c r="S1517" s="370"/>
      <c r="T1517" s="132"/>
      <c r="V1517" s="126"/>
      <c r="W1517" s="317"/>
      <c r="X1517" s="317"/>
      <c r="Y1517" s="317"/>
      <c r="Z1517" s="317"/>
      <c r="AA1517" s="317"/>
      <c r="AB1517" s="317"/>
      <c r="AC1517" s="317"/>
      <c r="AD1517" s="317"/>
      <c r="AE1517" s="317"/>
      <c r="AF1517" s="317"/>
      <c r="AG1517" s="317"/>
      <c r="AH1517" s="126"/>
    </row>
    <row r="1518" spans="2:34">
      <c r="B1518" s="352"/>
      <c r="C1518" s="126"/>
      <c r="D1518" s="131"/>
      <c r="E1518" s="126"/>
      <c r="F1518" s="132"/>
      <c r="G1518" s="385"/>
      <c r="H1518" s="321"/>
      <c r="I1518" s="126"/>
      <c r="J1518" s="126"/>
      <c r="K1518" s="126"/>
      <c r="L1518" s="126"/>
      <c r="M1518" s="203"/>
      <c r="N1518" s="126"/>
      <c r="O1518" s="126"/>
      <c r="P1518" s="126"/>
      <c r="Q1518" s="126"/>
      <c r="S1518" s="370"/>
      <c r="T1518" s="132"/>
      <c r="V1518" s="126"/>
      <c r="W1518" s="317"/>
      <c r="X1518" s="317"/>
      <c r="Y1518" s="317"/>
      <c r="Z1518" s="317"/>
      <c r="AA1518" s="317"/>
      <c r="AB1518" s="317"/>
      <c r="AC1518" s="317"/>
      <c r="AD1518" s="317"/>
      <c r="AE1518" s="317"/>
      <c r="AF1518" s="317"/>
      <c r="AG1518" s="317"/>
      <c r="AH1518" s="126"/>
    </row>
    <row r="1519" spans="2:34">
      <c r="B1519" s="352"/>
      <c r="C1519" s="126"/>
      <c r="D1519" s="131"/>
      <c r="E1519" s="126"/>
      <c r="F1519" s="132"/>
      <c r="G1519" s="385"/>
      <c r="H1519" s="321"/>
      <c r="I1519" s="126"/>
      <c r="J1519" s="126"/>
      <c r="K1519" s="126"/>
      <c r="L1519" s="126"/>
      <c r="M1519" s="203"/>
      <c r="N1519" s="126"/>
      <c r="O1519" s="126"/>
      <c r="P1519" s="126"/>
      <c r="Q1519" s="126"/>
      <c r="S1519" s="370"/>
      <c r="T1519" s="132"/>
      <c r="V1519" s="126"/>
      <c r="W1519" s="317"/>
      <c r="X1519" s="317"/>
      <c r="Y1519" s="317"/>
      <c r="Z1519" s="317"/>
      <c r="AA1519" s="317"/>
      <c r="AB1519" s="317"/>
      <c r="AC1519" s="317"/>
      <c r="AD1519" s="317"/>
      <c r="AE1519" s="317"/>
      <c r="AF1519" s="317"/>
      <c r="AG1519" s="317"/>
      <c r="AH1519" s="126"/>
    </row>
    <row r="1520" spans="2:34">
      <c r="B1520" s="352"/>
      <c r="C1520" s="126"/>
      <c r="D1520" s="131"/>
      <c r="E1520" s="126"/>
      <c r="F1520" s="132"/>
      <c r="G1520" s="385"/>
      <c r="H1520" s="321"/>
      <c r="I1520" s="126"/>
      <c r="J1520" s="126"/>
      <c r="K1520" s="126"/>
      <c r="L1520" s="126"/>
      <c r="M1520" s="203"/>
      <c r="N1520" s="126"/>
      <c r="O1520" s="126"/>
      <c r="P1520" s="126"/>
      <c r="Q1520" s="126"/>
      <c r="S1520" s="370"/>
      <c r="T1520" s="132"/>
      <c r="V1520" s="126"/>
      <c r="W1520" s="317"/>
      <c r="X1520" s="317"/>
      <c r="Y1520" s="317"/>
      <c r="Z1520" s="317"/>
      <c r="AA1520" s="317"/>
      <c r="AB1520" s="317"/>
      <c r="AC1520" s="317"/>
      <c r="AD1520" s="317"/>
      <c r="AE1520" s="317"/>
      <c r="AF1520" s="317"/>
      <c r="AG1520" s="317"/>
      <c r="AH1520" s="126"/>
    </row>
    <row r="1521" spans="2:34">
      <c r="B1521" s="352"/>
      <c r="C1521" s="126"/>
      <c r="D1521" s="131"/>
      <c r="E1521" s="126"/>
      <c r="F1521" s="132"/>
      <c r="G1521" s="385"/>
      <c r="H1521" s="321"/>
      <c r="I1521" s="126"/>
      <c r="J1521" s="126"/>
      <c r="K1521" s="126"/>
      <c r="L1521" s="126"/>
      <c r="M1521" s="203"/>
      <c r="N1521" s="126"/>
      <c r="O1521" s="126"/>
      <c r="P1521" s="126"/>
      <c r="Q1521" s="126"/>
      <c r="S1521" s="370"/>
      <c r="T1521" s="132"/>
      <c r="V1521" s="126"/>
      <c r="W1521" s="317"/>
      <c r="X1521" s="317"/>
      <c r="Y1521" s="317"/>
      <c r="Z1521" s="317"/>
      <c r="AA1521" s="317"/>
      <c r="AB1521" s="317"/>
      <c r="AC1521" s="317"/>
      <c r="AD1521" s="317"/>
      <c r="AE1521" s="317"/>
      <c r="AF1521" s="317"/>
      <c r="AG1521" s="317"/>
      <c r="AH1521" s="126"/>
    </row>
    <row r="1522" spans="2:34">
      <c r="B1522" s="352"/>
      <c r="C1522" s="126"/>
      <c r="D1522" s="131"/>
      <c r="E1522" s="126"/>
      <c r="F1522" s="132"/>
      <c r="G1522" s="385"/>
      <c r="H1522" s="321"/>
      <c r="I1522" s="126"/>
      <c r="J1522" s="126"/>
      <c r="K1522" s="126"/>
      <c r="L1522" s="126"/>
      <c r="M1522" s="203"/>
      <c r="N1522" s="126"/>
      <c r="O1522" s="126"/>
      <c r="P1522" s="126"/>
      <c r="Q1522" s="126"/>
      <c r="S1522" s="370"/>
      <c r="T1522" s="132"/>
      <c r="V1522" s="126"/>
      <c r="W1522" s="317"/>
      <c r="X1522" s="317"/>
      <c r="Y1522" s="317"/>
      <c r="Z1522" s="317"/>
      <c r="AA1522" s="317"/>
      <c r="AB1522" s="317"/>
      <c r="AC1522" s="317"/>
      <c r="AD1522" s="317"/>
      <c r="AE1522" s="317"/>
      <c r="AF1522" s="317"/>
      <c r="AG1522" s="317"/>
      <c r="AH1522" s="126"/>
    </row>
    <row r="1523" spans="2:34">
      <c r="B1523" s="352"/>
      <c r="C1523" s="126"/>
      <c r="D1523" s="131"/>
      <c r="E1523" s="126"/>
      <c r="F1523" s="132"/>
      <c r="G1523" s="385"/>
      <c r="H1523" s="321"/>
      <c r="I1523" s="126"/>
      <c r="J1523" s="126"/>
      <c r="K1523" s="126"/>
      <c r="L1523" s="126"/>
      <c r="M1523" s="203"/>
      <c r="N1523" s="126"/>
      <c r="O1523" s="126"/>
      <c r="P1523" s="126"/>
      <c r="Q1523" s="126"/>
      <c r="S1523" s="370"/>
      <c r="T1523" s="132"/>
      <c r="V1523" s="126"/>
      <c r="W1523" s="317"/>
      <c r="X1523" s="317"/>
      <c r="Y1523" s="317"/>
      <c r="Z1523" s="317"/>
      <c r="AA1523" s="317"/>
      <c r="AB1523" s="317"/>
      <c r="AC1523" s="317"/>
      <c r="AD1523" s="317"/>
      <c r="AE1523" s="317"/>
      <c r="AF1523" s="317"/>
      <c r="AG1523" s="317"/>
      <c r="AH1523" s="126"/>
    </row>
    <row r="1524" spans="2:34">
      <c r="B1524" s="352"/>
      <c r="C1524" s="126"/>
      <c r="D1524" s="131"/>
      <c r="E1524" s="126"/>
      <c r="F1524" s="132"/>
      <c r="G1524" s="385"/>
      <c r="H1524" s="321"/>
      <c r="I1524" s="126"/>
      <c r="J1524" s="126"/>
      <c r="K1524" s="126"/>
      <c r="L1524" s="126"/>
      <c r="M1524" s="203"/>
      <c r="N1524" s="126"/>
      <c r="O1524" s="126"/>
      <c r="P1524" s="126"/>
      <c r="Q1524" s="126"/>
      <c r="S1524" s="370"/>
      <c r="T1524" s="132"/>
      <c r="V1524" s="126"/>
      <c r="W1524" s="317"/>
      <c r="X1524" s="317"/>
      <c r="Y1524" s="317"/>
      <c r="Z1524" s="317"/>
      <c r="AA1524" s="317"/>
      <c r="AB1524" s="317"/>
      <c r="AC1524" s="317"/>
      <c r="AD1524" s="317"/>
      <c r="AE1524" s="317"/>
      <c r="AF1524" s="317"/>
      <c r="AG1524" s="317"/>
      <c r="AH1524" s="126"/>
    </row>
    <row r="1525" spans="2:34">
      <c r="B1525" s="352"/>
      <c r="C1525" s="126"/>
      <c r="D1525" s="131"/>
      <c r="E1525" s="126"/>
      <c r="F1525" s="132"/>
      <c r="G1525" s="385"/>
      <c r="H1525" s="321"/>
      <c r="I1525" s="126"/>
      <c r="J1525" s="126"/>
      <c r="K1525" s="126"/>
      <c r="L1525" s="126"/>
      <c r="M1525" s="203"/>
      <c r="N1525" s="126"/>
      <c r="O1525" s="126"/>
      <c r="P1525" s="126"/>
      <c r="Q1525" s="126"/>
      <c r="S1525" s="370"/>
      <c r="T1525" s="132"/>
      <c r="V1525" s="126"/>
      <c r="W1525" s="317"/>
      <c r="X1525" s="317"/>
      <c r="Y1525" s="317"/>
      <c r="Z1525" s="317"/>
      <c r="AA1525" s="317"/>
      <c r="AB1525" s="317"/>
      <c r="AC1525" s="317"/>
      <c r="AD1525" s="317"/>
      <c r="AE1525" s="317"/>
      <c r="AF1525" s="317"/>
      <c r="AG1525" s="317"/>
      <c r="AH1525" s="126"/>
    </row>
    <row r="1526" spans="2:34">
      <c r="B1526" s="352"/>
      <c r="C1526" s="126"/>
      <c r="D1526" s="131"/>
      <c r="E1526" s="126"/>
      <c r="F1526" s="132"/>
      <c r="G1526" s="385"/>
      <c r="H1526" s="321"/>
      <c r="I1526" s="126"/>
      <c r="J1526" s="126"/>
      <c r="K1526" s="126"/>
      <c r="L1526" s="126"/>
      <c r="M1526" s="203"/>
      <c r="N1526" s="126"/>
      <c r="O1526" s="126"/>
      <c r="P1526" s="126"/>
      <c r="Q1526" s="126"/>
      <c r="S1526" s="370"/>
      <c r="T1526" s="132"/>
      <c r="V1526" s="126"/>
      <c r="W1526" s="317"/>
      <c r="X1526" s="317"/>
      <c r="Y1526" s="317"/>
      <c r="Z1526" s="317"/>
      <c r="AA1526" s="317"/>
      <c r="AB1526" s="317"/>
      <c r="AC1526" s="317"/>
      <c r="AD1526" s="317"/>
      <c r="AE1526" s="317"/>
      <c r="AF1526" s="317"/>
      <c r="AG1526" s="317"/>
      <c r="AH1526" s="126"/>
    </row>
    <row r="1527" spans="2:34">
      <c r="B1527" s="352"/>
      <c r="C1527" s="126"/>
      <c r="D1527" s="131"/>
      <c r="E1527" s="126"/>
      <c r="F1527" s="132"/>
      <c r="G1527" s="385"/>
      <c r="H1527" s="321"/>
      <c r="I1527" s="126"/>
      <c r="J1527" s="126"/>
      <c r="K1527" s="126"/>
      <c r="L1527" s="126"/>
      <c r="M1527" s="203"/>
      <c r="N1527" s="126"/>
      <c r="O1527" s="126"/>
      <c r="P1527" s="126"/>
      <c r="Q1527" s="126"/>
      <c r="S1527" s="370"/>
      <c r="T1527" s="132"/>
      <c r="V1527" s="126"/>
      <c r="W1527" s="317"/>
      <c r="X1527" s="317"/>
      <c r="Y1527" s="317"/>
      <c r="Z1527" s="317"/>
      <c r="AA1527" s="317"/>
      <c r="AB1527" s="317"/>
      <c r="AC1527" s="317"/>
      <c r="AD1527" s="317"/>
      <c r="AE1527" s="317"/>
      <c r="AF1527" s="317"/>
      <c r="AG1527" s="317"/>
      <c r="AH1527" s="126"/>
    </row>
    <row r="1528" spans="2:34">
      <c r="B1528" s="352"/>
      <c r="C1528" s="126"/>
      <c r="D1528" s="131"/>
      <c r="E1528" s="126"/>
      <c r="F1528" s="132"/>
      <c r="G1528" s="385"/>
      <c r="H1528" s="321"/>
      <c r="I1528" s="126"/>
      <c r="J1528" s="126"/>
      <c r="K1528" s="126"/>
      <c r="L1528" s="126"/>
      <c r="M1528" s="203"/>
      <c r="N1528" s="126"/>
      <c r="O1528" s="126"/>
      <c r="P1528" s="126"/>
      <c r="Q1528" s="126"/>
      <c r="S1528" s="370"/>
      <c r="T1528" s="132"/>
      <c r="V1528" s="126"/>
      <c r="W1528" s="317"/>
      <c r="X1528" s="317"/>
      <c r="Y1528" s="317"/>
      <c r="Z1528" s="317"/>
      <c r="AA1528" s="317"/>
      <c r="AB1528" s="317"/>
      <c r="AC1528" s="317"/>
      <c r="AD1528" s="317"/>
      <c r="AE1528" s="317"/>
      <c r="AF1528" s="317"/>
      <c r="AG1528" s="317"/>
      <c r="AH1528" s="126"/>
    </row>
    <row r="1529" spans="2:34">
      <c r="B1529" s="352"/>
      <c r="C1529" s="126"/>
      <c r="D1529" s="131"/>
      <c r="E1529" s="126"/>
      <c r="F1529" s="132"/>
      <c r="G1529" s="385"/>
      <c r="H1529" s="321"/>
      <c r="I1529" s="126"/>
      <c r="J1529" s="126"/>
      <c r="K1529" s="126"/>
      <c r="L1529" s="126"/>
      <c r="M1529" s="203"/>
      <c r="N1529" s="126"/>
      <c r="O1529" s="126"/>
      <c r="P1529" s="126"/>
      <c r="Q1529" s="126"/>
      <c r="S1529" s="370"/>
      <c r="T1529" s="132"/>
      <c r="V1529" s="126"/>
      <c r="W1529" s="317"/>
      <c r="X1529" s="317"/>
      <c r="Y1529" s="317"/>
      <c r="Z1529" s="317"/>
      <c r="AA1529" s="317"/>
      <c r="AB1529" s="317"/>
      <c r="AC1529" s="317"/>
      <c r="AD1529" s="317"/>
      <c r="AE1529" s="317"/>
      <c r="AF1529" s="317"/>
      <c r="AG1529" s="317"/>
      <c r="AH1529" s="126"/>
    </row>
    <row r="1530" spans="2:34">
      <c r="B1530" s="352"/>
      <c r="C1530" s="126"/>
      <c r="D1530" s="131"/>
      <c r="E1530" s="126"/>
      <c r="F1530" s="132"/>
      <c r="G1530" s="385"/>
      <c r="H1530" s="321"/>
      <c r="I1530" s="126"/>
      <c r="J1530" s="126"/>
      <c r="K1530" s="126"/>
      <c r="L1530" s="126"/>
      <c r="M1530" s="203"/>
      <c r="N1530" s="126"/>
      <c r="O1530" s="126"/>
      <c r="P1530" s="126"/>
      <c r="Q1530" s="126"/>
      <c r="S1530" s="370"/>
      <c r="T1530" s="132"/>
      <c r="V1530" s="126"/>
      <c r="W1530" s="317"/>
      <c r="X1530" s="317"/>
      <c r="Y1530" s="317"/>
      <c r="Z1530" s="317"/>
      <c r="AA1530" s="317"/>
      <c r="AB1530" s="317"/>
      <c r="AC1530" s="317"/>
      <c r="AD1530" s="317"/>
      <c r="AE1530" s="317"/>
      <c r="AF1530" s="317"/>
      <c r="AG1530" s="317"/>
      <c r="AH1530" s="126"/>
    </row>
    <row r="1531" spans="2:34">
      <c r="B1531" s="352"/>
      <c r="C1531" s="126"/>
      <c r="D1531" s="131"/>
      <c r="E1531" s="126"/>
      <c r="F1531" s="132"/>
      <c r="G1531" s="385"/>
      <c r="H1531" s="321"/>
      <c r="I1531" s="126"/>
      <c r="J1531" s="126"/>
      <c r="K1531" s="126"/>
      <c r="L1531" s="126"/>
      <c r="M1531" s="203"/>
      <c r="N1531" s="126"/>
      <c r="O1531" s="126"/>
      <c r="P1531" s="126"/>
      <c r="Q1531" s="126"/>
      <c r="S1531" s="370"/>
      <c r="T1531" s="132"/>
      <c r="V1531" s="126"/>
      <c r="W1531" s="317"/>
      <c r="X1531" s="317"/>
      <c r="Y1531" s="317"/>
      <c r="Z1531" s="317"/>
      <c r="AA1531" s="317"/>
      <c r="AB1531" s="317"/>
      <c r="AC1531" s="317"/>
      <c r="AD1531" s="317"/>
      <c r="AE1531" s="317"/>
      <c r="AF1531" s="317"/>
      <c r="AG1531" s="317"/>
      <c r="AH1531" s="126"/>
    </row>
    <row r="1532" spans="2:34">
      <c r="B1532" s="352"/>
      <c r="C1532" s="126"/>
      <c r="D1532" s="131"/>
      <c r="E1532" s="126"/>
      <c r="F1532" s="132"/>
      <c r="G1532" s="385"/>
      <c r="H1532" s="321"/>
      <c r="I1532" s="126"/>
      <c r="J1532" s="126"/>
      <c r="K1532" s="126"/>
      <c r="L1532" s="126"/>
      <c r="M1532" s="203"/>
      <c r="N1532" s="126"/>
      <c r="O1532" s="126"/>
      <c r="P1532" s="126"/>
      <c r="Q1532" s="126"/>
      <c r="S1532" s="370"/>
      <c r="T1532" s="132"/>
      <c r="V1532" s="126"/>
      <c r="W1532" s="317"/>
      <c r="X1532" s="317"/>
      <c r="Y1532" s="317"/>
      <c r="Z1532" s="317"/>
      <c r="AA1532" s="317"/>
      <c r="AB1532" s="317"/>
      <c r="AC1532" s="317"/>
      <c r="AD1532" s="317"/>
      <c r="AE1532" s="317"/>
      <c r="AF1532" s="317"/>
      <c r="AG1532" s="317"/>
      <c r="AH1532" s="126"/>
    </row>
    <row r="1533" spans="2:34">
      <c r="B1533" s="352"/>
      <c r="C1533" s="126"/>
      <c r="D1533" s="131"/>
      <c r="E1533" s="126"/>
      <c r="F1533" s="132"/>
      <c r="G1533" s="385"/>
      <c r="H1533" s="321"/>
      <c r="I1533" s="126"/>
      <c r="J1533" s="126"/>
      <c r="K1533" s="126"/>
      <c r="L1533" s="126"/>
      <c r="M1533" s="203"/>
      <c r="N1533" s="126"/>
      <c r="O1533" s="126"/>
      <c r="P1533" s="126"/>
      <c r="Q1533" s="126"/>
      <c r="S1533" s="370"/>
      <c r="T1533" s="132"/>
      <c r="V1533" s="126"/>
      <c r="W1533" s="317"/>
      <c r="X1533" s="317"/>
      <c r="Y1533" s="317"/>
      <c r="Z1533" s="317"/>
      <c r="AA1533" s="317"/>
      <c r="AB1533" s="317"/>
      <c r="AC1533" s="317"/>
      <c r="AD1533" s="317"/>
      <c r="AE1533" s="317"/>
      <c r="AF1533" s="317"/>
      <c r="AG1533" s="317"/>
      <c r="AH1533" s="126"/>
    </row>
    <row r="1534" spans="2:34">
      <c r="B1534" s="352"/>
      <c r="C1534" s="126"/>
      <c r="D1534" s="131"/>
      <c r="E1534" s="126"/>
      <c r="F1534" s="132"/>
      <c r="G1534" s="385"/>
      <c r="H1534" s="321"/>
      <c r="I1534" s="126"/>
      <c r="J1534" s="126"/>
      <c r="K1534" s="126"/>
      <c r="L1534" s="126"/>
      <c r="M1534" s="203"/>
      <c r="N1534" s="126"/>
      <c r="O1534" s="126"/>
      <c r="P1534" s="126"/>
      <c r="Q1534" s="126"/>
      <c r="S1534" s="370"/>
      <c r="T1534" s="132"/>
      <c r="V1534" s="126"/>
      <c r="W1534" s="317"/>
      <c r="X1534" s="317"/>
      <c r="Y1534" s="317"/>
      <c r="Z1534" s="317"/>
      <c r="AA1534" s="317"/>
      <c r="AB1534" s="317"/>
      <c r="AC1534" s="317"/>
      <c r="AD1534" s="317"/>
      <c r="AE1534" s="317"/>
      <c r="AF1534" s="317"/>
      <c r="AG1534" s="317"/>
      <c r="AH1534" s="126"/>
    </row>
    <row r="1535" spans="2:34">
      <c r="B1535" s="352"/>
      <c r="C1535" s="126"/>
      <c r="D1535" s="131"/>
      <c r="E1535" s="126"/>
      <c r="F1535" s="132"/>
      <c r="G1535" s="385"/>
      <c r="H1535" s="321"/>
      <c r="I1535" s="126"/>
      <c r="J1535" s="126"/>
      <c r="K1535" s="126"/>
      <c r="L1535" s="126"/>
      <c r="M1535" s="203"/>
      <c r="N1535" s="126"/>
      <c r="O1535" s="126"/>
      <c r="P1535" s="126"/>
      <c r="Q1535" s="126"/>
      <c r="S1535" s="370"/>
      <c r="T1535" s="132"/>
      <c r="V1535" s="126"/>
      <c r="W1535" s="317"/>
      <c r="X1535" s="317"/>
      <c r="Y1535" s="317"/>
      <c r="Z1535" s="317"/>
      <c r="AA1535" s="317"/>
      <c r="AB1535" s="317"/>
      <c r="AC1535" s="317"/>
      <c r="AD1535" s="317"/>
      <c r="AE1535" s="317"/>
      <c r="AF1535" s="317"/>
      <c r="AG1535" s="317"/>
      <c r="AH1535" s="126"/>
    </row>
    <row r="1536" spans="2:34">
      <c r="B1536" s="352"/>
      <c r="C1536" s="126"/>
      <c r="D1536" s="131"/>
      <c r="E1536" s="126"/>
      <c r="F1536" s="132"/>
      <c r="G1536" s="385"/>
      <c r="H1536" s="321"/>
      <c r="I1536" s="126"/>
      <c r="J1536" s="126"/>
      <c r="K1536" s="126"/>
      <c r="L1536" s="126"/>
      <c r="M1536" s="203"/>
      <c r="N1536" s="126"/>
      <c r="O1536" s="126"/>
      <c r="P1536" s="126"/>
      <c r="Q1536" s="126"/>
      <c r="S1536" s="370"/>
      <c r="T1536" s="132"/>
      <c r="V1536" s="126"/>
      <c r="W1536" s="317"/>
      <c r="X1536" s="317"/>
      <c r="Y1536" s="317"/>
      <c r="Z1536" s="317"/>
      <c r="AA1536" s="317"/>
      <c r="AB1536" s="317"/>
      <c r="AC1536" s="317"/>
      <c r="AD1536" s="317"/>
      <c r="AE1536" s="317"/>
      <c r="AF1536" s="317"/>
      <c r="AG1536" s="317"/>
      <c r="AH1536" s="126"/>
    </row>
    <row r="1537" spans="2:34">
      <c r="B1537" s="352"/>
      <c r="C1537" s="126"/>
      <c r="D1537" s="131"/>
      <c r="E1537" s="126"/>
      <c r="F1537" s="132"/>
      <c r="G1537" s="385"/>
      <c r="H1537" s="321"/>
      <c r="I1537" s="126"/>
      <c r="J1537" s="126"/>
      <c r="K1537" s="126"/>
      <c r="L1537" s="126"/>
      <c r="M1537" s="203"/>
      <c r="N1537" s="126"/>
      <c r="O1537" s="126"/>
      <c r="P1537" s="126"/>
      <c r="Q1537" s="126"/>
      <c r="S1537" s="370"/>
      <c r="T1537" s="132"/>
      <c r="V1537" s="126"/>
      <c r="W1537" s="317"/>
      <c r="X1537" s="317"/>
      <c r="Y1537" s="317"/>
      <c r="Z1537" s="317"/>
      <c r="AA1537" s="317"/>
      <c r="AB1537" s="317"/>
      <c r="AC1537" s="317"/>
      <c r="AD1537" s="317"/>
      <c r="AE1537" s="317"/>
      <c r="AF1537" s="317"/>
      <c r="AG1537" s="317"/>
      <c r="AH1537" s="126"/>
    </row>
    <row r="1538" spans="2:34">
      <c r="B1538" s="352"/>
      <c r="C1538" s="126"/>
      <c r="D1538" s="131"/>
      <c r="E1538" s="126"/>
      <c r="F1538" s="132"/>
      <c r="G1538" s="385"/>
      <c r="H1538" s="321"/>
      <c r="I1538" s="126"/>
      <c r="J1538" s="126"/>
      <c r="K1538" s="126"/>
      <c r="L1538" s="126"/>
      <c r="M1538" s="203"/>
      <c r="N1538" s="126"/>
      <c r="O1538" s="126"/>
      <c r="P1538" s="126"/>
      <c r="Q1538" s="126"/>
      <c r="S1538" s="370"/>
      <c r="T1538" s="132"/>
      <c r="V1538" s="126"/>
      <c r="W1538" s="317"/>
      <c r="X1538" s="317"/>
      <c r="Y1538" s="317"/>
      <c r="Z1538" s="317"/>
      <c r="AA1538" s="317"/>
      <c r="AB1538" s="317"/>
      <c r="AC1538" s="317"/>
      <c r="AD1538" s="317"/>
      <c r="AE1538" s="317"/>
      <c r="AF1538" s="317"/>
      <c r="AG1538" s="317"/>
      <c r="AH1538" s="126"/>
    </row>
    <row r="1539" spans="2:34">
      <c r="B1539" s="352"/>
      <c r="C1539" s="126"/>
      <c r="D1539" s="131"/>
      <c r="E1539" s="126"/>
      <c r="F1539" s="132"/>
      <c r="G1539" s="385"/>
      <c r="H1539" s="321"/>
      <c r="I1539" s="126"/>
      <c r="J1539" s="126"/>
      <c r="K1539" s="126"/>
      <c r="L1539" s="126"/>
      <c r="M1539" s="203"/>
      <c r="N1539" s="126"/>
      <c r="O1539" s="126"/>
      <c r="P1539" s="126"/>
      <c r="Q1539" s="126"/>
      <c r="S1539" s="370"/>
      <c r="T1539" s="132"/>
      <c r="V1539" s="126"/>
      <c r="W1539" s="317"/>
      <c r="X1539" s="317"/>
      <c r="Y1539" s="317"/>
      <c r="Z1539" s="317"/>
      <c r="AA1539" s="317"/>
      <c r="AB1539" s="317"/>
      <c r="AC1539" s="317"/>
      <c r="AD1539" s="317"/>
      <c r="AE1539" s="317"/>
      <c r="AF1539" s="317"/>
      <c r="AG1539" s="317"/>
      <c r="AH1539" s="126"/>
    </row>
    <row r="1540" spans="2:34">
      <c r="B1540" s="352"/>
      <c r="C1540" s="126"/>
      <c r="D1540" s="131"/>
      <c r="E1540" s="126"/>
      <c r="F1540" s="132"/>
      <c r="G1540" s="385"/>
      <c r="H1540" s="321"/>
      <c r="I1540" s="126"/>
      <c r="J1540" s="126"/>
      <c r="K1540" s="126"/>
      <c r="L1540" s="126"/>
      <c r="M1540" s="203"/>
      <c r="N1540" s="126"/>
      <c r="O1540" s="126"/>
      <c r="P1540" s="126"/>
      <c r="Q1540" s="126"/>
      <c r="S1540" s="370"/>
      <c r="T1540" s="132"/>
      <c r="V1540" s="126"/>
      <c r="W1540" s="317"/>
      <c r="X1540" s="317"/>
      <c r="Y1540" s="317"/>
      <c r="Z1540" s="317"/>
      <c r="AA1540" s="317"/>
      <c r="AB1540" s="317"/>
      <c r="AC1540" s="317"/>
      <c r="AD1540" s="317"/>
      <c r="AE1540" s="317"/>
      <c r="AF1540" s="317"/>
      <c r="AG1540" s="317"/>
      <c r="AH1540" s="126"/>
    </row>
    <row r="1541" spans="2:34">
      <c r="B1541" s="352"/>
      <c r="C1541" s="126"/>
      <c r="D1541" s="131"/>
      <c r="E1541" s="126"/>
      <c r="F1541" s="132"/>
      <c r="G1541" s="385"/>
      <c r="H1541" s="321"/>
      <c r="I1541" s="126"/>
      <c r="J1541" s="126"/>
      <c r="K1541" s="126"/>
      <c r="L1541" s="126"/>
      <c r="M1541" s="203"/>
      <c r="N1541" s="126"/>
      <c r="O1541" s="126"/>
      <c r="P1541" s="126"/>
      <c r="Q1541" s="126"/>
      <c r="S1541" s="370"/>
      <c r="T1541" s="132"/>
      <c r="V1541" s="126"/>
      <c r="W1541" s="317"/>
      <c r="X1541" s="317"/>
      <c r="Y1541" s="317"/>
      <c r="Z1541" s="317"/>
      <c r="AA1541" s="317"/>
      <c r="AB1541" s="317"/>
      <c r="AC1541" s="317"/>
      <c r="AD1541" s="317"/>
      <c r="AE1541" s="317"/>
      <c r="AF1541" s="317"/>
      <c r="AG1541" s="317"/>
      <c r="AH1541" s="126"/>
    </row>
    <row r="1542" spans="2:34">
      <c r="B1542" s="352"/>
      <c r="C1542" s="126"/>
      <c r="D1542" s="131"/>
      <c r="E1542" s="126"/>
      <c r="F1542" s="132"/>
      <c r="G1542" s="385"/>
      <c r="H1542" s="321"/>
      <c r="I1542" s="126"/>
      <c r="J1542" s="126"/>
      <c r="K1542" s="126"/>
      <c r="L1542" s="126"/>
      <c r="M1542" s="203"/>
      <c r="N1542" s="126"/>
      <c r="O1542" s="126"/>
      <c r="P1542" s="126"/>
      <c r="Q1542" s="126"/>
      <c r="S1542" s="370"/>
      <c r="T1542" s="132"/>
      <c r="V1542" s="126"/>
      <c r="W1542" s="317"/>
      <c r="X1542" s="317"/>
      <c r="Y1542" s="317"/>
      <c r="Z1542" s="317"/>
      <c r="AA1542" s="317"/>
      <c r="AB1542" s="317"/>
      <c r="AC1542" s="317"/>
      <c r="AD1542" s="317"/>
      <c r="AE1542" s="317"/>
      <c r="AF1542" s="317"/>
      <c r="AG1542" s="317"/>
      <c r="AH1542" s="126"/>
    </row>
    <row r="1543" spans="2:34">
      <c r="B1543" s="352"/>
      <c r="C1543" s="126"/>
      <c r="D1543" s="131"/>
      <c r="E1543" s="126"/>
      <c r="F1543" s="132"/>
      <c r="G1543" s="385"/>
      <c r="H1543" s="321"/>
      <c r="I1543" s="126"/>
      <c r="J1543" s="126"/>
      <c r="K1543" s="126"/>
      <c r="L1543" s="126"/>
      <c r="M1543" s="203"/>
      <c r="N1543" s="126"/>
      <c r="O1543" s="126"/>
      <c r="P1543" s="126"/>
      <c r="Q1543" s="126"/>
      <c r="S1543" s="370"/>
      <c r="T1543" s="132"/>
      <c r="V1543" s="126"/>
      <c r="W1543" s="317"/>
      <c r="X1543" s="317"/>
      <c r="Y1543" s="317"/>
      <c r="Z1543" s="317"/>
      <c r="AA1543" s="317"/>
      <c r="AB1543" s="317"/>
      <c r="AC1543" s="317"/>
      <c r="AD1543" s="317"/>
      <c r="AE1543" s="317"/>
      <c r="AF1543" s="317"/>
      <c r="AG1543" s="317"/>
      <c r="AH1543" s="126"/>
    </row>
    <row r="1544" spans="2:34">
      <c r="B1544" s="352"/>
      <c r="C1544" s="126"/>
      <c r="D1544" s="131"/>
      <c r="E1544" s="126"/>
      <c r="F1544" s="132"/>
      <c r="G1544" s="385"/>
      <c r="H1544" s="321"/>
      <c r="I1544" s="126"/>
      <c r="J1544" s="126"/>
      <c r="K1544" s="126"/>
      <c r="L1544" s="126"/>
      <c r="M1544" s="203"/>
      <c r="N1544" s="126"/>
      <c r="O1544" s="126"/>
      <c r="P1544" s="126"/>
      <c r="Q1544" s="126"/>
      <c r="S1544" s="370"/>
      <c r="T1544" s="132"/>
      <c r="V1544" s="126"/>
      <c r="W1544" s="317"/>
      <c r="X1544" s="317"/>
      <c r="Y1544" s="317"/>
      <c r="Z1544" s="317"/>
      <c r="AA1544" s="317"/>
      <c r="AB1544" s="317"/>
      <c r="AC1544" s="317"/>
      <c r="AD1544" s="317"/>
      <c r="AE1544" s="317"/>
      <c r="AF1544" s="317"/>
      <c r="AG1544" s="317"/>
      <c r="AH1544" s="126"/>
    </row>
    <row r="1545" spans="2:34">
      <c r="B1545" s="352"/>
      <c r="C1545" s="126"/>
      <c r="D1545" s="131"/>
      <c r="E1545" s="126"/>
      <c r="F1545" s="132"/>
      <c r="G1545" s="385"/>
      <c r="H1545" s="321"/>
      <c r="I1545" s="126"/>
      <c r="J1545" s="126"/>
      <c r="K1545" s="126"/>
      <c r="L1545" s="126"/>
      <c r="M1545" s="203"/>
      <c r="N1545" s="126"/>
      <c r="O1545" s="126"/>
      <c r="P1545" s="126"/>
      <c r="Q1545" s="126"/>
      <c r="S1545" s="370"/>
      <c r="T1545" s="132"/>
      <c r="V1545" s="126"/>
      <c r="W1545" s="317"/>
      <c r="X1545" s="317"/>
      <c r="Y1545" s="317"/>
      <c r="Z1545" s="317"/>
      <c r="AA1545" s="317"/>
      <c r="AB1545" s="317"/>
      <c r="AC1545" s="317"/>
      <c r="AD1545" s="317"/>
      <c r="AE1545" s="317"/>
      <c r="AF1545" s="317"/>
      <c r="AG1545" s="317"/>
      <c r="AH1545" s="126"/>
    </row>
    <row r="1546" spans="2:34">
      <c r="B1546" s="352"/>
      <c r="C1546" s="126"/>
      <c r="D1546" s="131"/>
      <c r="E1546" s="126"/>
      <c r="F1546" s="132"/>
      <c r="G1546" s="385"/>
      <c r="H1546" s="321"/>
      <c r="I1546" s="126"/>
      <c r="J1546" s="126"/>
      <c r="K1546" s="126"/>
      <c r="L1546" s="126"/>
      <c r="M1546" s="203"/>
      <c r="N1546" s="126"/>
      <c r="O1546" s="126"/>
      <c r="P1546" s="126"/>
      <c r="Q1546" s="126"/>
      <c r="S1546" s="370"/>
      <c r="T1546" s="132"/>
      <c r="V1546" s="126"/>
      <c r="W1546" s="317"/>
      <c r="X1546" s="317"/>
      <c r="Y1546" s="317"/>
      <c r="Z1546" s="317"/>
      <c r="AA1546" s="317"/>
      <c r="AB1546" s="317"/>
      <c r="AC1546" s="317"/>
      <c r="AD1546" s="317"/>
      <c r="AE1546" s="317"/>
      <c r="AF1546" s="317"/>
      <c r="AG1546" s="317"/>
      <c r="AH1546" s="126"/>
    </row>
    <row r="1547" spans="2:34">
      <c r="B1547" s="352"/>
      <c r="C1547" s="126"/>
      <c r="D1547" s="131"/>
      <c r="E1547" s="126"/>
      <c r="F1547" s="132"/>
      <c r="G1547" s="385"/>
      <c r="H1547" s="321"/>
      <c r="I1547" s="126"/>
      <c r="J1547" s="126"/>
      <c r="K1547" s="126"/>
      <c r="L1547" s="126"/>
      <c r="M1547" s="203"/>
      <c r="N1547" s="126"/>
      <c r="O1547" s="126"/>
      <c r="P1547" s="126"/>
      <c r="Q1547" s="126"/>
      <c r="S1547" s="370"/>
      <c r="T1547" s="132"/>
      <c r="V1547" s="126"/>
      <c r="W1547" s="317"/>
      <c r="X1547" s="317"/>
      <c r="Y1547" s="317"/>
      <c r="Z1547" s="317"/>
      <c r="AA1547" s="317"/>
      <c r="AB1547" s="317"/>
      <c r="AC1547" s="317"/>
      <c r="AD1547" s="317"/>
      <c r="AE1547" s="317"/>
      <c r="AF1547" s="317"/>
      <c r="AG1547" s="317"/>
      <c r="AH1547" s="126"/>
    </row>
    <row r="1548" spans="2:34">
      <c r="B1548" s="352"/>
      <c r="C1548" s="126"/>
      <c r="D1548" s="131"/>
      <c r="E1548" s="126"/>
      <c r="F1548" s="132"/>
      <c r="G1548" s="385"/>
      <c r="H1548" s="321"/>
      <c r="I1548" s="126"/>
      <c r="J1548" s="126"/>
      <c r="K1548" s="126"/>
      <c r="L1548" s="126"/>
      <c r="M1548" s="203"/>
      <c r="N1548" s="126"/>
      <c r="O1548" s="126"/>
      <c r="P1548" s="126"/>
      <c r="Q1548" s="126"/>
      <c r="S1548" s="370"/>
      <c r="T1548" s="132"/>
      <c r="V1548" s="126"/>
      <c r="W1548" s="317"/>
      <c r="X1548" s="317"/>
      <c r="Y1548" s="317"/>
      <c r="Z1548" s="317"/>
      <c r="AA1548" s="317"/>
      <c r="AB1548" s="317"/>
      <c r="AC1548" s="317"/>
      <c r="AD1548" s="317"/>
      <c r="AE1548" s="317"/>
      <c r="AF1548" s="317"/>
      <c r="AG1548" s="317"/>
      <c r="AH1548" s="126"/>
    </row>
    <row r="1549" spans="2:34">
      <c r="B1549" s="352"/>
      <c r="C1549" s="126"/>
      <c r="D1549" s="131"/>
      <c r="E1549" s="126"/>
      <c r="F1549" s="132"/>
      <c r="G1549" s="385"/>
      <c r="H1549" s="321"/>
      <c r="I1549" s="126"/>
      <c r="J1549" s="126"/>
      <c r="K1549" s="126"/>
      <c r="L1549" s="126"/>
      <c r="M1549" s="203"/>
      <c r="N1549" s="126"/>
      <c r="O1549" s="126"/>
      <c r="P1549" s="126"/>
      <c r="Q1549" s="126"/>
      <c r="S1549" s="370"/>
      <c r="T1549" s="132"/>
      <c r="V1549" s="126"/>
      <c r="W1549" s="317"/>
      <c r="X1549" s="317"/>
      <c r="Y1549" s="317"/>
      <c r="Z1549" s="317"/>
      <c r="AA1549" s="317"/>
      <c r="AB1549" s="317"/>
      <c r="AC1549" s="317"/>
      <c r="AD1549" s="317"/>
      <c r="AE1549" s="317"/>
      <c r="AF1549" s="317"/>
      <c r="AG1549" s="317"/>
      <c r="AH1549" s="126"/>
    </row>
    <row r="1550" spans="2:34">
      <c r="B1550" s="352"/>
      <c r="C1550" s="126"/>
      <c r="D1550" s="131"/>
      <c r="E1550" s="126"/>
      <c r="F1550" s="132"/>
      <c r="G1550" s="385"/>
      <c r="H1550" s="321"/>
      <c r="I1550" s="126"/>
      <c r="J1550" s="126"/>
      <c r="K1550" s="126"/>
      <c r="L1550" s="126"/>
      <c r="M1550" s="203"/>
      <c r="N1550" s="126"/>
      <c r="O1550" s="126"/>
      <c r="P1550" s="126"/>
      <c r="Q1550" s="126"/>
      <c r="S1550" s="370"/>
      <c r="T1550" s="132"/>
      <c r="V1550" s="126"/>
      <c r="W1550" s="317"/>
      <c r="X1550" s="317"/>
      <c r="Y1550" s="317"/>
      <c r="Z1550" s="317"/>
      <c r="AA1550" s="317"/>
      <c r="AB1550" s="317"/>
      <c r="AC1550" s="317"/>
      <c r="AD1550" s="317"/>
      <c r="AE1550" s="317"/>
      <c r="AF1550" s="317"/>
      <c r="AG1550" s="317"/>
      <c r="AH1550" s="126"/>
    </row>
    <row r="1551" spans="2:34">
      <c r="B1551" s="352"/>
      <c r="C1551" s="126"/>
      <c r="D1551" s="131"/>
      <c r="E1551" s="126"/>
      <c r="F1551" s="132"/>
      <c r="G1551" s="385"/>
      <c r="H1551" s="321"/>
      <c r="I1551" s="126"/>
      <c r="J1551" s="126"/>
      <c r="K1551" s="126"/>
      <c r="L1551" s="126"/>
      <c r="M1551" s="203"/>
      <c r="N1551" s="126"/>
      <c r="O1551" s="126"/>
      <c r="P1551" s="126"/>
      <c r="Q1551" s="126"/>
      <c r="S1551" s="370"/>
      <c r="T1551" s="132"/>
      <c r="V1551" s="126"/>
      <c r="W1551" s="317"/>
      <c r="X1551" s="317"/>
      <c r="Y1551" s="317"/>
      <c r="Z1551" s="317"/>
      <c r="AA1551" s="317"/>
      <c r="AB1551" s="317"/>
      <c r="AC1551" s="317"/>
      <c r="AD1551" s="317"/>
      <c r="AE1551" s="317"/>
      <c r="AF1551" s="317"/>
      <c r="AG1551" s="317"/>
      <c r="AH1551" s="126"/>
    </row>
    <row r="1552" spans="2:34">
      <c r="B1552" s="352"/>
      <c r="C1552" s="126"/>
      <c r="D1552" s="131"/>
      <c r="E1552" s="126"/>
      <c r="F1552" s="132"/>
      <c r="G1552" s="385"/>
      <c r="H1552" s="321"/>
      <c r="I1552" s="126"/>
      <c r="J1552" s="126"/>
      <c r="K1552" s="126"/>
      <c r="L1552" s="126"/>
      <c r="M1552" s="203"/>
      <c r="N1552" s="126"/>
      <c r="O1552" s="126"/>
      <c r="P1552" s="126"/>
      <c r="Q1552" s="126"/>
      <c r="S1552" s="370"/>
      <c r="T1552" s="132"/>
      <c r="V1552" s="126"/>
      <c r="W1552" s="317"/>
      <c r="X1552" s="317"/>
      <c r="Y1552" s="317"/>
      <c r="Z1552" s="317"/>
      <c r="AA1552" s="317"/>
      <c r="AB1552" s="317"/>
      <c r="AC1552" s="317"/>
      <c r="AD1552" s="317"/>
      <c r="AE1552" s="317"/>
      <c r="AF1552" s="317"/>
      <c r="AG1552" s="317"/>
      <c r="AH1552" s="126"/>
    </row>
    <row r="1553" spans="2:34">
      <c r="B1553" s="352"/>
      <c r="C1553" s="126"/>
      <c r="D1553" s="131"/>
      <c r="E1553" s="126"/>
      <c r="F1553" s="132"/>
      <c r="G1553" s="385"/>
      <c r="H1553" s="321"/>
      <c r="I1553" s="126"/>
      <c r="J1553" s="126"/>
      <c r="K1553" s="126"/>
      <c r="L1553" s="126"/>
      <c r="M1553" s="203"/>
      <c r="N1553" s="126"/>
      <c r="O1553" s="126"/>
      <c r="P1553" s="126"/>
      <c r="Q1553" s="126"/>
      <c r="S1553" s="370"/>
      <c r="T1553" s="132"/>
      <c r="V1553" s="126"/>
      <c r="W1553" s="317"/>
      <c r="X1553" s="317"/>
      <c r="Y1553" s="317"/>
      <c r="Z1553" s="317"/>
      <c r="AA1553" s="317"/>
      <c r="AB1553" s="317"/>
      <c r="AC1553" s="317"/>
      <c r="AD1553" s="317"/>
      <c r="AE1553" s="317"/>
      <c r="AF1553" s="317"/>
      <c r="AG1553" s="317"/>
      <c r="AH1553" s="126"/>
    </row>
    <row r="1554" spans="2:34">
      <c r="B1554" s="352"/>
      <c r="C1554" s="126"/>
      <c r="D1554" s="131"/>
      <c r="E1554" s="126"/>
      <c r="F1554" s="132"/>
      <c r="G1554" s="385"/>
      <c r="H1554" s="321"/>
      <c r="I1554" s="126"/>
      <c r="J1554" s="126"/>
      <c r="K1554" s="126"/>
      <c r="L1554" s="126"/>
      <c r="M1554" s="203"/>
      <c r="N1554" s="126"/>
      <c r="O1554" s="126"/>
      <c r="P1554" s="126"/>
      <c r="Q1554" s="126"/>
      <c r="S1554" s="370"/>
      <c r="T1554" s="132"/>
      <c r="V1554" s="126"/>
      <c r="W1554" s="317"/>
      <c r="X1554" s="317"/>
      <c r="Y1554" s="317"/>
      <c r="Z1554" s="317"/>
      <c r="AA1554" s="317"/>
      <c r="AB1554" s="317"/>
      <c r="AC1554" s="317"/>
      <c r="AD1554" s="317"/>
      <c r="AE1554" s="317"/>
      <c r="AF1554" s="317"/>
      <c r="AG1554" s="317"/>
      <c r="AH1554" s="126"/>
    </row>
    <row r="1555" spans="2:34">
      <c r="B1555" s="352"/>
      <c r="C1555" s="126"/>
      <c r="D1555" s="131"/>
      <c r="E1555" s="126"/>
      <c r="F1555" s="132"/>
      <c r="G1555" s="385"/>
      <c r="H1555" s="321"/>
      <c r="I1555" s="126"/>
      <c r="J1555" s="126"/>
      <c r="K1555" s="126"/>
      <c r="L1555" s="126"/>
      <c r="M1555" s="203"/>
      <c r="N1555" s="126"/>
      <c r="O1555" s="126"/>
      <c r="P1555" s="126"/>
      <c r="Q1555" s="126"/>
      <c r="S1555" s="370"/>
      <c r="T1555" s="132"/>
      <c r="V1555" s="126"/>
      <c r="W1555" s="317"/>
      <c r="X1555" s="317"/>
      <c r="Y1555" s="317"/>
      <c r="Z1555" s="317"/>
      <c r="AA1555" s="317"/>
      <c r="AB1555" s="317"/>
      <c r="AC1555" s="317"/>
      <c r="AD1555" s="317"/>
      <c r="AE1555" s="317"/>
      <c r="AF1555" s="317"/>
      <c r="AG1555" s="317"/>
      <c r="AH1555" s="126"/>
    </row>
    <row r="1556" spans="2:34">
      <c r="B1556" s="352"/>
      <c r="C1556" s="126"/>
      <c r="D1556" s="131"/>
      <c r="E1556" s="126"/>
      <c r="F1556" s="132"/>
      <c r="G1556" s="385"/>
      <c r="H1556" s="321"/>
      <c r="I1556" s="126"/>
      <c r="J1556" s="126"/>
      <c r="K1556" s="126"/>
      <c r="L1556" s="126"/>
      <c r="M1556" s="203"/>
      <c r="N1556" s="126"/>
      <c r="O1556" s="126"/>
      <c r="P1556" s="126"/>
      <c r="Q1556" s="126"/>
      <c r="S1556" s="370"/>
      <c r="T1556" s="132"/>
      <c r="V1556" s="126"/>
      <c r="W1556" s="317"/>
      <c r="X1556" s="317"/>
      <c r="Y1556" s="317"/>
      <c r="Z1556" s="317"/>
      <c r="AA1556" s="317"/>
      <c r="AB1556" s="317"/>
      <c r="AC1556" s="317"/>
      <c r="AD1556" s="317"/>
      <c r="AE1556" s="317"/>
      <c r="AF1556" s="317"/>
      <c r="AG1556" s="317"/>
      <c r="AH1556" s="126"/>
    </row>
    <row r="1557" spans="2:34">
      <c r="B1557" s="352"/>
      <c r="C1557" s="126"/>
      <c r="D1557" s="131"/>
      <c r="E1557" s="126"/>
      <c r="F1557" s="132"/>
      <c r="G1557" s="385"/>
      <c r="H1557" s="321"/>
      <c r="I1557" s="126"/>
      <c r="J1557" s="126"/>
      <c r="K1557" s="126"/>
      <c r="L1557" s="126"/>
      <c r="M1557" s="203"/>
      <c r="N1557" s="126"/>
      <c r="O1557" s="126"/>
      <c r="P1557" s="126"/>
      <c r="Q1557" s="126"/>
      <c r="S1557" s="370"/>
      <c r="T1557" s="132"/>
      <c r="V1557" s="126"/>
      <c r="W1557" s="317"/>
      <c r="X1557" s="317"/>
      <c r="Y1557" s="317"/>
      <c r="Z1557" s="317"/>
      <c r="AA1557" s="317"/>
      <c r="AB1557" s="317"/>
      <c r="AC1557" s="317"/>
      <c r="AD1557" s="317"/>
      <c r="AE1557" s="317"/>
      <c r="AF1557" s="317"/>
      <c r="AG1557" s="317"/>
      <c r="AH1557" s="126"/>
    </row>
    <row r="1558" spans="2:34">
      <c r="B1558" s="352"/>
      <c r="C1558" s="126"/>
      <c r="D1558" s="131"/>
      <c r="E1558" s="126"/>
      <c r="F1558" s="132"/>
      <c r="G1558" s="385"/>
      <c r="H1558" s="321"/>
      <c r="I1558" s="126"/>
      <c r="J1558" s="126"/>
      <c r="K1558" s="126"/>
      <c r="L1558" s="126"/>
      <c r="M1558" s="203"/>
      <c r="N1558" s="126"/>
      <c r="O1558" s="126"/>
      <c r="P1558" s="126"/>
      <c r="Q1558" s="126"/>
      <c r="S1558" s="370"/>
      <c r="T1558" s="132"/>
      <c r="V1558" s="126"/>
      <c r="W1558" s="317"/>
      <c r="X1558" s="317"/>
      <c r="Y1558" s="317"/>
      <c r="Z1558" s="317"/>
      <c r="AA1558" s="317"/>
      <c r="AB1558" s="317"/>
      <c r="AC1558" s="317"/>
      <c r="AD1558" s="317"/>
      <c r="AE1558" s="317"/>
      <c r="AF1558" s="317"/>
      <c r="AG1558" s="317"/>
      <c r="AH1558" s="126"/>
    </row>
    <row r="1559" spans="2:34">
      <c r="B1559" s="352"/>
      <c r="C1559" s="126"/>
      <c r="D1559" s="131"/>
      <c r="E1559" s="126"/>
      <c r="F1559" s="132"/>
      <c r="G1559" s="385"/>
      <c r="H1559" s="321"/>
      <c r="I1559" s="126"/>
      <c r="J1559" s="126"/>
      <c r="K1559" s="126"/>
      <c r="L1559" s="126"/>
      <c r="M1559" s="203"/>
      <c r="N1559" s="126"/>
      <c r="O1559" s="126"/>
      <c r="P1559" s="126"/>
      <c r="Q1559" s="126"/>
      <c r="S1559" s="370"/>
      <c r="T1559" s="132"/>
      <c r="V1559" s="126"/>
      <c r="W1559" s="317"/>
      <c r="X1559" s="317"/>
      <c r="Y1559" s="317"/>
      <c r="Z1559" s="317"/>
      <c r="AA1559" s="317"/>
      <c r="AB1559" s="317"/>
      <c r="AC1559" s="317"/>
      <c r="AD1559" s="317"/>
      <c r="AE1559" s="317"/>
      <c r="AF1559" s="317"/>
      <c r="AG1559" s="317"/>
      <c r="AH1559" s="126"/>
    </row>
    <row r="1560" spans="2:34">
      <c r="B1560" s="352"/>
      <c r="C1560" s="126"/>
      <c r="D1560" s="131"/>
      <c r="E1560" s="126"/>
      <c r="F1560" s="132"/>
      <c r="G1560" s="385"/>
      <c r="H1560" s="321"/>
      <c r="I1560" s="126"/>
      <c r="J1560" s="126"/>
      <c r="K1560" s="126"/>
      <c r="L1560" s="126"/>
      <c r="M1560" s="203"/>
      <c r="N1560" s="126"/>
      <c r="O1560" s="126"/>
      <c r="P1560" s="126"/>
      <c r="Q1560" s="126"/>
      <c r="S1560" s="370"/>
      <c r="T1560" s="132"/>
      <c r="V1560" s="126"/>
      <c r="W1560" s="317"/>
      <c r="X1560" s="317"/>
      <c r="Y1560" s="317"/>
      <c r="Z1560" s="317"/>
      <c r="AA1560" s="317"/>
      <c r="AB1560" s="317"/>
      <c r="AC1560" s="317"/>
      <c r="AD1560" s="317"/>
      <c r="AE1560" s="317"/>
      <c r="AF1560" s="317"/>
      <c r="AG1560" s="317"/>
      <c r="AH1560" s="126"/>
    </row>
    <row r="1561" spans="2:34">
      <c r="B1561" s="352"/>
      <c r="C1561" s="126"/>
      <c r="D1561" s="131"/>
      <c r="E1561" s="126"/>
      <c r="F1561" s="132"/>
      <c r="G1561" s="385"/>
      <c r="H1561" s="321"/>
      <c r="I1561" s="126"/>
      <c r="J1561" s="126"/>
      <c r="K1561" s="126"/>
      <c r="L1561" s="126"/>
      <c r="M1561" s="203"/>
      <c r="N1561" s="126"/>
      <c r="O1561" s="126"/>
      <c r="P1561" s="126"/>
      <c r="Q1561" s="126"/>
      <c r="S1561" s="370"/>
      <c r="T1561" s="132"/>
      <c r="V1561" s="126"/>
      <c r="W1561" s="317"/>
      <c r="X1561" s="317"/>
      <c r="Y1561" s="317"/>
      <c r="Z1561" s="317"/>
      <c r="AA1561" s="317"/>
      <c r="AB1561" s="317"/>
      <c r="AC1561" s="317"/>
      <c r="AD1561" s="317"/>
      <c r="AE1561" s="317"/>
      <c r="AF1561" s="317"/>
      <c r="AG1561" s="317"/>
      <c r="AH1561" s="126"/>
    </row>
    <row r="1562" spans="2:34">
      <c r="B1562" s="352"/>
      <c r="C1562" s="126"/>
      <c r="D1562" s="131"/>
      <c r="E1562" s="126"/>
      <c r="F1562" s="132"/>
      <c r="G1562" s="385"/>
      <c r="H1562" s="321"/>
      <c r="I1562" s="126"/>
      <c r="J1562" s="126"/>
      <c r="K1562" s="126"/>
      <c r="L1562" s="126"/>
      <c r="M1562" s="203"/>
      <c r="N1562" s="126"/>
      <c r="O1562" s="126"/>
      <c r="P1562" s="126"/>
      <c r="Q1562" s="126"/>
      <c r="S1562" s="370"/>
      <c r="T1562" s="132"/>
      <c r="V1562" s="126"/>
      <c r="W1562" s="317"/>
      <c r="X1562" s="317"/>
      <c r="Y1562" s="317"/>
      <c r="Z1562" s="317"/>
      <c r="AA1562" s="317"/>
      <c r="AB1562" s="317"/>
      <c r="AC1562" s="317"/>
      <c r="AD1562" s="317"/>
      <c r="AE1562" s="317"/>
      <c r="AF1562" s="317"/>
      <c r="AG1562" s="317"/>
      <c r="AH1562" s="126"/>
    </row>
    <row r="1563" spans="2:34">
      <c r="B1563" s="352"/>
      <c r="C1563" s="126"/>
      <c r="D1563" s="131"/>
      <c r="E1563" s="126"/>
      <c r="F1563" s="132"/>
      <c r="G1563" s="385"/>
      <c r="H1563" s="321"/>
      <c r="I1563" s="126"/>
      <c r="J1563" s="126"/>
      <c r="K1563" s="126"/>
      <c r="L1563" s="126"/>
      <c r="M1563" s="203"/>
      <c r="N1563" s="126"/>
      <c r="O1563" s="126"/>
      <c r="P1563" s="126"/>
      <c r="Q1563" s="126"/>
      <c r="S1563" s="370"/>
      <c r="T1563" s="132"/>
      <c r="V1563" s="126"/>
      <c r="W1563" s="317"/>
      <c r="X1563" s="317"/>
      <c r="Y1563" s="317"/>
      <c r="Z1563" s="317"/>
      <c r="AA1563" s="317"/>
      <c r="AB1563" s="317"/>
      <c r="AC1563" s="317"/>
      <c r="AD1563" s="317"/>
      <c r="AE1563" s="317"/>
      <c r="AF1563" s="317"/>
      <c r="AG1563" s="317"/>
      <c r="AH1563" s="126"/>
    </row>
    <row r="1564" spans="2:34">
      <c r="B1564" s="352"/>
      <c r="C1564" s="126"/>
      <c r="D1564" s="131"/>
      <c r="E1564" s="126"/>
      <c r="F1564" s="132"/>
      <c r="G1564" s="385"/>
      <c r="H1564" s="321"/>
      <c r="I1564" s="126"/>
      <c r="J1564" s="126"/>
      <c r="K1564" s="126"/>
      <c r="L1564" s="126"/>
      <c r="M1564" s="203"/>
      <c r="N1564" s="126"/>
      <c r="O1564" s="126"/>
      <c r="P1564" s="126"/>
      <c r="Q1564" s="126"/>
      <c r="S1564" s="370"/>
      <c r="T1564" s="132"/>
      <c r="V1564" s="126"/>
      <c r="W1564" s="317"/>
      <c r="X1564" s="317"/>
      <c r="Y1564" s="317"/>
      <c r="Z1564" s="317"/>
      <c r="AA1564" s="317"/>
      <c r="AB1564" s="317"/>
      <c r="AC1564" s="317"/>
      <c r="AD1564" s="317"/>
      <c r="AE1564" s="317"/>
      <c r="AF1564" s="317"/>
      <c r="AG1564" s="317"/>
      <c r="AH1564" s="126"/>
    </row>
    <row r="1565" spans="2:34">
      <c r="B1565" s="352"/>
      <c r="C1565" s="126"/>
      <c r="D1565" s="131"/>
      <c r="E1565" s="126"/>
      <c r="F1565" s="132"/>
      <c r="G1565" s="385"/>
      <c r="H1565" s="321"/>
      <c r="I1565" s="126"/>
      <c r="J1565" s="126"/>
      <c r="K1565" s="126"/>
      <c r="L1565" s="126"/>
      <c r="M1565" s="203"/>
      <c r="N1565" s="126"/>
      <c r="O1565" s="126"/>
      <c r="P1565" s="126"/>
      <c r="Q1565" s="126"/>
      <c r="S1565" s="370"/>
      <c r="T1565" s="132"/>
      <c r="V1565" s="126"/>
      <c r="W1565" s="317"/>
      <c r="X1565" s="317"/>
      <c r="Y1565" s="317"/>
      <c r="Z1565" s="317"/>
      <c r="AA1565" s="317"/>
      <c r="AB1565" s="317"/>
      <c r="AC1565" s="317"/>
      <c r="AD1565" s="317"/>
      <c r="AE1565" s="317"/>
      <c r="AF1565" s="317"/>
      <c r="AG1565" s="317"/>
      <c r="AH1565" s="126"/>
    </row>
    <row r="1566" spans="2:34">
      <c r="B1566" s="352"/>
      <c r="C1566" s="126"/>
      <c r="D1566" s="131"/>
      <c r="E1566" s="126"/>
      <c r="F1566" s="132"/>
      <c r="G1566" s="385"/>
      <c r="H1566" s="321"/>
      <c r="I1566" s="126"/>
      <c r="J1566" s="126"/>
      <c r="K1566" s="126"/>
      <c r="L1566" s="126"/>
      <c r="M1566" s="203"/>
      <c r="N1566" s="126"/>
      <c r="O1566" s="126"/>
      <c r="P1566" s="126"/>
      <c r="Q1566" s="126"/>
      <c r="S1566" s="370"/>
      <c r="T1566" s="132"/>
      <c r="V1566" s="126"/>
      <c r="W1566" s="317"/>
      <c r="X1566" s="317"/>
      <c r="Y1566" s="317"/>
      <c r="Z1566" s="317"/>
      <c r="AA1566" s="317"/>
      <c r="AB1566" s="317"/>
      <c r="AC1566" s="317"/>
      <c r="AD1566" s="317"/>
      <c r="AE1566" s="317"/>
      <c r="AF1566" s="317"/>
      <c r="AG1566" s="317"/>
      <c r="AH1566" s="126"/>
    </row>
    <row r="1567" spans="2:34">
      <c r="B1567" s="352"/>
      <c r="C1567" s="126"/>
      <c r="D1567" s="131"/>
      <c r="E1567" s="126"/>
      <c r="F1567" s="132"/>
      <c r="G1567" s="385"/>
      <c r="H1567" s="321"/>
      <c r="I1567" s="126"/>
      <c r="J1567" s="126"/>
      <c r="K1567" s="126"/>
      <c r="L1567" s="126"/>
      <c r="M1567" s="203"/>
      <c r="N1567" s="126"/>
      <c r="O1567" s="126"/>
      <c r="P1567" s="126"/>
      <c r="Q1567" s="126"/>
      <c r="S1567" s="370"/>
      <c r="T1567" s="132"/>
      <c r="V1567" s="126"/>
      <c r="W1567" s="317"/>
      <c r="X1567" s="317"/>
      <c r="Y1567" s="317"/>
      <c r="Z1567" s="317"/>
      <c r="AA1567" s="317"/>
      <c r="AB1567" s="317"/>
      <c r="AC1567" s="317"/>
      <c r="AD1567" s="317"/>
      <c r="AE1567" s="317"/>
      <c r="AF1567" s="317"/>
      <c r="AG1567" s="317"/>
      <c r="AH1567" s="126"/>
    </row>
    <row r="1568" spans="2:34">
      <c r="B1568" s="352"/>
      <c r="C1568" s="126"/>
      <c r="D1568" s="131"/>
      <c r="E1568" s="126"/>
      <c r="F1568" s="132"/>
      <c r="G1568" s="385"/>
      <c r="H1568" s="321"/>
      <c r="I1568" s="126"/>
      <c r="J1568" s="126"/>
      <c r="K1568" s="126"/>
      <c r="L1568" s="126"/>
      <c r="M1568" s="203"/>
      <c r="N1568" s="126"/>
      <c r="O1568" s="126"/>
      <c r="P1568" s="126"/>
      <c r="Q1568" s="126"/>
      <c r="S1568" s="370"/>
      <c r="T1568" s="132"/>
      <c r="V1568" s="126"/>
      <c r="W1568" s="317"/>
      <c r="X1568" s="317"/>
      <c r="Y1568" s="317"/>
      <c r="Z1568" s="317"/>
      <c r="AA1568" s="317"/>
      <c r="AB1568" s="317"/>
      <c r="AC1568" s="317"/>
      <c r="AD1568" s="317"/>
      <c r="AE1568" s="317"/>
      <c r="AF1568" s="317"/>
      <c r="AG1568" s="317"/>
      <c r="AH1568" s="126"/>
    </row>
    <row r="1569" spans="2:34">
      <c r="B1569" s="352"/>
      <c r="C1569" s="126"/>
      <c r="D1569" s="131"/>
      <c r="E1569" s="126"/>
      <c r="F1569" s="132"/>
      <c r="G1569" s="385"/>
      <c r="H1569" s="321"/>
      <c r="I1569" s="126"/>
      <c r="J1569" s="126"/>
      <c r="K1569" s="126"/>
      <c r="L1569" s="126"/>
      <c r="M1569" s="203"/>
      <c r="N1569" s="126"/>
      <c r="O1569" s="126"/>
      <c r="P1569" s="126"/>
      <c r="Q1569" s="126"/>
      <c r="S1569" s="370"/>
      <c r="T1569" s="132"/>
      <c r="V1569" s="126"/>
      <c r="W1569" s="317"/>
      <c r="X1569" s="317"/>
      <c r="Y1569" s="317"/>
      <c r="Z1569" s="317"/>
      <c r="AA1569" s="317"/>
      <c r="AB1569" s="317"/>
      <c r="AC1569" s="317"/>
      <c r="AD1569" s="317"/>
      <c r="AE1569" s="317"/>
      <c r="AF1569" s="317"/>
      <c r="AG1569" s="317"/>
      <c r="AH1569" s="126"/>
    </row>
    <row r="1570" spans="2:34">
      <c r="B1570" s="352"/>
      <c r="C1570" s="126"/>
      <c r="D1570" s="131"/>
      <c r="E1570" s="126"/>
      <c r="F1570" s="132"/>
      <c r="G1570" s="385"/>
      <c r="H1570" s="321"/>
      <c r="I1570" s="126"/>
      <c r="J1570" s="126"/>
      <c r="K1570" s="126"/>
      <c r="L1570" s="126"/>
      <c r="M1570" s="203"/>
      <c r="N1570" s="126"/>
      <c r="O1570" s="126"/>
      <c r="P1570" s="126"/>
      <c r="Q1570" s="126"/>
      <c r="S1570" s="370"/>
      <c r="T1570" s="132"/>
      <c r="V1570" s="126"/>
      <c r="W1570" s="317"/>
      <c r="X1570" s="317"/>
      <c r="Y1570" s="317"/>
      <c r="Z1570" s="317"/>
      <c r="AA1570" s="317"/>
      <c r="AB1570" s="317"/>
      <c r="AC1570" s="317"/>
      <c r="AD1570" s="317"/>
      <c r="AE1570" s="317"/>
      <c r="AF1570" s="317"/>
      <c r="AG1570" s="317"/>
      <c r="AH1570" s="126"/>
    </row>
    <row r="1571" spans="2:34">
      <c r="B1571" s="352"/>
      <c r="C1571" s="126"/>
      <c r="D1571" s="131"/>
      <c r="E1571" s="126"/>
      <c r="F1571" s="132"/>
      <c r="G1571" s="385"/>
      <c r="H1571" s="321"/>
      <c r="I1571" s="126"/>
      <c r="J1571" s="126"/>
      <c r="K1571" s="126"/>
      <c r="L1571" s="126"/>
      <c r="M1571" s="203"/>
      <c r="N1571" s="126"/>
      <c r="O1571" s="126"/>
      <c r="P1571" s="126"/>
      <c r="Q1571" s="126"/>
      <c r="S1571" s="370"/>
      <c r="T1571" s="132"/>
      <c r="V1571" s="126"/>
      <c r="W1571" s="317"/>
      <c r="X1571" s="317"/>
      <c r="Y1571" s="317"/>
      <c r="Z1571" s="317"/>
      <c r="AA1571" s="317"/>
      <c r="AB1571" s="317"/>
      <c r="AC1571" s="317"/>
      <c r="AD1571" s="317"/>
      <c r="AE1571" s="317"/>
      <c r="AF1571" s="317"/>
      <c r="AG1571" s="317"/>
      <c r="AH1571" s="126"/>
    </row>
    <row r="1572" spans="2:34">
      <c r="B1572" s="352"/>
      <c r="C1572" s="126"/>
      <c r="D1572" s="131"/>
      <c r="E1572" s="126"/>
      <c r="F1572" s="132"/>
      <c r="G1572" s="385"/>
      <c r="H1572" s="321"/>
      <c r="I1572" s="126"/>
      <c r="J1572" s="126"/>
      <c r="K1572" s="126"/>
      <c r="L1572" s="126"/>
      <c r="M1572" s="203"/>
      <c r="N1572" s="126"/>
      <c r="O1572" s="126"/>
      <c r="P1572" s="126"/>
      <c r="Q1572" s="126"/>
      <c r="S1572" s="370"/>
      <c r="T1572" s="132"/>
      <c r="V1572" s="126"/>
      <c r="W1572" s="317"/>
      <c r="X1572" s="317"/>
      <c r="Y1572" s="317"/>
      <c r="Z1572" s="317"/>
      <c r="AA1572" s="317"/>
      <c r="AB1572" s="317"/>
      <c r="AC1572" s="317"/>
      <c r="AD1572" s="317"/>
      <c r="AE1572" s="317"/>
      <c r="AF1572" s="317"/>
      <c r="AG1572" s="317"/>
      <c r="AH1572" s="126"/>
    </row>
    <row r="1573" spans="2:34">
      <c r="B1573" s="352"/>
      <c r="C1573" s="126"/>
      <c r="D1573" s="131"/>
      <c r="E1573" s="126"/>
      <c r="F1573" s="132"/>
      <c r="G1573" s="385"/>
      <c r="H1573" s="321"/>
      <c r="I1573" s="126"/>
      <c r="J1573" s="126"/>
      <c r="K1573" s="126"/>
      <c r="L1573" s="126"/>
      <c r="M1573" s="203"/>
      <c r="N1573" s="126"/>
      <c r="O1573" s="126"/>
      <c r="P1573" s="126"/>
      <c r="Q1573" s="126"/>
      <c r="S1573" s="370"/>
      <c r="T1573" s="132"/>
      <c r="V1573" s="126"/>
      <c r="W1573" s="317"/>
      <c r="X1573" s="317"/>
      <c r="Y1573" s="317"/>
      <c r="Z1573" s="317"/>
      <c r="AA1573" s="317"/>
      <c r="AB1573" s="317"/>
      <c r="AC1573" s="317"/>
      <c r="AD1573" s="317"/>
      <c r="AE1573" s="317"/>
      <c r="AF1573" s="317"/>
      <c r="AG1573" s="317"/>
      <c r="AH1573" s="126"/>
    </row>
    <row r="1574" spans="2:34">
      <c r="B1574" s="352"/>
      <c r="C1574" s="126"/>
      <c r="D1574" s="131"/>
      <c r="E1574" s="126"/>
      <c r="F1574" s="132"/>
      <c r="G1574" s="385"/>
      <c r="H1574" s="321"/>
      <c r="I1574" s="126"/>
      <c r="J1574" s="126"/>
      <c r="K1574" s="126"/>
      <c r="L1574" s="126"/>
      <c r="M1574" s="203"/>
      <c r="N1574" s="126"/>
      <c r="O1574" s="126"/>
      <c r="P1574" s="126"/>
      <c r="Q1574" s="126"/>
      <c r="S1574" s="370"/>
      <c r="T1574" s="132"/>
      <c r="V1574" s="126"/>
      <c r="W1574" s="317"/>
      <c r="X1574" s="317"/>
      <c r="Y1574" s="317"/>
      <c r="Z1574" s="317"/>
      <c r="AA1574" s="317"/>
      <c r="AB1574" s="317"/>
      <c r="AC1574" s="317"/>
      <c r="AD1574" s="317"/>
      <c r="AE1574" s="317"/>
      <c r="AF1574" s="317"/>
      <c r="AG1574" s="317"/>
      <c r="AH1574" s="126"/>
    </row>
    <row r="1575" spans="2:34">
      <c r="B1575" s="352"/>
      <c r="C1575" s="126"/>
      <c r="D1575" s="131"/>
      <c r="E1575" s="126"/>
      <c r="F1575" s="132"/>
      <c r="G1575" s="385"/>
      <c r="H1575" s="321"/>
      <c r="I1575" s="126"/>
      <c r="J1575" s="126"/>
      <c r="K1575" s="126"/>
      <c r="L1575" s="126"/>
      <c r="M1575" s="203"/>
      <c r="N1575" s="126"/>
      <c r="O1575" s="126"/>
      <c r="P1575" s="126"/>
      <c r="Q1575" s="126"/>
      <c r="S1575" s="370"/>
      <c r="T1575" s="132"/>
      <c r="V1575" s="126"/>
      <c r="W1575" s="317"/>
      <c r="X1575" s="317"/>
      <c r="Y1575" s="317"/>
      <c r="Z1575" s="317"/>
      <c r="AA1575" s="317"/>
      <c r="AB1575" s="317"/>
      <c r="AC1575" s="317"/>
      <c r="AD1575" s="317"/>
      <c r="AE1575" s="317"/>
      <c r="AF1575" s="317"/>
      <c r="AG1575" s="317"/>
      <c r="AH1575" s="126"/>
    </row>
    <row r="1576" spans="2:34">
      <c r="B1576" s="352"/>
      <c r="C1576" s="126"/>
      <c r="D1576" s="131"/>
      <c r="E1576" s="126"/>
      <c r="F1576" s="132"/>
      <c r="G1576" s="385"/>
      <c r="H1576" s="321"/>
      <c r="I1576" s="126"/>
      <c r="J1576" s="126"/>
      <c r="K1576" s="126"/>
      <c r="L1576" s="126"/>
      <c r="M1576" s="203"/>
      <c r="N1576" s="126"/>
      <c r="O1576" s="126"/>
      <c r="P1576" s="126"/>
      <c r="Q1576" s="126"/>
      <c r="S1576" s="370"/>
      <c r="T1576" s="132"/>
      <c r="V1576" s="126"/>
      <c r="W1576" s="317"/>
      <c r="X1576" s="317"/>
      <c r="Y1576" s="317"/>
      <c r="Z1576" s="317"/>
      <c r="AA1576" s="317"/>
      <c r="AB1576" s="317"/>
      <c r="AC1576" s="317"/>
      <c r="AD1576" s="317"/>
      <c r="AE1576" s="317"/>
      <c r="AF1576" s="317"/>
      <c r="AG1576" s="317"/>
      <c r="AH1576" s="126"/>
    </row>
    <row r="1577" spans="2:34">
      <c r="B1577" s="352"/>
      <c r="C1577" s="126"/>
      <c r="D1577" s="131"/>
      <c r="E1577" s="126"/>
      <c r="F1577" s="132"/>
      <c r="G1577" s="385"/>
      <c r="H1577" s="321"/>
      <c r="I1577" s="126"/>
      <c r="J1577" s="126"/>
      <c r="K1577" s="126"/>
      <c r="L1577" s="126"/>
      <c r="M1577" s="203"/>
      <c r="N1577" s="126"/>
      <c r="O1577" s="126"/>
      <c r="P1577" s="126"/>
      <c r="Q1577" s="126"/>
      <c r="S1577" s="370"/>
      <c r="T1577" s="132"/>
      <c r="V1577" s="126"/>
      <c r="W1577" s="317"/>
      <c r="X1577" s="317"/>
      <c r="Y1577" s="317"/>
      <c r="Z1577" s="317"/>
      <c r="AA1577" s="317"/>
      <c r="AB1577" s="317"/>
      <c r="AC1577" s="317"/>
      <c r="AD1577" s="317"/>
      <c r="AE1577" s="317"/>
      <c r="AF1577" s="317"/>
      <c r="AG1577" s="317"/>
      <c r="AH1577" s="126"/>
    </row>
    <row r="1578" spans="2:34">
      <c r="B1578" s="352"/>
      <c r="C1578" s="126"/>
      <c r="D1578" s="131"/>
      <c r="E1578" s="126"/>
      <c r="F1578" s="132"/>
      <c r="G1578" s="385"/>
      <c r="H1578" s="321"/>
      <c r="I1578" s="126"/>
      <c r="J1578" s="126"/>
      <c r="K1578" s="126"/>
      <c r="L1578" s="126"/>
      <c r="M1578" s="203"/>
      <c r="N1578" s="126"/>
      <c r="O1578" s="126"/>
      <c r="P1578" s="126"/>
      <c r="Q1578" s="126"/>
      <c r="S1578" s="370"/>
      <c r="T1578" s="132"/>
      <c r="V1578" s="126"/>
      <c r="W1578" s="317"/>
      <c r="X1578" s="317"/>
      <c r="Y1578" s="317"/>
      <c r="Z1578" s="317"/>
      <c r="AA1578" s="317"/>
      <c r="AB1578" s="317"/>
      <c r="AC1578" s="317"/>
      <c r="AD1578" s="317"/>
      <c r="AE1578" s="317"/>
      <c r="AF1578" s="317"/>
      <c r="AG1578" s="317"/>
      <c r="AH1578" s="126"/>
    </row>
    <row r="1579" spans="2:34">
      <c r="B1579" s="352"/>
      <c r="C1579" s="126"/>
      <c r="D1579" s="131"/>
      <c r="E1579" s="126"/>
      <c r="F1579" s="132"/>
      <c r="G1579" s="385"/>
      <c r="H1579" s="321"/>
      <c r="I1579" s="126"/>
      <c r="J1579" s="126"/>
      <c r="K1579" s="126"/>
      <c r="L1579" s="126"/>
      <c r="M1579" s="203"/>
      <c r="N1579" s="126"/>
      <c r="O1579" s="126"/>
      <c r="P1579" s="126"/>
      <c r="Q1579" s="126"/>
      <c r="S1579" s="370"/>
      <c r="T1579" s="132"/>
      <c r="V1579" s="126"/>
      <c r="W1579" s="317"/>
      <c r="X1579" s="317"/>
      <c r="Y1579" s="317"/>
      <c r="Z1579" s="317"/>
      <c r="AA1579" s="317"/>
      <c r="AB1579" s="317"/>
      <c r="AC1579" s="317"/>
      <c r="AD1579" s="317"/>
      <c r="AE1579" s="317"/>
      <c r="AF1579" s="317"/>
      <c r="AG1579" s="317"/>
      <c r="AH1579" s="126"/>
    </row>
    <row r="1580" spans="2:34">
      <c r="B1580" s="352"/>
      <c r="C1580" s="126"/>
      <c r="D1580" s="131"/>
      <c r="E1580" s="126"/>
      <c r="F1580" s="132"/>
      <c r="G1580" s="385"/>
      <c r="H1580" s="321"/>
      <c r="I1580" s="126"/>
      <c r="J1580" s="126"/>
      <c r="K1580" s="126"/>
      <c r="L1580" s="126"/>
      <c r="M1580" s="203"/>
      <c r="N1580" s="126"/>
      <c r="O1580" s="126"/>
      <c r="P1580" s="126"/>
      <c r="Q1580" s="126"/>
      <c r="S1580" s="370"/>
      <c r="T1580" s="132"/>
      <c r="V1580" s="126"/>
      <c r="W1580" s="317"/>
      <c r="X1580" s="317"/>
      <c r="Y1580" s="317"/>
      <c r="Z1580" s="317"/>
      <c r="AA1580" s="317"/>
      <c r="AB1580" s="317"/>
      <c r="AC1580" s="317"/>
      <c r="AD1580" s="317"/>
      <c r="AE1580" s="317"/>
      <c r="AF1580" s="317"/>
      <c r="AG1580" s="317"/>
      <c r="AH1580" s="126"/>
    </row>
    <row r="1581" spans="2:34">
      <c r="B1581" s="352"/>
      <c r="C1581" s="126"/>
      <c r="D1581" s="131"/>
      <c r="E1581" s="126"/>
      <c r="F1581" s="132"/>
      <c r="G1581" s="385"/>
      <c r="H1581" s="321"/>
      <c r="I1581" s="126"/>
      <c r="J1581" s="126"/>
      <c r="K1581" s="126"/>
      <c r="L1581" s="126"/>
      <c r="M1581" s="203"/>
      <c r="N1581" s="126"/>
      <c r="O1581" s="126"/>
      <c r="P1581" s="126"/>
      <c r="Q1581" s="126"/>
      <c r="S1581" s="370"/>
      <c r="T1581" s="132"/>
      <c r="V1581" s="126"/>
      <c r="W1581" s="317"/>
      <c r="X1581" s="317"/>
      <c r="Y1581" s="317"/>
      <c r="Z1581" s="317"/>
      <c r="AA1581" s="317"/>
      <c r="AB1581" s="317"/>
      <c r="AC1581" s="317"/>
      <c r="AD1581" s="317"/>
      <c r="AE1581" s="317"/>
      <c r="AF1581" s="317"/>
      <c r="AG1581" s="317"/>
      <c r="AH1581" s="126"/>
    </row>
    <row r="1582" spans="2:34">
      <c r="B1582" s="352"/>
      <c r="C1582" s="126"/>
      <c r="D1582" s="131"/>
      <c r="E1582" s="126"/>
      <c r="F1582" s="132"/>
      <c r="G1582" s="385"/>
      <c r="H1582" s="321"/>
      <c r="I1582" s="126"/>
      <c r="J1582" s="126"/>
      <c r="K1582" s="126"/>
      <c r="L1582" s="126"/>
      <c r="M1582" s="203"/>
      <c r="N1582" s="126"/>
      <c r="O1582" s="126"/>
      <c r="P1582" s="126"/>
      <c r="Q1582" s="126"/>
      <c r="S1582" s="370"/>
      <c r="T1582" s="132"/>
      <c r="V1582" s="126"/>
      <c r="W1582" s="317"/>
      <c r="X1582" s="317"/>
      <c r="Y1582" s="317"/>
      <c r="Z1582" s="317"/>
      <c r="AA1582" s="317"/>
      <c r="AB1582" s="317"/>
      <c r="AC1582" s="317"/>
      <c r="AD1582" s="317"/>
      <c r="AE1582" s="317"/>
      <c r="AF1582" s="317"/>
      <c r="AG1582" s="317"/>
      <c r="AH1582" s="126"/>
    </row>
    <row r="1583" spans="2:34">
      <c r="B1583" s="352"/>
      <c r="C1583" s="126"/>
      <c r="D1583" s="131"/>
      <c r="E1583" s="126"/>
      <c r="F1583" s="132"/>
      <c r="G1583" s="385"/>
      <c r="H1583" s="321"/>
      <c r="I1583" s="126"/>
      <c r="J1583" s="126"/>
      <c r="K1583" s="126"/>
      <c r="L1583" s="126"/>
      <c r="M1583" s="203"/>
      <c r="N1583" s="126"/>
      <c r="O1583" s="126"/>
      <c r="P1583" s="126"/>
      <c r="Q1583" s="126"/>
      <c r="S1583" s="370"/>
      <c r="T1583" s="132"/>
      <c r="V1583" s="126"/>
      <c r="W1583" s="317"/>
      <c r="X1583" s="317"/>
      <c r="Y1583" s="317"/>
      <c r="Z1583" s="317"/>
      <c r="AA1583" s="317"/>
      <c r="AB1583" s="317"/>
      <c r="AC1583" s="317"/>
      <c r="AD1583" s="317"/>
      <c r="AE1583" s="317"/>
      <c r="AF1583" s="317"/>
      <c r="AG1583" s="317"/>
      <c r="AH1583" s="126"/>
    </row>
    <row r="1584" spans="2:34">
      <c r="B1584" s="352"/>
      <c r="C1584" s="126"/>
      <c r="D1584" s="131"/>
      <c r="E1584" s="126"/>
      <c r="F1584" s="132"/>
      <c r="G1584" s="385"/>
      <c r="H1584" s="321"/>
      <c r="I1584" s="126"/>
      <c r="J1584" s="126"/>
      <c r="K1584" s="126"/>
      <c r="L1584" s="126"/>
      <c r="M1584" s="203"/>
      <c r="N1584" s="126"/>
      <c r="O1584" s="126"/>
      <c r="P1584" s="126"/>
      <c r="Q1584" s="126"/>
      <c r="S1584" s="370"/>
      <c r="T1584" s="132"/>
      <c r="V1584" s="126"/>
      <c r="W1584" s="317"/>
      <c r="X1584" s="317"/>
      <c r="Y1584" s="317"/>
      <c r="Z1584" s="317"/>
      <c r="AA1584" s="317"/>
      <c r="AB1584" s="317"/>
      <c r="AC1584" s="317"/>
      <c r="AD1584" s="317"/>
      <c r="AE1584" s="317"/>
      <c r="AF1584" s="317"/>
      <c r="AG1584" s="317"/>
      <c r="AH1584" s="126"/>
    </row>
    <row r="1585" spans="2:34">
      <c r="B1585" s="352"/>
      <c r="C1585" s="126"/>
      <c r="D1585" s="131"/>
      <c r="E1585" s="126"/>
      <c r="F1585" s="132"/>
      <c r="G1585" s="385"/>
      <c r="H1585" s="321"/>
      <c r="I1585" s="126"/>
      <c r="J1585" s="126"/>
      <c r="K1585" s="126"/>
      <c r="L1585" s="126"/>
      <c r="M1585" s="203"/>
      <c r="N1585" s="126"/>
      <c r="O1585" s="126"/>
      <c r="P1585" s="126"/>
      <c r="Q1585" s="126"/>
      <c r="S1585" s="370"/>
      <c r="T1585" s="132"/>
      <c r="V1585" s="126"/>
      <c r="W1585" s="317"/>
      <c r="X1585" s="317"/>
      <c r="Y1585" s="317"/>
      <c r="Z1585" s="317"/>
      <c r="AA1585" s="317"/>
      <c r="AB1585" s="317"/>
      <c r="AC1585" s="317"/>
      <c r="AD1585" s="317"/>
      <c r="AE1585" s="317"/>
      <c r="AF1585" s="317"/>
      <c r="AG1585" s="317"/>
      <c r="AH1585" s="126"/>
    </row>
    <row r="1586" spans="2:34">
      <c r="B1586" s="352"/>
      <c r="C1586" s="126"/>
      <c r="D1586" s="131"/>
      <c r="E1586" s="126"/>
      <c r="F1586" s="132"/>
      <c r="G1586" s="385"/>
      <c r="H1586" s="321"/>
      <c r="I1586" s="126"/>
      <c r="J1586" s="126"/>
      <c r="K1586" s="126"/>
      <c r="L1586" s="126"/>
      <c r="M1586" s="203"/>
      <c r="N1586" s="126"/>
      <c r="O1586" s="126"/>
      <c r="P1586" s="126"/>
      <c r="Q1586" s="126"/>
      <c r="S1586" s="370"/>
      <c r="T1586" s="132"/>
      <c r="V1586" s="126"/>
      <c r="W1586" s="317"/>
      <c r="X1586" s="317"/>
      <c r="Y1586" s="317"/>
      <c r="Z1586" s="317"/>
      <c r="AA1586" s="317"/>
      <c r="AB1586" s="317"/>
      <c r="AC1586" s="317"/>
      <c r="AD1586" s="317"/>
      <c r="AE1586" s="317"/>
      <c r="AF1586" s="317"/>
      <c r="AG1586" s="317"/>
      <c r="AH1586" s="126"/>
    </row>
    <row r="1587" spans="2:34">
      <c r="B1587" s="352"/>
      <c r="C1587" s="126"/>
      <c r="D1587" s="131"/>
      <c r="E1587" s="126"/>
      <c r="F1587" s="132"/>
      <c r="G1587" s="385"/>
      <c r="H1587" s="321"/>
      <c r="I1587" s="126"/>
      <c r="J1587" s="126"/>
      <c r="K1587" s="126"/>
      <c r="L1587" s="126"/>
      <c r="M1587" s="203"/>
      <c r="N1587" s="126"/>
      <c r="O1587" s="126"/>
      <c r="P1587" s="126"/>
      <c r="Q1587" s="126"/>
      <c r="S1587" s="370"/>
      <c r="T1587" s="132"/>
      <c r="V1587" s="126"/>
      <c r="W1587" s="317"/>
      <c r="X1587" s="317"/>
      <c r="Y1587" s="317"/>
      <c r="Z1587" s="317"/>
      <c r="AA1587" s="317"/>
      <c r="AB1587" s="317"/>
      <c r="AC1587" s="317"/>
      <c r="AD1587" s="317"/>
      <c r="AE1587" s="317"/>
      <c r="AF1587" s="317"/>
      <c r="AG1587" s="317"/>
      <c r="AH1587" s="126"/>
    </row>
    <row r="1588" spans="2:34">
      <c r="B1588" s="352"/>
      <c r="C1588" s="126"/>
      <c r="D1588" s="131"/>
      <c r="E1588" s="126"/>
      <c r="F1588" s="132"/>
      <c r="G1588" s="385"/>
      <c r="H1588" s="321"/>
      <c r="I1588" s="126"/>
      <c r="J1588" s="126"/>
      <c r="K1588" s="126"/>
      <c r="L1588" s="126"/>
      <c r="M1588" s="203"/>
      <c r="N1588" s="126"/>
      <c r="O1588" s="126"/>
      <c r="P1588" s="126"/>
      <c r="Q1588" s="126"/>
      <c r="S1588" s="370"/>
      <c r="T1588" s="132"/>
      <c r="V1588" s="126"/>
      <c r="W1588" s="317"/>
      <c r="X1588" s="317"/>
      <c r="Y1588" s="317"/>
      <c r="Z1588" s="317"/>
      <c r="AA1588" s="317"/>
      <c r="AB1588" s="317"/>
      <c r="AC1588" s="317"/>
      <c r="AD1588" s="317"/>
      <c r="AE1588" s="317"/>
      <c r="AF1588" s="317"/>
      <c r="AG1588" s="317"/>
      <c r="AH1588" s="126"/>
    </row>
    <row r="1589" spans="2:34">
      <c r="B1589" s="352"/>
      <c r="C1589" s="126"/>
      <c r="D1589" s="131"/>
      <c r="E1589" s="126"/>
      <c r="F1589" s="132"/>
      <c r="G1589" s="385"/>
      <c r="H1589" s="321"/>
      <c r="I1589" s="126"/>
      <c r="J1589" s="126"/>
      <c r="K1589" s="126"/>
      <c r="L1589" s="126"/>
      <c r="M1589" s="203"/>
      <c r="N1589" s="126"/>
      <c r="O1589" s="126"/>
      <c r="P1589" s="126"/>
      <c r="Q1589" s="126"/>
      <c r="S1589" s="370"/>
      <c r="T1589" s="132"/>
      <c r="V1589" s="126"/>
      <c r="W1589" s="317"/>
      <c r="X1589" s="317"/>
      <c r="Y1589" s="317"/>
      <c r="Z1589" s="317"/>
      <c r="AA1589" s="317"/>
      <c r="AB1589" s="317"/>
      <c r="AC1589" s="317"/>
      <c r="AD1589" s="317"/>
      <c r="AE1589" s="317"/>
      <c r="AF1589" s="317"/>
      <c r="AG1589" s="317"/>
      <c r="AH1589" s="126"/>
    </row>
    <row r="1590" spans="2:34">
      <c r="B1590" s="352"/>
      <c r="C1590" s="126"/>
      <c r="D1590" s="131"/>
      <c r="E1590" s="126"/>
      <c r="F1590" s="132"/>
      <c r="G1590" s="385"/>
      <c r="H1590" s="321"/>
      <c r="I1590" s="126"/>
      <c r="J1590" s="126"/>
      <c r="K1590" s="126"/>
      <c r="L1590" s="126"/>
      <c r="M1590" s="203"/>
      <c r="N1590" s="126"/>
      <c r="O1590" s="126"/>
      <c r="P1590" s="126"/>
      <c r="Q1590" s="126"/>
      <c r="S1590" s="370"/>
      <c r="T1590" s="132"/>
      <c r="V1590" s="126"/>
      <c r="W1590" s="317"/>
      <c r="X1590" s="317"/>
      <c r="Y1590" s="317"/>
      <c r="Z1590" s="317"/>
      <c r="AA1590" s="317"/>
      <c r="AB1590" s="317"/>
      <c r="AC1590" s="317"/>
      <c r="AD1590" s="317"/>
      <c r="AE1590" s="317"/>
      <c r="AF1590" s="317"/>
      <c r="AG1590" s="317"/>
      <c r="AH1590" s="126"/>
    </row>
    <row r="1591" spans="2:34">
      <c r="B1591" s="352"/>
      <c r="C1591" s="126"/>
      <c r="D1591" s="131"/>
      <c r="E1591" s="126"/>
      <c r="F1591" s="132"/>
      <c r="G1591" s="385"/>
      <c r="H1591" s="321"/>
      <c r="I1591" s="126"/>
      <c r="J1591" s="126"/>
      <c r="K1591" s="126"/>
      <c r="L1591" s="126"/>
      <c r="M1591" s="203"/>
      <c r="N1591" s="126"/>
      <c r="O1591" s="126"/>
      <c r="P1591" s="126"/>
      <c r="Q1591" s="126"/>
      <c r="S1591" s="370"/>
      <c r="T1591" s="132"/>
      <c r="V1591" s="126"/>
      <c r="W1591" s="317"/>
      <c r="X1591" s="317"/>
      <c r="Y1591" s="317"/>
      <c r="Z1591" s="317"/>
      <c r="AA1591" s="317"/>
      <c r="AB1591" s="317"/>
      <c r="AC1591" s="317"/>
      <c r="AD1591" s="317"/>
      <c r="AE1591" s="317"/>
      <c r="AF1591" s="317"/>
      <c r="AG1591" s="317"/>
      <c r="AH1591" s="126"/>
    </row>
    <row r="1592" spans="2:34">
      <c r="B1592" s="352"/>
      <c r="C1592" s="126"/>
      <c r="D1592" s="131"/>
      <c r="E1592" s="126"/>
      <c r="F1592" s="132"/>
      <c r="G1592" s="385"/>
      <c r="H1592" s="321"/>
      <c r="I1592" s="126"/>
      <c r="J1592" s="126"/>
      <c r="K1592" s="126"/>
      <c r="L1592" s="126"/>
      <c r="M1592" s="203"/>
      <c r="N1592" s="126"/>
      <c r="O1592" s="126"/>
      <c r="P1592" s="126"/>
      <c r="Q1592" s="126"/>
      <c r="S1592" s="370"/>
      <c r="T1592" s="132"/>
      <c r="V1592" s="126"/>
      <c r="W1592" s="317"/>
      <c r="X1592" s="317"/>
      <c r="Y1592" s="317"/>
      <c r="Z1592" s="317"/>
      <c r="AA1592" s="317"/>
      <c r="AB1592" s="317"/>
      <c r="AC1592" s="317"/>
      <c r="AD1592" s="317"/>
      <c r="AE1592" s="317"/>
      <c r="AF1592" s="317"/>
      <c r="AG1592" s="317"/>
      <c r="AH1592" s="126"/>
    </row>
    <row r="1593" spans="2:34">
      <c r="B1593" s="352"/>
      <c r="C1593" s="126"/>
      <c r="D1593" s="131"/>
      <c r="E1593" s="126"/>
      <c r="F1593" s="132"/>
      <c r="G1593" s="385"/>
      <c r="H1593" s="321"/>
      <c r="I1593" s="126"/>
      <c r="J1593" s="126"/>
      <c r="K1593" s="126"/>
      <c r="L1593" s="126"/>
      <c r="M1593" s="203"/>
      <c r="N1593" s="126"/>
      <c r="O1593" s="126"/>
      <c r="P1593" s="126"/>
      <c r="Q1593" s="126"/>
      <c r="S1593" s="370"/>
      <c r="T1593" s="132"/>
      <c r="V1593" s="126"/>
      <c r="W1593" s="317"/>
      <c r="X1593" s="317"/>
      <c r="Y1593" s="317"/>
      <c r="Z1593" s="317"/>
      <c r="AA1593" s="317"/>
      <c r="AB1593" s="317"/>
      <c r="AC1593" s="317"/>
      <c r="AD1593" s="317"/>
      <c r="AE1593" s="317"/>
      <c r="AF1593" s="317"/>
      <c r="AG1593" s="317"/>
      <c r="AH1593" s="126"/>
    </row>
    <row r="1594" spans="2:34">
      <c r="B1594" s="352"/>
      <c r="C1594" s="126"/>
      <c r="D1594" s="131"/>
      <c r="E1594" s="126"/>
      <c r="F1594" s="132"/>
      <c r="G1594" s="385"/>
      <c r="H1594" s="321"/>
      <c r="I1594" s="126"/>
      <c r="J1594" s="126"/>
      <c r="K1594" s="126"/>
      <c r="L1594" s="126"/>
      <c r="M1594" s="203"/>
      <c r="N1594" s="126"/>
      <c r="O1594" s="126"/>
      <c r="P1594" s="126"/>
      <c r="Q1594" s="126"/>
      <c r="S1594" s="370"/>
      <c r="T1594" s="132"/>
      <c r="V1594" s="126"/>
      <c r="W1594" s="317"/>
      <c r="X1594" s="317"/>
      <c r="Y1594" s="317"/>
      <c r="Z1594" s="317"/>
      <c r="AA1594" s="317"/>
      <c r="AB1594" s="317"/>
      <c r="AC1594" s="317"/>
      <c r="AD1594" s="317"/>
      <c r="AE1594" s="317"/>
      <c r="AF1594" s="317"/>
      <c r="AG1594" s="317"/>
      <c r="AH1594" s="126"/>
    </row>
    <row r="1595" spans="2:34">
      <c r="B1595" s="352"/>
      <c r="C1595" s="126"/>
      <c r="D1595" s="131"/>
      <c r="E1595" s="126"/>
      <c r="F1595" s="132"/>
      <c r="G1595" s="385"/>
      <c r="H1595" s="321"/>
      <c r="I1595" s="126"/>
      <c r="J1595" s="126"/>
      <c r="K1595" s="126"/>
      <c r="L1595" s="126"/>
      <c r="M1595" s="203"/>
      <c r="N1595" s="126"/>
      <c r="O1595" s="126"/>
      <c r="P1595" s="126"/>
      <c r="Q1595" s="126"/>
      <c r="S1595" s="370"/>
      <c r="T1595" s="132"/>
      <c r="V1595" s="126"/>
      <c r="W1595" s="317"/>
      <c r="X1595" s="317"/>
      <c r="Y1595" s="317"/>
      <c r="Z1595" s="317"/>
      <c r="AA1595" s="317"/>
      <c r="AB1595" s="317"/>
      <c r="AC1595" s="317"/>
      <c r="AD1595" s="317"/>
      <c r="AE1595" s="317"/>
      <c r="AF1595" s="317"/>
      <c r="AG1595" s="317"/>
      <c r="AH1595" s="126"/>
    </row>
    <row r="1596" spans="2:34">
      <c r="B1596" s="352"/>
      <c r="C1596" s="126"/>
      <c r="D1596" s="131"/>
      <c r="E1596" s="126"/>
      <c r="F1596" s="132"/>
      <c r="G1596" s="385"/>
      <c r="H1596" s="321"/>
      <c r="I1596" s="126"/>
      <c r="J1596" s="126"/>
      <c r="K1596" s="126"/>
      <c r="L1596" s="126"/>
      <c r="M1596" s="203"/>
      <c r="N1596" s="126"/>
      <c r="O1596" s="126"/>
      <c r="P1596" s="126"/>
      <c r="Q1596" s="126"/>
      <c r="S1596" s="370"/>
      <c r="T1596" s="132"/>
      <c r="V1596" s="126"/>
      <c r="W1596" s="317"/>
      <c r="X1596" s="317"/>
      <c r="Y1596" s="317"/>
      <c r="Z1596" s="317"/>
      <c r="AA1596" s="317"/>
      <c r="AB1596" s="317"/>
      <c r="AC1596" s="317"/>
      <c r="AD1596" s="317"/>
      <c r="AE1596" s="317"/>
      <c r="AF1596" s="317"/>
      <c r="AG1596" s="317"/>
      <c r="AH1596" s="126"/>
    </row>
    <row r="1597" spans="2:34">
      <c r="B1597" s="352"/>
      <c r="C1597" s="126"/>
      <c r="D1597" s="131"/>
      <c r="E1597" s="126"/>
      <c r="F1597" s="132"/>
      <c r="G1597" s="385"/>
      <c r="H1597" s="321"/>
      <c r="I1597" s="126"/>
      <c r="J1597" s="126"/>
      <c r="K1597" s="126"/>
      <c r="L1597" s="126"/>
      <c r="M1597" s="203"/>
      <c r="N1597" s="126"/>
      <c r="O1597" s="126"/>
      <c r="P1597" s="126"/>
      <c r="Q1597" s="126"/>
      <c r="S1597" s="370"/>
      <c r="T1597" s="132"/>
      <c r="V1597" s="126"/>
      <c r="W1597" s="317"/>
      <c r="X1597" s="317"/>
      <c r="Y1597" s="317"/>
      <c r="Z1597" s="317"/>
      <c r="AA1597" s="317"/>
      <c r="AB1597" s="317"/>
      <c r="AC1597" s="317"/>
      <c r="AD1597" s="317"/>
      <c r="AE1597" s="317"/>
      <c r="AF1597" s="317"/>
      <c r="AG1597" s="317"/>
      <c r="AH1597" s="126"/>
    </row>
    <row r="1598" spans="2:34">
      <c r="B1598" s="352"/>
      <c r="C1598" s="126"/>
      <c r="D1598" s="131"/>
      <c r="E1598" s="126"/>
      <c r="F1598" s="132"/>
      <c r="G1598" s="385"/>
      <c r="H1598" s="321"/>
      <c r="I1598" s="126"/>
      <c r="J1598" s="126"/>
      <c r="K1598" s="126"/>
      <c r="L1598" s="126"/>
      <c r="M1598" s="203"/>
      <c r="N1598" s="126"/>
      <c r="O1598" s="126"/>
      <c r="P1598" s="126"/>
      <c r="Q1598" s="126"/>
      <c r="S1598" s="370"/>
      <c r="T1598" s="132"/>
      <c r="V1598" s="126"/>
      <c r="W1598" s="317"/>
      <c r="X1598" s="317"/>
      <c r="Y1598" s="317"/>
      <c r="Z1598" s="317"/>
      <c r="AA1598" s="317"/>
      <c r="AB1598" s="317"/>
      <c r="AC1598" s="317"/>
      <c r="AD1598" s="317"/>
      <c r="AE1598" s="317"/>
      <c r="AF1598" s="317"/>
      <c r="AG1598" s="317"/>
      <c r="AH1598" s="126"/>
    </row>
    <row r="1599" spans="2:34">
      <c r="B1599" s="352"/>
      <c r="C1599" s="126"/>
      <c r="D1599" s="131"/>
      <c r="E1599" s="126"/>
      <c r="F1599" s="132"/>
      <c r="G1599" s="385"/>
      <c r="H1599" s="321"/>
      <c r="I1599" s="126"/>
      <c r="J1599" s="126"/>
      <c r="K1599" s="126"/>
      <c r="L1599" s="126"/>
      <c r="M1599" s="203"/>
      <c r="N1599" s="126"/>
      <c r="O1599" s="126"/>
      <c r="P1599" s="126"/>
      <c r="Q1599" s="126"/>
      <c r="S1599" s="370"/>
      <c r="T1599" s="132"/>
      <c r="V1599" s="126"/>
      <c r="W1599" s="317"/>
      <c r="X1599" s="317"/>
      <c r="Y1599" s="317"/>
      <c r="Z1599" s="317"/>
      <c r="AA1599" s="317"/>
      <c r="AB1599" s="317"/>
      <c r="AC1599" s="317"/>
      <c r="AD1599" s="317"/>
      <c r="AE1599" s="317"/>
      <c r="AF1599" s="317"/>
      <c r="AG1599" s="317"/>
      <c r="AH1599" s="126"/>
    </row>
    <row r="1600" spans="2:34">
      <c r="B1600" s="352"/>
      <c r="C1600" s="126"/>
      <c r="D1600" s="131"/>
      <c r="E1600" s="126"/>
      <c r="F1600" s="132"/>
      <c r="G1600" s="385"/>
      <c r="H1600" s="321"/>
      <c r="I1600" s="126"/>
      <c r="J1600" s="126"/>
      <c r="K1600" s="126"/>
      <c r="L1600" s="126"/>
      <c r="M1600" s="203"/>
      <c r="N1600" s="126"/>
      <c r="O1600" s="126"/>
      <c r="P1600" s="126"/>
      <c r="Q1600" s="126"/>
      <c r="S1600" s="370"/>
      <c r="T1600" s="132"/>
      <c r="V1600" s="126"/>
      <c r="W1600" s="317"/>
      <c r="X1600" s="317"/>
      <c r="Y1600" s="317"/>
      <c r="Z1600" s="317"/>
      <c r="AA1600" s="317"/>
      <c r="AB1600" s="317"/>
      <c r="AC1600" s="317"/>
      <c r="AD1600" s="317"/>
      <c r="AE1600" s="317"/>
      <c r="AF1600" s="317"/>
      <c r="AG1600" s="317"/>
      <c r="AH1600" s="126"/>
    </row>
    <row r="1601" spans="2:34">
      <c r="B1601" s="352"/>
      <c r="C1601" s="126"/>
      <c r="D1601" s="131"/>
      <c r="E1601" s="126"/>
      <c r="F1601" s="132"/>
      <c r="G1601" s="385"/>
      <c r="H1601" s="321"/>
      <c r="I1601" s="126"/>
      <c r="J1601" s="126"/>
      <c r="K1601" s="126"/>
      <c r="L1601" s="126"/>
      <c r="M1601" s="203"/>
      <c r="N1601" s="126"/>
      <c r="O1601" s="126"/>
      <c r="P1601" s="126"/>
      <c r="Q1601" s="126"/>
      <c r="S1601" s="370"/>
      <c r="T1601" s="132"/>
      <c r="V1601" s="126"/>
      <c r="W1601" s="317"/>
      <c r="X1601" s="317"/>
      <c r="Y1601" s="317"/>
      <c r="Z1601" s="317"/>
      <c r="AA1601" s="317"/>
      <c r="AB1601" s="317"/>
      <c r="AC1601" s="317"/>
      <c r="AD1601" s="317"/>
      <c r="AE1601" s="317"/>
      <c r="AF1601" s="317"/>
      <c r="AG1601" s="317"/>
      <c r="AH1601" s="126"/>
    </row>
    <row r="1602" spans="2:34">
      <c r="B1602" s="352"/>
      <c r="C1602" s="126"/>
      <c r="D1602" s="131"/>
      <c r="E1602" s="126"/>
      <c r="F1602" s="132"/>
      <c r="G1602" s="385"/>
      <c r="H1602" s="321"/>
      <c r="I1602" s="126"/>
      <c r="J1602" s="126"/>
      <c r="K1602" s="126"/>
      <c r="L1602" s="126"/>
      <c r="M1602" s="203"/>
      <c r="N1602" s="126"/>
      <c r="O1602" s="126"/>
      <c r="P1602" s="126"/>
      <c r="Q1602" s="126"/>
      <c r="S1602" s="370"/>
      <c r="T1602" s="132"/>
      <c r="V1602" s="126"/>
      <c r="W1602" s="317"/>
      <c r="X1602" s="317"/>
      <c r="Y1602" s="317"/>
      <c r="Z1602" s="317"/>
      <c r="AA1602" s="317"/>
      <c r="AB1602" s="317"/>
      <c r="AC1602" s="317"/>
      <c r="AD1602" s="317"/>
      <c r="AE1602" s="317"/>
      <c r="AF1602" s="317"/>
      <c r="AG1602" s="317"/>
      <c r="AH1602" s="126"/>
    </row>
    <row r="1603" spans="2:34">
      <c r="B1603" s="352"/>
      <c r="C1603" s="126"/>
      <c r="D1603" s="131"/>
      <c r="E1603" s="126"/>
      <c r="F1603" s="132"/>
      <c r="G1603" s="385"/>
      <c r="H1603" s="321"/>
      <c r="I1603" s="126"/>
      <c r="J1603" s="126"/>
      <c r="K1603" s="126"/>
      <c r="L1603" s="126"/>
      <c r="M1603" s="203"/>
      <c r="N1603" s="126"/>
      <c r="O1603" s="126"/>
      <c r="P1603" s="126"/>
      <c r="Q1603" s="126"/>
      <c r="S1603" s="370"/>
      <c r="T1603" s="132"/>
      <c r="V1603" s="126"/>
      <c r="W1603" s="317"/>
      <c r="X1603" s="317"/>
      <c r="Y1603" s="317"/>
      <c r="Z1603" s="317"/>
      <c r="AA1603" s="317"/>
      <c r="AB1603" s="317"/>
      <c r="AC1603" s="317"/>
      <c r="AD1603" s="317"/>
      <c r="AE1603" s="317"/>
      <c r="AF1603" s="317"/>
      <c r="AG1603" s="317"/>
      <c r="AH1603" s="126"/>
    </row>
    <row r="1604" spans="2:34">
      <c r="B1604" s="352"/>
      <c r="C1604" s="126"/>
      <c r="D1604" s="131"/>
      <c r="E1604" s="126"/>
      <c r="F1604" s="132"/>
      <c r="G1604" s="385"/>
      <c r="H1604" s="321"/>
      <c r="I1604" s="126"/>
      <c r="J1604" s="126"/>
      <c r="K1604" s="126"/>
      <c r="L1604" s="126"/>
      <c r="M1604" s="203"/>
      <c r="N1604" s="126"/>
      <c r="O1604" s="126"/>
      <c r="P1604" s="126"/>
      <c r="Q1604" s="126"/>
      <c r="S1604" s="370"/>
      <c r="T1604" s="132"/>
      <c r="V1604" s="126"/>
      <c r="W1604" s="317"/>
      <c r="X1604" s="317"/>
      <c r="Y1604" s="317"/>
      <c r="Z1604" s="317"/>
      <c r="AA1604" s="317"/>
      <c r="AB1604" s="317"/>
      <c r="AC1604" s="317"/>
      <c r="AD1604" s="317"/>
      <c r="AE1604" s="317"/>
      <c r="AF1604" s="317"/>
      <c r="AG1604" s="317"/>
      <c r="AH1604" s="126"/>
    </row>
    <row r="1605" spans="2:34">
      <c r="B1605" s="352"/>
      <c r="C1605" s="126"/>
      <c r="D1605" s="131"/>
      <c r="E1605" s="126"/>
      <c r="F1605" s="132"/>
      <c r="G1605" s="385"/>
      <c r="H1605" s="321"/>
      <c r="I1605" s="126"/>
      <c r="J1605" s="126"/>
      <c r="K1605" s="126"/>
      <c r="L1605" s="126"/>
      <c r="M1605" s="203"/>
      <c r="N1605" s="126"/>
      <c r="O1605" s="126"/>
      <c r="P1605" s="126"/>
      <c r="Q1605" s="126"/>
      <c r="S1605" s="370"/>
      <c r="T1605" s="132"/>
      <c r="V1605" s="126"/>
      <c r="W1605" s="317"/>
      <c r="X1605" s="317"/>
      <c r="Y1605" s="317"/>
      <c r="Z1605" s="317"/>
      <c r="AA1605" s="317"/>
      <c r="AB1605" s="317"/>
      <c r="AC1605" s="317"/>
      <c r="AD1605" s="317"/>
      <c r="AE1605" s="317"/>
      <c r="AF1605" s="317"/>
      <c r="AG1605" s="317"/>
      <c r="AH1605" s="126"/>
    </row>
    <row r="1606" spans="2:34">
      <c r="B1606" s="352"/>
      <c r="C1606" s="126"/>
      <c r="D1606" s="131"/>
      <c r="E1606" s="126"/>
      <c r="F1606" s="132"/>
      <c r="G1606" s="385"/>
      <c r="H1606" s="321"/>
      <c r="I1606" s="126"/>
      <c r="J1606" s="126"/>
      <c r="K1606" s="126"/>
      <c r="L1606" s="126"/>
      <c r="M1606" s="203"/>
      <c r="N1606" s="126"/>
      <c r="O1606" s="126"/>
      <c r="P1606" s="126"/>
      <c r="Q1606" s="126"/>
      <c r="S1606" s="370"/>
      <c r="T1606" s="132"/>
      <c r="V1606" s="126"/>
      <c r="W1606" s="317"/>
      <c r="X1606" s="317"/>
      <c r="Y1606" s="317"/>
      <c r="Z1606" s="317"/>
      <c r="AA1606" s="317"/>
      <c r="AB1606" s="317"/>
      <c r="AC1606" s="317"/>
      <c r="AD1606" s="317"/>
      <c r="AE1606" s="317"/>
      <c r="AF1606" s="317"/>
      <c r="AG1606" s="317"/>
      <c r="AH1606" s="126"/>
    </row>
    <row r="1607" spans="2:34">
      <c r="B1607" s="352"/>
      <c r="C1607" s="126"/>
      <c r="D1607" s="131"/>
      <c r="E1607" s="126"/>
      <c r="F1607" s="132"/>
      <c r="G1607" s="385"/>
      <c r="H1607" s="321"/>
      <c r="I1607" s="126"/>
      <c r="J1607" s="126"/>
      <c r="K1607" s="126"/>
      <c r="L1607" s="126"/>
      <c r="M1607" s="203"/>
      <c r="N1607" s="126"/>
      <c r="O1607" s="126"/>
      <c r="P1607" s="126"/>
      <c r="Q1607" s="126"/>
      <c r="S1607" s="370"/>
      <c r="T1607" s="132"/>
      <c r="V1607" s="126"/>
      <c r="W1607" s="317"/>
      <c r="X1607" s="317"/>
      <c r="Y1607" s="317"/>
      <c r="Z1607" s="317"/>
      <c r="AA1607" s="317"/>
      <c r="AB1607" s="317"/>
      <c r="AC1607" s="317"/>
      <c r="AD1607" s="317"/>
      <c r="AE1607" s="317"/>
      <c r="AF1607" s="317"/>
      <c r="AG1607" s="317"/>
      <c r="AH1607" s="126"/>
    </row>
    <row r="1608" spans="2:34">
      <c r="B1608" s="352"/>
      <c r="C1608" s="126"/>
      <c r="D1608" s="131"/>
      <c r="E1608" s="126"/>
      <c r="F1608" s="132"/>
      <c r="G1608" s="385"/>
      <c r="H1608" s="321"/>
      <c r="I1608" s="126"/>
      <c r="J1608" s="126"/>
      <c r="K1608" s="126"/>
      <c r="L1608" s="126"/>
      <c r="M1608" s="203"/>
      <c r="N1608" s="126"/>
      <c r="O1608" s="126"/>
      <c r="P1608" s="126"/>
      <c r="Q1608" s="126"/>
      <c r="S1608" s="370"/>
      <c r="T1608" s="132"/>
      <c r="V1608" s="126"/>
      <c r="W1608" s="317"/>
      <c r="X1608" s="317"/>
      <c r="Y1608" s="317"/>
      <c r="Z1608" s="317"/>
      <c r="AA1608" s="317"/>
      <c r="AB1608" s="317"/>
      <c r="AC1608" s="317"/>
      <c r="AD1608" s="317"/>
      <c r="AE1608" s="317"/>
      <c r="AF1608" s="317"/>
      <c r="AG1608" s="317"/>
      <c r="AH1608" s="126"/>
    </row>
    <row r="1609" spans="2:34">
      <c r="B1609" s="352"/>
      <c r="C1609" s="126"/>
      <c r="D1609" s="131"/>
      <c r="E1609" s="126"/>
      <c r="F1609" s="132"/>
      <c r="G1609" s="385"/>
      <c r="H1609" s="321"/>
      <c r="I1609" s="126"/>
      <c r="J1609" s="126"/>
      <c r="K1609" s="126"/>
      <c r="L1609" s="126"/>
      <c r="M1609" s="203"/>
      <c r="N1609" s="126"/>
      <c r="O1609" s="126"/>
      <c r="P1609" s="126"/>
      <c r="Q1609" s="126"/>
      <c r="S1609" s="370"/>
      <c r="T1609" s="132"/>
      <c r="V1609" s="126"/>
      <c r="W1609" s="317"/>
      <c r="X1609" s="317"/>
      <c r="Y1609" s="317"/>
      <c r="Z1609" s="317"/>
      <c r="AA1609" s="317"/>
      <c r="AB1609" s="317"/>
      <c r="AC1609" s="317"/>
      <c r="AD1609" s="317"/>
      <c r="AE1609" s="317"/>
      <c r="AF1609" s="317"/>
      <c r="AG1609" s="317"/>
      <c r="AH1609" s="126"/>
    </row>
    <row r="1610" spans="2:34">
      <c r="B1610" s="352"/>
      <c r="C1610" s="126"/>
      <c r="D1610" s="131"/>
      <c r="E1610" s="126"/>
      <c r="F1610" s="132"/>
      <c r="G1610" s="385"/>
      <c r="H1610" s="321"/>
      <c r="I1610" s="126"/>
      <c r="J1610" s="126"/>
      <c r="K1610" s="126"/>
      <c r="L1610" s="126"/>
      <c r="M1610" s="203"/>
      <c r="N1610" s="126"/>
      <c r="O1610" s="126"/>
      <c r="P1610" s="126"/>
      <c r="Q1610" s="126"/>
      <c r="S1610" s="370"/>
      <c r="T1610" s="132"/>
      <c r="V1610" s="126"/>
      <c r="W1610" s="317"/>
      <c r="X1610" s="317"/>
      <c r="Y1610" s="317"/>
      <c r="Z1610" s="317"/>
      <c r="AA1610" s="317"/>
      <c r="AB1610" s="317"/>
      <c r="AC1610" s="317"/>
      <c r="AD1610" s="317"/>
      <c r="AE1610" s="317"/>
      <c r="AF1610" s="317"/>
      <c r="AG1610" s="317"/>
      <c r="AH1610" s="126"/>
    </row>
    <row r="1611" spans="2:34">
      <c r="B1611" s="352"/>
      <c r="C1611" s="126"/>
      <c r="D1611" s="131"/>
      <c r="E1611" s="126"/>
      <c r="F1611" s="132"/>
      <c r="G1611" s="385"/>
      <c r="H1611" s="321"/>
      <c r="I1611" s="126"/>
      <c r="J1611" s="126"/>
      <c r="K1611" s="126"/>
      <c r="L1611" s="126"/>
      <c r="M1611" s="203"/>
      <c r="N1611" s="126"/>
      <c r="O1611" s="126"/>
      <c r="P1611" s="126"/>
      <c r="Q1611" s="126"/>
      <c r="S1611" s="370"/>
      <c r="T1611" s="132"/>
      <c r="V1611" s="126"/>
      <c r="W1611" s="317"/>
      <c r="X1611" s="317"/>
      <c r="Y1611" s="317"/>
      <c r="Z1611" s="317"/>
      <c r="AA1611" s="317"/>
      <c r="AB1611" s="317"/>
      <c r="AC1611" s="317"/>
      <c r="AD1611" s="317"/>
      <c r="AE1611" s="317"/>
      <c r="AF1611" s="317"/>
      <c r="AG1611" s="317"/>
      <c r="AH1611" s="126"/>
    </row>
    <row r="1612" spans="2:34">
      <c r="B1612" s="352"/>
      <c r="C1612" s="126"/>
      <c r="D1612" s="131"/>
      <c r="E1612" s="126"/>
      <c r="F1612" s="132"/>
      <c r="G1612" s="385"/>
      <c r="H1612" s="321"/>
      <c r="I1612" s="126"/>
      <c r="J1612" s="126"/>
      <c r="K1612" s="126"/>
      <c r="L1612" s="126"/>
      <c r="M1612" s="203"/>
      <c r="N1612" s="126"/>
      <c r="O1612" s="126"/>
      <c r="P1612" s="126"/>
      <c r="Q1612" s="126"/>
      <c r="S1612" s="370"/>
      <c r="T1612" s="132"/>
      <c r="V1612" s="126"/>
      <c r="W1612" s="317"/>
      <c r="X1612" s="317"/>
      <c r="Y1612" s="317"/>
      <c r="Z1612" s="317"/>
      <c r="AA1612" s="317"/>
      <c r="AB1612" s="317"/>
      <c r="AC1612" s="317"/>
      <c r="AD1612" s="317"/>
      <c r="AE1612" s="317"/>
      <c r="AF1612" s="317"/>
      <c r="AG1612" s="317"/>
      <c r="AH1612" s="126"/>
    </row>
    <row r="1613" spans="2:34">
      <c r="B1613" s="352"/>
      <c r="C1613" s="126"/>
      <c r="D1613" s="131"/>
      <c r="E1613" s="126"/>
      <c r="F1613" s="132"/>
      <c r="G1613" s="385"/>
      <c r="H1613" s="321"/>
      <c r="I1613" s="126"/>
      <c r="J1613" s="126"/>
      <c r="K1613" s="126"/>
      <c r="L1613" s="126"/>
      <c r="M1613" s="203"/>
      <c r="N1613" s="126"/>
      <c r="O1613" s="126"/>
      <c r="P1613" s="126"/>
      <c r="Q1613" s="126"/>
      <c r="S1613" s="370"/>
      <c r="T1613" s="132"/>
      <c r="V1613" s="126"/>
      <c r="W1613" s="317"/>
      <c r="X1613" s="317"/>
      <c r="Y1613" s="317"/>
      <c r="Z1613" s="317"/>
      <c r="AA1613" s="317"/>
      <c r="AB1613" s="317"/>
      <c r="AC1613" s="317"/>
      <c r="AD1613" s="317"/>
      <c r="AE1613" s="317"/>
      <c r="AF1613" s="317"/>
      <c r="AG1613" s="317"/>
      <c r="AH1613" s="126"/>
    </row>
    <row r="1614" spans="2:34">
      <c r="B1614" s="352"/>
      <c r="C1614" s="126"/>
      <c r="D1614" s="131"/>
      <c r="E1614" s="126"/>
      <c r="F1614" s="132"/>
      <c r="G1614" s="385"/>
      <c r="H1614" s="321"/>
      <c r="I1614" s="126"/>
      <c r="J1614" s="126"/>
      <c r="K1614" s="126"/>
      <c r="L1614" s="126"/>
      <c r="M1614" s="203"/>
      <c r="N1614" s="126"/>
      <c r="O1614" s="126"/>
      <c r="P1614" s="126"/>
      <c r="Q1614" s="126"/>
      <c r="S1614" s="370"/>
      <c r="T1614" s="132"/>
      <c r="V1614" s="126"/>
      <c r="W1614" s="317"/>
      <c r="X1614" s="317"/>
      <c r="Y1614" s="317"/>
      <c r="Z1614" s="317"/>
      <c r="AA1614" s="317"/>
      <c r="AB1614" s="317"/>
      <c r="AC1614" s="317"/>
      <c r="AD1614" s="317"/>
      <c r="AE1614" s="317"/>
      <c r="AF1614" s="317"/>
      <c r="AG1614" s="317"/>
      <c r="AH1614" s="126"/>
    </row>
    <row r="1615" spans="2:34">
      <c r="B1615" s="352"/>
      <c r="C1615" s="126"/>
      <c r="D1615" s="131"/>
      <c r="E1615" s="126"/>
      <c r="F1615" s="132"/>
      <c r="G1615" s="385"/>
      <c r="H1615" s="321"/>
      <c r="I1615" s="126"/>
      <c r="J1615" s="126"/>
      <c r="K1615" s="126"/>
      <c r="L1615" s="126"/>
      <c r="M1615" s="203"/>
      <c r="N1615" s="126"/>
      <c r="O1615" s="126"/>
      <c r="P1615" s="126"/>
      <c r="Q1615" s="126"/>
      <c r="S1615" s="370"/>
      <c r="T1615" s="132"/>
      <c r="V1615" s="126"/>
      <c r="W1615" s="317"/>
      <c r="X1615" s="317"/>
      <c r="Y1615" s="317"/>
      <c r="Z1615" s="317"/>
      <c r="AA1615" s="317"/>
      <c r="AB1615" s="317"/>
      <c r="AC1615" s="317"/>
      <c r="AD1615" s="317"/>
      <c r="AE1615" s="317"/>
      <c r="AF1615" s="317"/>
      <c r="AG1615" s="317"/>
      <c r="AH1615" s="126"/>
    </row>
    <row r="1616" spans="2:34">
      <c r="B1616" s="352"/>
      <c r="C1616" s="126"/>
      <c r="D1616" s="131"/>
      <c r="E1616" s="126"/>
      <c r="F1616" s="132"/>
      <c r="G1616" s="385"/>
      <c r="H1616" s="321"/>
      <c r="I1616" s="126"/>
      <c r="J1616" s="126"/>
      <c r="K1616" s="126"/>
      <c r="L1616" s="126"/>
      <c r="M1616" s="203"/>
      <c r="N1616" s="126"/>
      <c r="O1616" s="126"/>
      <c r="P1616" s="126"/>
      <c r="Q1616" s="126"/>
      <c r="S1616" s="370"/>
      <c r="T1616" s="132"/>
      <c r="V1616" s="126"/>
      <c r="W1616" s="317"/>
      <c r="X1616" s="317"/>
      <c r="Y1616" s="317"/>
      <c r="Z1616" s="317"/>
      <c r="AA1616" s="317"/>
      <c r="AB1616" s="317"/>
      <c r="AC1616" s="317"/>
      <c r="AD1616" s="317"/>
      <c r="AE1616" s="317"/>
      <c r="AF1616" s="317"/>
      <c r="AG1616" s="317"/>
      <c r="AH1616" s="126"/>
    </row>
    <row r="1617" spans="2:34">
      <c r="B1617" s="352"/>
      <c r="C1617" s="126"/>
      <c r="D1617" s="131"/>
      <c r="E1617" s="126"/>
      <c r="F1617" s="132"/>
      <c r="G1617" s="385"/>
      <c r="H1617" s="321"/>
      <c r="I1617" s="126"/>
      <c r="J1617" s="126"/>
      <c r="K1617" s="126"/>
      <c r="L1617" s="126"/>
      <c r="M1617" s="203"/>
      <c r="N1617" s="126"/>
      <c r="O1617" s="126"/>
      <c r="P1617" s="126"/>
      <c r="Q1617" s="126"/>
      <c r="S1617" s="370"/>
      <c r="T1617" s="132"/>
      <c r="V1617" s="126"/>
      <c r="W1617" s="317"/>
      <c r="X1617" s="317"/>
      <c r="Y1617" s="317"/>
      <c r="Z1617" s="317"/>
      <c r="AA1617" s="317"/>
      <c r="AB1617" s="317"/>
      <c r="AC1617" s="317"/>
      <c r="AD1617" s="317"/>
      <c r="AE1617" s="317"/>
      <c r="AF1617" s="317"/>
      <c r="AG1617" s="317"/>
      <c r="AH1617" s="126"/>
    </row>
    <row r="1618" spans="2:34">
      <c r="B1618" s="352"/>
      <c r="C1618" s="126"/>
      <c r="D1618" s="131"/>
      <c r="E1618" s="126"/>
      <c r="F1618" s="132"/>
      <c r="G1618" s="385"/>
      <c r="H1618" s="321"/>
      <c r="I1618" s="126"/>
      <c r="J1618" s="126"/>
      <c r="K1618" s="126"/>
      <c r="L1618" s="126"/>
      <c r="M1618" s="203"/>
      <c r="N1618" s="126"/>
      <c r="O1618" s="126"/>
      <c r="P1618" s="126"/>
      <c r="Q1618" s="126"/>
      <c r="S1618" s="370"/>
      <c r="T1618" s="132"/>
      <c r="V1618" s="126"/>
      <c r="W1618" s="317"/>
      <c r="X1618" s="317"/>
      <c r="Y1618" s="317"/>
      <c r="Z1618" s="317"/>
      <c r="AA1618" s="317"/>
      <c r="AB1618" s="317"/>
      <c r="AC1618" s="317"/>
      <c r="AD1618" s="317"/>
      <c r="AE1618" s="317"/>
      <c r="AF1618" s="317"/>
      <c r="AG1618" s="317"/>
      <c r="AH1618" s="126"/>
    </row>
    <row r="1619" spans="2:34">
      <c r="B1619" s="352"/>
      <c r="C1619" s="126"/>
      <c r="D1619" s="131"/>
      <c r="E1619" s="126"/>
      <c r="F1619" s="132"/>
      <c r="G1619" s="385"/>
      <c r="H1619" s="321"/>
      <c r="I1619" s="126"/>
      <c r="J1619" s="126"/>
      <c r="K1619" s="126"/>
      <c r="L1619" s="126"/>
      <c r="M1619" s="203"/>
      <c r="N1619" s="126"/>
      <c r="O1619" s="126"/>
      <c r="P1619" s="126"/>
      <c r="Q1619" s="126"/>
      <c r="S1619" s="370"/>
      <c r="T1619" s="132"/>
      <c r="V1619" s="126"/>
      <c r="W1619" s="317"/>
      <c r="X1619" s="317"/>
      <c r="Y1619" s="317"/>
      <c r="Z1619" s="317"/>
      <c r="AA1619" s="317"/>
      <c r="AB1619" s="317"/>
      <c r="AC1619" s="317"/>
      <c r="AD1619" s="317"/>
      <c r="AE1619" s="317"/>
      <c r="AF1619" s="317"/>
      <c r="AG1619" s="317"/>
      <c r="AH1619" s="126"/>
    </row>
    <row r="1620" spans="2:34">
      <c r="B1620" s="352"/>
      <c r="C1620" s="126"/>
      <c r="D1620" s="131"/>
      <c r="E1620" s="126"/>
      <c r="F1620" s="132"/>
      <c r="G1620" s="385"/>
      <c r="H1620" s="321"/>
      <c r="I1620" s="126"/>
      <c r="J1620" s="126"/>
      <c r="K1620" s="126"/>
      <c r="L1620" s="126"/>
      <c r="M1620" s="203"/>
      <c r="N1620" s="126"/>
      <c r="O1620" s="126"/>
      <c r="P1620" s="126"/>
      <c r="Q1620" s="126"/>
      <c r="S1620" s="370"/>
      <c r="T1620" s="132"/>
      <c r="V1620" s="126"/>
      <c r="W1620" s="317"/>
      <c r="X1620" s="317"/>
      <c r="Y1620" s="317"/>
      <c r="Z1620" s="317"/>
      <c r="AA1620" s="317"/>
      <c r="AB1620" s="317"/>
      <c r="AC1620" s="317"/>
      <c r="AD1620" s="317"/>
      <c r="AE1620" s="317"/>
      <c r="AF1620" s="317"/>
      <c r="AG1620" s="317"/>
      <c r="AH1620" s="126"/>
    </row>
    <row r="1621" spans="2:34">
      <c r="B1621" s="352"/>
      <c r="C1621" s="126"/>
      <c r="D1621" s="131"/>
      <c r="E1621" s="126"/>
      <c r="F1621" s="132"/>
      <c r="G1621" s="385"/>
      <c r="H1621" s="321"/>
      <c r="I1621" s="126"/>
      <c r="J1621" s="126"/>
      <c r="K1621" s="126"/>
      <c r="L1621" s="126"/>
      <c r="M1621" s="203"/>
      <c r="N1621" s="126"/>
      <c r="O1621" s="126"/>
      <c r="P1621" s="126"/>
      <c r="Q1621" s="126"/>
      <c r="S1621" s="370"/>
      <c r="T1621" s="132"/>
      <c r="V1621" s="126"/>
      <c r="W1621" s="317"/>
      <c r="X1621" s="317"/>
      <c r="Y1621" s="317"/>
      <c r="Z1621" s="317"/>
      <c r="AA1621" s="317"/>
      <c r="AB1621" s="317"/>
      <c r="AC1621" s="317"/>
      <c r="AD1621" s="317"/>
      <c r="AE1621" s="317"/>
      <c r="AF1621" s="317"/>
      <c r="AG1621" s="317"/>
      <c r="AH1621" s="126"/>
    </row>
    <row r="1622" spans="2:34">
      <c r="B1622" s="352"/>
      <c r="C1622" s="126"/>
      <c r="D1622" s="131"/>
      <c r="E1622" s="126"/>
      <c r="F1622" s="132"/>
      <c r="G1622" s="385"/>
      <c r="H1622" s="321"/>
      <c r="I1622" s="126"/>
      <c r="J1622" s="126"/>
      <c r="K1622" s="126"/>
      <c r="L1622" s="126"/>
      <c r="M1622" s="203"/>
      <c r="N1622" s="126"/>
      <c r="O1622" s="126"/>
      <c r="P1622" s="126"/>
      <c r="Q1622" s="126"/>
      <c r="S1622" s="370"/>
      <c r="T1622" s="132"/>
      <c r="V1622" s="126"/>
      <c r="W1622" s="317"/>
      <c r="X1622" s="317"/>
      <c r="Y1622" s="317"/>
      <c r="Z1622" s="317"/>
      <c r="AA1622" s="317"/>
      <c r="AB1622" s="317"/>
      <c r="AC1622" s="317"/>
      <c r="AD1622" s="317"/>
      <c r="AE1622" s="317"/>
      <c r="AF1622" s="317"/>
      <c r="AG1622" s="317"/>
      <c r="AH1622" s="126"/>
    </row>
    <row r="1623" spans="2:34">
      <c r="B1623" s="352"/>
      <c r="C1623" s="126"/>
      <c r="D1623" s="131"/>
      <c r="E1623" s="126"/>
      <c r="F1623" s="132"/>
      <c r="G1623" s="385"/>
      <c r="H1623" s="321"/>
      <c r="I1623" s="126"/>
      <c r="J1623" s="126"/>
      <c r="K1623" s="126"/>
      <c r="L1623" s="126"/>
      <c r="M1623" s="203"/>
      <c r="N1623" s="126"/>
      <c r="O1623" s="126"/>
      <c r="P1623" s="126"/>
      <c r="Q1623" s="126"/>
      <c r="S1623" s="370"/>
      <c r="T1623" s="132"/>
      <c r="V1623" s="126"/>
      <c r="W1623" s="317"/>
      <c r="X1623" s="317"/>
      <c r="Y1623" s="317"/>
      <c r="Z1623" s="317"/>
      <c r="AA1623" s="317"/>
      <c r="AB1623" s="317"/>
      <c r="AC1623" s="317"/>
      <c r="AD1623" s="317"/>
      <c r="AE1623" s="317"/>
      <c r="AF1623" s="317"/>
      <c r="AG1623" s="317"/>
      <c r="AH1623" s="126"/>
    </row>
    <row r="1624" spans="2:34">
      <c r="B1624" s="352"/>
      <c r="C1624" s="126"/>
      <c r="D1624" s="131"/>
      <c r="E1624" s="126"/>
      <c r="F1624" s="132"/>
      <c r="G1624" s="385"/>
      <c r="H1624" s="321"/>
      <c r="I1624" s="126"/>
      <c r="J1624" s="126"/>
      <c r="K1624" s="126"/>
      <c r="L1624" s="126"/>
      <c r="M1624" s="203"/>
      <c r="N1624" s="126"/>
      <c r="O1624" s="126"/>
      <c r="P1624" s="126"/>
      <c r="Q1624" s="126"/>
      <c r="S1624" s="370"/>
      <c r="T1624" s="132"/>
      <c r="V1624" s="126"/>
      <c r="W1624" s="317"/>
      <c r="X1624" s="317"/>
      <c r="Y1624" s="317"/>
      <c r="Z1624" s="317"/>
      <c r="AA1624" s="317"/>
      <c r="AB1624" s="317"/>
      <c r="AC1624" s="317"/>
      <c r="AD1624" s="317"/>
      <c r="AE1624" s="317"/>
      <c r="AF1624" s="317"/>
      <c r="AG1624" s="317"/>
      <c r="AH1624" s="126"/>
    </row>
    <row r="1625" spans="2:34">
      <c r="B1625" s="352"/>
      <c r="C1625" s="126"/>
      <c r="D1625" s="131"/>
      <c r="E1625" s="126"/>
      <c r="F1625" s="132"/>
      <c r="G1625" s="385"/>
      <c r="H1625" s="321"/>
      <c r="I1625" s="126"/>
      <c r="J1625" s="126"/>
      <c r="K1625" s="126"/>
      <c r="L1625" s="126"/>
      <c r="M1625" s="203"/>
      <c r="N1625" s="126"/>
      <c r="O1625" s="126"/>
      <c r="P1625" s="126"/>
      <c r="Q1625" s="126"/>
      <c r="S1625" s="370"/>
      <c r="T1625" s="132"/>
      <c r="V1625" s="126"/>
      <c r="W1625" s="317"/>
      <c r="X1625" s="317"/>
      <c r="Y1625" s="317"/>
      <c r="Z1625" s="317"/>
      <c r="AA1625" s="317"/>
      <c r="AB1625" s="317"/>
      <c r="AC1625" s="317"/>
      <c r="AD1625" s="317"/>
      <c r="AE1625" s="317"/>
      <c r="AF1625" s="317"/>
      <c r="AG1625" s="317"/>
      <c r="AH1625" s="126"/>
    </row>
    <row r="1626" spans="2:34">
      <c r="B1626" s="352"/>
      <c r="C1626" s="126"/>
      <c r="D1626" s="131"/>
      <c r="E1626" s="126"/>
      <c r="F1626" s="132"/>
      <c r="G1626" s="385"/>
      <c r="H1626" s="321"/>
      <c r="I1626" s="126"/>
      <c r="J1626" s="126"/>
      <c r="K1626" s="126"/>
      <c r="L1626" s="126"/>
      <c r="M1626" s="203"/>
      <c r="N1626" s="126"/>
      <c r="O1626" s="126"/>
      <c r="P1626" s="126"/>
      <c r="Q1626" s="126"/>
      <c r="S1626" s="370"/>
      <c r="T1626" s="132"/>
      <c r="V1626" s="126"/>
      <c r="W1626" s="317"/>
      <c r="X1626" s="317"/>
      <c r="Y1626" s="317"/>
      <c r="Z1626" s="317"/>
      <c r="AA1626" s="317"/>
      <c r="AB1626" s="317"/>
      <c r="AC1626" s="317"/>
      <c r="AD1626" s="317"/>
      <c r="AE1626" s="317"/>
      <c r="AF1626" s="317"/>
      <c r="AG1626" s="317"/>
      <c r="AH1626" s="126"/>
    </row>
    <row r="1627" spans="2:34">
      <c r="B1627" s="352"/>
      <c r="C1627" s="126"/>
      <c r="D1627" s="131"/>
      <c r="E1627" s="126"/>
      <c r="F1627" s="132"/>
      <c r="G1627" s="385"/>
      <c r="H1627" s="321"/>
      <c r="I1627" s="126"/>
      <c r="J1627" s="126"/>
      <c r="K1627" s="126"/>
      <c r="L1627" s="126"/>
      <c r="M1627" s="203"/>
      <c r="N1627" s="126"/>
      <c r="O1627" s="126"/>
      <c r="P1627" s="126"/>
      <c r="Q1627" s="126"/>
      <c r="S1627" s="370"/>
      <c r="T1627" s="132"/>
      <c r="V1627" s="126"/>
      <c r="W1627" s="317"/>
      <c r="X1627" s="317"/>
      <c r="Y1627" s="317"/>
      <c r="Z1627" s="317"/>
      <c r="AA1627" s="317"/>
      <c r="AB1627" s="317"/>
      <c r="AC1627" s="317"/>
      <c r="AD1627" s="317"/>
      <c r="AE1627" s="317"/>
      <c r="AF1627" s="317"/>
      <c r="AG1627" s="317"/>
      <c r="AH1627" s="126"/>
    </row>
    <row r="1628" spans="2:34">
      <c r="B1628" s="352"/>
      <c r="C1628" s="126"/>
      <c r="D1628" s="131"/>
      <c r="E1628" s="126"/>
      <c r="F1628" s="132"/>
      <c r="G1628" s="385"/>
      <c r="H1628" s="321"/>
      <c r="I1628" s="126"/>
      <c r="J1628" s="126"/>
      <c r="K1628" s="126"/>
      <c r="L1628" s="126"/>
      <c r="M1628" s="203"/>
      <c r="N1628" s="126"/>
      <c r="O1628" s="126"/>
      <c r="P1628" s="126"/>
      <c r="Q1628" s="126"/>
      <c r="S1628" s="370"/>
      <c r="T1628" s="132"/>
      <c r="V1628" s="126"/>
      <c r="W1628" s="317"/>
      <c r="X1628" s="317"/>
      <c r="Y1628" s="317"/>
      <c r="Z1628" s="317"/>
      <c r="AA1628" s="317"/>
      <c r="AB1628" s="317"/>
      <c r="AC1628" s="317"/>
      <c r="AD1628" s="317"/>
      <c r="AE1628" s="317"/>
      <c r="AF1628" s="317"/>
      <c r="AG1628" s="317"/>
      <c r="AH1628" s="126"/>
    </row>
    <row r="1629" spans="2:34">
      <c r="B1629" s="352"/>
      <c r="C1629" s="126"/>
      <c r="D1629" s="131"/>
      <c r="E1629" s="126"/>
      <c r="F1629" s="132"/>
      <c r="G1629" s="385"/>
      <c r="H1629" s="321"/>
      <c r="I1629" s="126"/>
      <c r="J1629" s="126"/>
      <c r="K1629" s="126"/>
      <c r="L1629" s="126"/>
      <c r="M1629" s="203"/>
      <c r="N1629" s="126"/>
      <c r="O1629" s="126"/>
      <c r="P1629" s="126"/>
      <c r="Q1629" s="126"/>
      <c r="S1629" s="370"/>
      <c r="T1629" s="132"/>
      <c r="V1629" s="126"/>
      <c r="W1629" s="317"/>
      <c r="X1629" s="317"/>
      <c r="Y1629" s="317"/>
      <c r="Z1629" s="317"/>
      <c r="AA1629" s="317"/>
      <c r="AB1629" s="317"/>
      <c r="AC1629" s="317"/>
      <c r="AD1629" s="317"/>
      <c r="AE1629" s="317"/>
      <c r="AF1629" s="317"/>
      <c r="AG1629" s="317"/>
      <c r="AH1629" s="126"/>
    </row>
    <row r="1630" spans="2:34">
      <c r="B1630" s="352"/>
      <c r="C1630" s="126"/>
      <c r="D1630" s="131"/>
      <c r="E1630" s="126"/>
      <c r="F1630" s="132"/>
      <c r="G1630" s="385"/>
      <c r="H1630" s="321"/>
      <c r="I1630" s="126"/>
      <c r="J1630" s="126"/>
      <c r="K1630" s="126"/>
      <c r="L1630" s="126"/>
      <c r="M1630" s="203"/>
      <c r="N1630" s="126"/>
      <c r="O1630" s="126"/>
      <c r="P1630" s="126"/>
      <c r="Q1630" s="126"/>
      <c r="S1630" s="370"/>
      <c r="T1630" s="132"/>
      <c r="V1630" s="126"/>
      <c r="W1630" s="317"/>
      <c r="X1630" s="317"/>
      <c r="Y1630" s="317"/>
      <c r="Z1630" s="317"/>
      <c r="AA1630" s="317"/>
      <c r="AB1630" s="317"/>
      <c r="AC1630" s="317"/>
      <c r="AD1630" s="317"/>
      <c r="AE1630" s="317"/>
      <c r="AF1630" s="317"/>
      <c r="AG1630" s="317"/>
      <c r="AH1630" s="126"/>
    </row>
    <row r="1631" spans="2:34">
      <c r="B1631" s="352"/>
      <c r="C1631" s="126"/>
      <c r="D1631" s="131"/>
      <c r="E1631" s="126"/>
      <c r="F1631" s="132"/>
      <c r="G1631" s="385"/>
      <c r="H1631" s="321"/>
      <c r="I1631" s="126"/>
      <c r="J1631" s="126"/>
      <c r="K1631" s="126"/>
      <c r="L1631" s="126"/>
      <c r="M1631" s="203"/>
      <c r="N1631" s="126"/>
      <c r="O1631" s="126"/>
      <c r="P1631" s="126"/>
      <c r="Q1631" s="126"/>
      <c r="S1631" s="370"/>
      <c r="T1631" s="132"/>
      <c r="V1631" s="126"/>
      <c r="W1631" s="317"/>
      <c r="X1631" s="317"/>
      <c r="Y1631" s="317"/>
      <c r="Z1631" s="317"/>
      <c r="AA1631" s="317"/>
      <c r="AB1631" s="317"/>
      <c r="AC1631" s="317"/>
      <c r="AD1631" s="317"/>
      <c r="AE1631" s="317"/>
      <c r="AF1631" s="317"/>
      <c r="AG1631" s="317"/>
      <c r="AH1631" s="126"/>
    </row>
    <row r="1632" spans="2:34">
      <c r="B1632" s="352"/>
      <c r="C1632" s="126"/>
      <c r="D1632" s="131"/>
      <c r="E1632" s="126"/>
      <c r="F1632" s="132"/>
      <c r="G1632" s="385"/>
      <c r="H1632" s="321"/>
      <c r="I1632" s="126"/>
      <c r="J1632" s="126"/>
      <c r="K1632" s="126"/>
      <c r="L1632" s="126"/>
      <c r="M1632" s="203"/>
      <c r="N1632" s="126"/>
      <c r="O1632" s="126"/>
      <c r="P1632" s="126"/>
      <c r="Q1632" s="126"/>
      <c r="S1632" s="370"/>
      <c r="T1632" s="132"/>
      <c r="V1632" s="126"/>
      <c r="W1632" s="317"/>
      <c r="X1632" s="317"/>
      <c r="Y1632" s="317"/>
      <c r="Z1632" s="317"/>
      <c r="AA1632" s="317"/>
      <c r="AB1632" s="317"/>
      <c r="AC1632" s="317"/>
      <c r="AD1632" s="317"/>
      <c r="AE1632" s="317"/>
      <c r="AF1632" s="317"/>
      <c r="AG1632" s="317"/>
      <c r="AH1632" s="126"/>
    </row>
    <row r="1633" spans="2:34">
      <c r="B1633" s="352"/>
      <c r="C1633" s="126"/>
      <c r="D1633" s="131"/>
      <c r="E1633" s="126"/>
      <c r="F1633" s="132"/>
      <c r="G1633" s="385"/>
      <c r="H1633" s="321"/>
      <c r="I1633" s="126"/>
      <c r="J1633" s="126"/>
      <c r="K1633" s="126"/>
      <c r="L1633" s="126"/>
      <c r="M1633" s="203"/>
      <c r="N1633" s="126"/>
      <c r="O1633" s="126"/>
      <c r="P1633" s="126"/>
      <c r="Q1633" s="126"/>
      <c r="S1633" s="370"/>
      <c r="T1633" s="132"/>
      <c r="V1633" s="126"/>
      <c r="W1633" s="317"/>
      <c r="X1633" s="317"/>
      <c r="Y1633" s="317"/>
      <c r="Z1633" s="317"/>
      <c r="AA1633" s="317"/>
      <c r="AB1633" s="317"/>
      <c r="AC1633" s="317"/>
      <c r="AD1633" s="317"/>
      <c r="AE1633" s="317"/>
      <c r="AF1633" s="317"/>
      <c r="AG1633" s="317"/>
      <c r="AH1633" s="126"/>
    </row>
    <row r="1634" spans="2:34">
      <c r="B1634" s="352"/>
      <c r="C1634" s="126"/>
      <c r="D1634" s="131"/>
      <c r="E1634" s="126"/>
      <c r="F1634" s="132"/>
      <c r="G1634" s="385"/>
      <c r="H1634" s="321"/>
      <c r="I1634" s="126"/>
      <c r="J1634" s="126"/>
      <c r="K1634" s="126"/>
      <c r="L1634" s="126"/>
      <c r="M1634" s="203"/>
      <c r="N1634" s="126"/>
      <c r="O1634" s="126"/>
      <c r="P1634" s="126"/>
      <c r="Q1634" s="126"/>
      <c r="S1634" s="370"/>
      <c r="T1634" s="132"/>
      <c r="V1634" s="126"/>
      <c r="W1634" s="317"/>
      <c r="X1634" s="317"/>
      <c r="Y1634" s="317"/>
      <c r="Z1634" s="317"/>
      <c r="AA1634" s="317"/>
      <c r="AB1634" s="317"/>
      <c r="AC1634" s="317"/>
      <c r="AD1634" s="317"/>
      <c r="AE1634" s="317"/>
      <c r="AF1634" s="317"/>
      <c r="AG1634" s="317"/>
      <c r="AH1634" s="126"/>
    </row>
    <row r="1635" spans="2:34">
      <c r="B1635" s="352"/>
      <c r="C1635" s="126"/>
      <c r="D1635" s="131"/>
      <c r="E1635" s="126"/>
      <c r="F1635" s="132"/>
      <c r="G1635" s="385"/>
      <c r="H1635" s="321"/>
      <c r="I1635" s="126"/>
      <c r="J1635" s="126"/>
      <c r="K1635" s="126"/>
      <c r="L1635" s="126"/>
      <c r="M1635" s="203"/>
      <c r="N1635" s="126"/>
      <c r="O1635" s="126"/>
      <c r="P1635" s="126"/>
      <c r="Q1635" s="126"/>
      <c r="S1635" s="370"/>
      <c r="T1635" s="132"/>
      <c r="V1635" s="126"/>
      <c r="W1635" s="317"/>
      <c r="X1635" s="317"/>
      <c r="Y1635" s="317"/>
      <c r="Z1635" s="317"/>
      <c r="AA1635" s="317"/>
      <c r="AB1635" s="317"/>
      <c r="AC1635" s="317"/>
      <c r="AD1635" s="317"/>
      <c r="AE1635" s="317"/>
      <c r="AF1635" s="317"/>
      <c r="AG1635" s="317"/>
      <c r="AH1635" s="126"/>
    </row>
    <row r="1636" spans="2:34">
      <c r="B1636" s="352"/>
      <c r="C1636" s="126"/>
      <c r="D1636" s="131"/>
      <c r="E1636" s="126"/>
      <c r="F1636" s="132"/>
      <c r="G1636" s="385"/>
      <c r="H1636" s="321"/>
      <c r="I1636" s="126"/>
      <c r="J1636" s="126"/>
      <c r="K1636" s="126"/>
      <c r="L1636" s="126"/>
      <c r="M1636" s="203"/>
      <c r="N1636" s="126"/>
      <c r="O1636" s="126"/>
      <c r="P1636" s="126"/>
      <c r="Q1636" s="126"/>
      <c r="S1636" s="370"/>
      <c r="T1636" s="132"/>
      <c r="V1636" s="126"/>
      <c r="W1636" s="317"/>
      <c r="X1636" s="317"/>
      <c r="Y1636" s="317"/>
      <c r="Z1636" s="317"/>
      <c r="AA1636" s="317"/>
      <c r="AB1636" s="317"/>
      <c r="AC1636" s="317"/>
      <c r="AD1636" s="317"/>
      <c r="AE1636" s="317"/>
      <c r="AF1636" s="317"/>
      <c r="AG1636" s="317"/>
      <c r="AH1636" s="126"/>
    </row>
    <row r="1637" spans="2:34">
      <c r="B1637" s="352"/>
      <c r="C1637" s="126"/>
      <c r="D1637" s="131"/>
      <c r="E1637" s="126"/>
      <c r="F1637" s="132"/>
      <c r="G1637" s="385"/>
      <c r="H1637" s="321"/>
      <c r="I1637" s="126"/>
      <c r="J1637" s="126"/>
      <c r="K1637" s="126"/>
      <c r="L1637" s="126"/>
      <c r="M1637" s="203"/>
      <c r="N1637" s="126"/>
      <c r="O1637" s="126"/>
      <c r="P1637" s="126"/>
      <c r="Q1637" s="126"/>
      <c r="S1637" s="370"/>
      <c r="T1637" s="132"/>
      <c r="V1637" s="126"/>
      <c r="W1637" s="317"/>
      <c r="X1637" s="317"/>
      <c r="Y1637" s="317"/>
      <c r="Z1637" s="317"/>
      <c r="AA1637" s="317"/>
      <c r="AB1637" s="317"/>
      <c r="AC1637" s="317"/>
      <c r="AD1637" s="317"/>
      <c r="AE1637" s="317"/>
      <c r="AF1637" s="317"/>
      <c r="AG1637" s="317"/>
      <c r="AH1637" s="126"/>
    </row>
    <row r="1638" spans="2:34">
      <c r="B1638" s="352"/>
      <c r="C1638" s="126"/>
      <c r="D1638" s="131"/>
      <c r="E1638" s="126"/>
      <c r="F1638" s="132"/>
      <c r="G1638" s="385"/>
      <c r="H1638" s="321"/>
      <c r="I1638" s="126"/>
      <c r="J1638" s="126"/>
      <c r="K1638" s="126"/>
      <c r="L1638" s="126"/>
      <c r="M1638" s="203"/>
      <c r="N1638" s="126"/>
      <c r="O1638" s="126"/>
      <c r="P1638" s="126"/>
      <c r="Q1638" s="126"/>
      <c r="S1638" s="370"/>
      <c r="T1638" s="132"/>
      <c r="V1638" s="126"/>
      <c r="W1638" s="317"/>
      <c r="X1638" s="317"/>
      <c r="Y1638" s="317"/>
      <c r="Z1638" s="317"/>
      <c r="AA1638" s="317"/>
      <c r="AB1638" s="317"/>
      <c r="AC1638" s="317"/>
      <c r="AD1638" s="317"/>
      <c r="AE1638" s="317"/>
      <c r="AF1638" s="317"/>
      <c r="AG1638" s="317"/>
      <c r="AH1638" s="126"/>
    </row>
    <row r="1639" spans="2:34">
      <c r="B1639" s="352"/>
      <c r="C1639" s="126"/>
      <c r="D1639" s="131"/>
      <c r="E1639" s="126"/>
      <c r="F1639" s="132"/>
      <c r="G1639" s="385"/>
      <c r="H1639" s="321"/>
      <c r="I1639" s="126"/>
      <c r="J1639" s="126"/>
      <c r="K1639" s="126"/>
      <c r="L1639" s="126"/>
      <c r="M1639" s="203"/>
      <c r="N1639" s="126"/>
      <c r="O1639" s="126"/>
      <c r="P1639" s="126"/>
      <c r="Q1639" s="126"/>
      <c r="S1639" s="370"/>
      <c r="T1639" s="132"/>
      <c r="V1639" s="126"/>
      <c r="W1639" s="317"/>
      <c r="X1639" s="317"/>
      <c r="Y1639" s="317"/>
      <c r="Z1639" s="317"/>
      <c r="AA1639" s="317"/>
      <c r="AB1639" s="317"/>
      <c r="AC1639" s="317"/>
      <c r="AD1639" s="317"/>
      <c r="AE1639" s="317"/>
      <c r="AF1639" s="317"/>
      <c r="AG1639" s="317"/>
      <c r="AH1639" s="126"/>
    </row>
    <row r="1640" spans="2:34">
      <c r="B1640" s="352"/>
      <c r="C1640" s="126"/>
      <c r="D1640" s="131"/>
      <c r="E1640" s="126"/>
      <c r="F1640" s="132"/>
      <c r="G1640" s="385"/>
      <c r="H1640" s="321"/>
      <c r="I1640" s="126"/>
      <c r="J1640" s="126"/>
      <c r="K1640" s="126"/>
      <c r="L1640" s="126"/>
      <c r="M1640" s="203"/>
      <c r="N1640" s="126"/>
      <c r="O1640" s="126"/>
      <c r="P1640" s="126"/>
      <c r="Q1640" s="126"/>
      <c r="S1640" s="370"/>
      <c r="T1640" s="132"/>
      <c r="V1640" s="126"/>
      <c r="W1640" s="317"/>
      <c r="X1640" s="317"/>
      <c r="Y1640" s="317"/>
      <c r="Z1640" s="317"/>
      <c r="AA1640" s="317"/>
      <c r="AB1640" s="317"/>
      <c r="AC1640" s="317"/>
      <c r="AD1640" s="317"/>
      <c r="AE1640" s="317"/>
      <c r="AF1640" s="317"/>
      <c r="AG1640" s="317"/>
      <c r="AH1640" s="126"/>
    </row>
    <row r="1641" spans="2:34">
      <c r="B1641" s="352"/>
      <c r="C1641" s="126"/>
      <c r="D1641" s="131"/>
      <c r="E1641" s="126"/>
      <c r="F1641" s="132"/>
      <c r="G1641" s="385"/>
      <c r="H1641" s="321"/>
      <c r="I1641" s="126"/>
      <c r="J1641" s="126"/>
      <c r="K1641" s="126"/>
      <c r="L1641" s="126"/>
      <c r="M1641" s="203"/>
      <c r="N1641" s="126"/>
      <c r="O1641" s="126"/>
      <c r="P1641" s="126"/>
      <c r="Q1641" s="126"/>
      <c r="S1641" s="370"/>
      <c r="T1641" s="132"/>
      <c r="V1641" s="126"/>
      <c r="W1641" s="317"/>
      <c r="X1641" s="317"/>
      <c r="Y1641" s="317"/>
      <c r="Z1641" s="317"/>
      <c r="AA1641" s="317"/>
      <c r="AB1641" s="317"/>
      <c r="AC1641" s="317"/>
      <c r="AD1641" s="317"/>
      <c r="AE1641" s="317"/>
      <c r="AF1641" s="317"/>
      <c r="AG1641" s="317"/>
      <c r="AH1641" s="126"/>
    </row>
    <row r="1642" spans="2:34">
      <c r="B1642" s="352"/>
      <c r="C1642" s="126"/>
      <c r="D1642" s="131"/>
      <c r="E1642" s="126"/>
      <c r="F1642" s="132"/>
      <c r="G1642" s="385"/>
      <c r="H1642" s="321"/>
      <c r="I1642" s="126"/>
      <c r="J1642" s="126"/>
      <c r="K1642" s="126"/>
      <c r="L1642" s="126"/>
      <c r="M1642" s="203"/>
      <c r="N1642" s="126"/>
      <c r="O1642" s="126"/>
      <c r="P1642" s="126"/>
      <c r="Q1642" s="126"/>
      <c r="S1642" s="370"/>
      <c r="T1642" s="132"/>
      <c r="V1642" s="126"/>
      <c r="W1642" s="317"/>
      <c r="X1642" s="317"/>
      <c r="Y1642" s="317"/>
      <c r="Z1642" s="317"/>
      <c r="AA1642" s="317"/>
      <c r="AB1642" s="317"/>
      <c r="AC1642" s="317"/>
      <c r="AD1642" s="317"/>
      <c r="AE1642" s="317"/>
      <c r="AF1642" s="317"/>
      <c r="AG1642" s="317"/>
      <c r="AH1642" s="126"/>
    </row>
    <row r="1643" spans="2:34">
      <c r="B1643" s="352"/>
      <c r="C1643" s="126"/>
      <c r="D1643" s="131"/>
      <c r="E1643" s="126"/>
      <c r="F1643" s="132"/>
      <c r="G1643" s="385"/>
      <c r="H1643" s="321"/>
      <c r="I1643" s="126"/>
      <c r="J1643" s="126"/>
      <c r="K1643" s="126"/>
      <c r="L1643" s="126"/>
      <c r="M1643" s="203"/>
      <c r="N1643" s="126"/>
      <c r="O1643" s="126"/>
      <c r="P1643" s="126"/>
      <c r="Q1643" s="126"/>
      <c r="S1643" s="370"/>
      <c r="T1643" s="132"/>
      <c r="V1643" s="126"/>
      <c r="W1643" s="317"/>
      <c r="X1643" s="317"/>
      <c r="Y1643" s="317"/>
      <c r="Z1643" s="317"/>
      <c r="AA1643" s="317"/>
      <c r="AB1643" s="317"/>
      <c r="AC1643" s="317"/>
      <c r="AD1643" s="317"/>
      <c r="AE1643" s="317"/>
      <c r="AF1643" s="317"/>
      <c r="AG1643" s="317"/>
      <c r="AH1643" s="126"/>
    </row>
    <row r="1644" spans="2:34">
      <c r="B1644" s="352"/>
      <c r="C1644" s="126"/>
      <c r="D1644" s="131"/>
      <c r="E1644" s="126"/>
      <c r="F1644" s="132"/>
      <c r="G1644" s="385"/>
      <c r="H1644" s="321"/>
      <c r="I1644" s="126"/>
      <c r="J1644" s="126"/>
      <c r="K1644" s="126"/>
      <c r="L1644" s="126"/>
      <c r="M1644" s="203"/>
      <c r="N1644" s="126"/>
      <c r="O1644" s="126"/>
      <c r="P1644" s="126"/>
      <c r="Q1644" s="126"/>
      <c r="S1644" s="370"/>
      <c r="T1644" s="132"/>
      <c r="V1644" s="126"/>
      <c r="W1644" s="317"/>
      <c r="X1644" s="317"/>
      <c r="Y1644" s="317"/>
      <c r="Z1644" s="317"/>
      <c r="AA1644" s="317"/>
      <c r="AB1644" s="317"/>
      <c r="AC1644" s="317"/>
      <c r="AD1644" s="317"/>
      <c r="AE1644" s="317"/>
      <c r="AF1644" s="317"/>
      <c r="AG1644" s="317"/>
      <c r="AH1644" s="126"/>
    </row>
    <row r="1645" spans="2:34">
      <c r="B1645" s="352"/>
      <c r="C1645" s="126"/>
      <c r="D1645" s="131"/>
      <c r="E1645" s="126"/>
      <c r="F1645" s="132"/>
      <c r="G1645" s="385"/>
      <c r="H1645" s="321"/>
      <c r="I1645" s="126"/>
      <c r="J1645" s="126"/>
      <c r="K1645" s="126"/>
      <c r="L1645" s="126"/>
      <c r="M1645" s="203"/>
      <c r="N1645" s="126"/>
      <c r="O1645" s="126"/>
      <c r="P1645" s="126"/>
      <c r="Q1645" s="126"/>
      <c r="S1645" s="370"/>
      <c r="T1645" s="132"/>
      <c r="V1645" s="126"/>
      <c r="W1645" s="317"/>
      <c r="X1645" s="317"/>
      <c r="Y1645" s="317"/>
      <c r="Z1645" s="317"/>
      <c r="AA1645" s="317"/>
      <c r="AB1645" s="317"/>
      <c r="AC1645" s="317"/>
      <c r="AD1645" s="317"/>
      <c r="AE1645" s="317"/>
      <c r="AF1645" s="317"/>
      <c r="AG1645" s="317"/>
      <c r="AH1645" s="126"/>
    </row>
    <row r="1646" spans="2:34">
      <c r="B1646" s="352"/>
      <c r="C1646" s="126"/>
      <c r="D1646" s="131"/>
      <c r="E1646" s="126"/>
      <c r="F1646" s="132"/>
      <c r="G1646" s="385"/>
      <c r="H1646" s="321"/>
      <c r="I1646" s="126"/>
      <c r="J1646" s="126"/>
      <c r="K1646" s="126"/>
      <c r="L1646" s="126"/>
      <c r="M1646" s="203"/>
      <c r="N1646" s="126"/>
      <c r="O1646" s="126"/>
      <c r="P1646" s="126"/>
      <c r="Q1646" s="126"/>
      <c r="S1646" s="370"/>
      <c r="T1646" s="132"/>
      <c r="V1646" s="126"/>
      <c r="W1646" s="317"/>
      <c r="X1646" s="317"/>
      <c r="Y1646" s="317"/>
      <c r="Z1646" s="317"/>
      <c r="AA1646" s="317"/>
      <c r="AB1646" s="317"/>
      <c r="AC1646" s="317"/>
      <c r="AD1646" s="317"/>
      <c r="AE1646" s="317"/>
      <c r="AF1646" s="317"/>
      <c r="AG1646" s="317"/>
      <c r="AH1646" s="126"/>
    </row>
    <row r="1647" spans="2:34">
      <c r="B1647" s="352"/>
      <c r="C1647" s="126"/>
      <c r="D1647" s="131"/>
      <c r="E1647" s="126"/>
      <c r="F1647" s="132"/>
      <c r="G1647" s="385"/>
      <c r="H1647" s="321"/>
      <c r="I1647" s="126"/>
      <c r="J1647" s="126"/>
      <c r="K1647" s="126"/>
      <c r="L1647" s="126"/>
      <c r="M1647" s="203"/>
      <c r="N1647" s="126"/>
      <c r="O1647" s="126"/>
      <c r="P1647" s="126"/>
      <c r="Q1647" s="126"/>
      <c r="S1647" s="370"/>
      <c r="T1647" s="132"/>
      <c r="V1647" s="126"/>
      <c r="W1647" s="317"/>
      <c r="X1647" s="317"/>
      <c r="Y1647" s="317"/>
      <c r="Z1647" s="317"/>
      <c r="AA1647" s="317"/>
      <c r="AB1647" s="317"/>
      <c r="AC1647" s="317"/>
      <c r="AD1647" s="317"/>
      <c r="AE1647" s="317"/>
      <c r="AF1647" s="317"/>
      <c r="AG1647" s="317"/>
      <c r="AH1647" s="126"/>
    </row>
    <row r="1648" spans="2:34">
      <c r="B1648" s="352"/>
      <c r="C1648" s="126"/>
      <c r="D1648" s="131"/>
      <c r="E1648" s="126"/>
      <c r="F1648" s="132"/>
      <c r="G1648" s="385"/>
      <c r="H1648" s="321"/>
      <c r="I1648" s="126"/>
      <c r="J1648" s="126"/>
      <c r="K1648" s="126"/>
      <c r="L1648" s="126"/>
      <c r="M1648" s="203"/>
      <c r="N1648" s="126"/>
      <c r="O1648" s="126"/>
      <c r="P1648" s="126"/>
      <c r="Q1648" s="126"/>
      <c r="S1648" s="370"/>
      <c r="T1648" s="132"/>
      <c r="V1648" s="126"/>
      <c r="W1648" s="317"/>
      <c r="X1648" s="317"/>
      <c r="Y1648" s="317"/>
      <c r="Z1648" s="317"/>
      <c r="AA1648" s="317"/>
      <c r="AB1648" s="317"/>
      <c r="AC1648" s="317"/>
      <c r="AD1648" s="317"/>
      <c r="AE1648" s="317"/>
      <c r="AF1648" s="317"/>
      <c r="AG1648" s="317"/>
      <c r="AH1648" s="126"/>
    </row>
    <row r="1649" spans="2:34">
      <c r="B1649" s="352"/>
      <c r="C1649" s="126"/>
      <c r="D1649" s="131"/>
      <c r="E1649" s="126"/>
      <c r="F1649" s="132"/>
      <c r="G1649" s="385"/>
      <c r="H1649" s="321"/>
      <c r="I1649" s="126"/>
      <c r="J1649" s="126"/>
      <c r="K1649" s="126"/>
      <c r="L1649" s="126"/>
      <c r="M1649" s="203"/>
      <c r="N1649" s="126"/>
      <c r="O1649" s="126"/>
      <c r="P1649" s="126"/>
      <c r="Q1649" s="126"/>
      <c r="S1649" s="370"/>
      <c r="T1649" s="132"/>
      <c r="V1649" s="126"/>
      <c r="W1649" s="317"/>
      <c r="X1649" s="317"/>
      <c r="Y1649" s="317"/>
      <c r="Z1649" s="317"/>
      <c r="AA1649" s="317"/>
      <c r="AB1649" s="317"/>
      <c r="AC1649" s="317"/>
      <c r="AD1649" s="317"/>
      <c r="AE1649" s="317"/>
      <c r="AF1649" s="317"/>
      <c r="AG1649" s="317"/>
      <c r="AH1649" s="126"/>
    </row>
    <row r="1650" spans="2:34">
      <c r="B1650" s="352"/>
      <c r="C1650" s="126"/>
      <c r="D1650" s="131"/>
      <c r="E1650" s="126"/>
      <c r="F1650" s="132"/>
      <c r="G1650" s="385"/>
      <c r="H1650" s="321"/>
      <c r="I1650" s="126"/>
      <c r="J1650" s="126"/>
      <c r="K1650" s="126"/>
      <c r="L1650" s="126"/>
      <c r="M1650" s="203"/>
      <c r="N1650" s="126"/>
      <c r="O1650" s="126"/>
      <c r="P1650" s="126"/>
      <c r="Q1650" s="126"/>
      <c r="S1650" s="370"/>
      <c r="T1650" s="132"/>
      <c r="V1650" s="126"/>
      <c r="W1650" s="317"/>
      <c r="X1650" s="317"/>
      <c r="Y1650" s="317"/>
      <c r="Z1650" s="317"/>
      <c r="AA1650" s="317"/>
      <c r="AB1650" s="317"/>
      <c r="AC1650" s="317"/>
      <c r="AD1650" s="317"/>
      <c r="AE1650" s="317"/>
      <c r="AF1650" s="317"/>
      <c r="AG1650" s="317"/>
      <c r="AH1650" s="126"/>
    </row>
    <row r="1651" spans="2:34">
      <c r="B1651" s="352"/>
      <c r="C1651" s="126"/>
      <c r="D1651" s="131"/>
      <c r="E1651" s="126"/>
      <c r="F1651" s="132"/>
      <c r="G1651" s="385"/>
      <c r="H1651" s="321"/>
      <c r="I1651" s="126"/>
      <c r="J1651" s="126"/>
      <c r="K1651" s="126"/>
      <c r="L1651" s="126"/>
      <c r="M1651" s="203"/>
      <c r="N1651" s="126"/>
      <c r="O1651" s="126"/>
      <c r="P1651" s="126"/>
      <c r="Q1651" s="126"/>
      <c r="S1651" s="370"/>
      <c r="T1651" s="132"/>
      <c r="V1651" s="126"/>
      <c r="W1651" s="317"/>
      <c r="X1651" s="317"/>
      <c r="Y1651" s="317"/>
      <c r="Z1651" s="317"/>
      <c r="AA1651" s="317"/>
      <c r="AB1651" s="317"/>
      <c r="AC1651" s="317"/>
      <c r="AD1651" s="317"/>
      <c r="AE1651" s="317"/>
      <c r="AF1651" s="317"/>
      <c r="AG1651" s="317"/>
      <c r="AH1651" s="126"/>
    </row>
    <row r="1652" spans="2:34">
      <c r="B1652" s="352"/>
      <c r="C1652" s="126"/>
      <c r="D1652" s="131"/>
      <c r="E1652" s="126"/>
      <c r="F1652" s="132"/>
      <c r="G1652" s="385"/>
      <c r="H1652" s="321"/>
      <c r="I1652" s="126"/>
      <c r="J1652" s="126"/>
      <c r="K1652" s="126"/>
      <c r="L1652" s="126"/>
      <c r="M1652" s="203"/>
      <c r="N1652" s="126"/>
      <c r="O1652" s="126"/>
      <c r="P1652" s="126"/>
      <c r="Q1652" s="126"/>
      <c r="S1652" s="370"/>
      <c r="T1652" s="132"/>
      <c r="V1652" s="126"/>
      <c r="W1652" s="317"/>
      <c r="X1652" s="317"/>
      <c r="Y1652" s="317"/>
      <c r="Z1652" s="317"/>
      <c r="AA1652" s="317"/>
      <c r="AB1652" s="317"/>
      <c r="AC1652" s="317"/>
      <c r="AD1652" s="317"/>
      <c r="AE1652" s="317"/>
      <c r="AF1652" s="317"/>
      <c r="AG1652" s="317"/>
      <c r="AH1652" s="126"/>
    </row>
    <row r="1653" spans="2:34">
      <c r="B1653" s="352"/>
      <c r="C1653" s="126"/>
      <c r="D1653" s="131"/>
      <c r="E1653" s="126"/>
      <c r="F1653" s="132"/>
      <c r="G1653" s="385"/>
      <c r="H1653" s="321"/>
      <c r="I1653" s="126"/>
      <c r="J1653" s="126"/>
      <c r="K1653" s="126"/>
      <c r="L1653" s="126"/>
      <c r="M1653" s="203"/>
      <c r="N1653" s="126"/>
      <c r="O1653" s="126"/>
      <c r="P1653" s="126"/>
      <c r="Q1653" s="126"/>
      <c r="S1653" s="370"/>
      <c r="T1653" s="132"/>
      <c r="V1653" s="126"/>
      <c r="W1653" s="317"/>
      <c r="X1653" s="317"/>
      <c r="Y1653" s="317"/>
      <c r="Z1653" s="317"/>
      <c r="AA1653" s="317"/>
      <c r="AB1653" s="317"/>
      <c r="AC1653" s="317"/>
      <c r="AD1653" s="317"/>
      <c r="AE1653" s="317"/>
      <c r="AF1653" s="317"/>
      <c r="AG1653" s="317"/>
      <c r="AH1653" s="126"/>
    </row>
    <row r="1654" spans="2:34">
      <c r="B1654" s="352"/>
      <c r="C1654" s="126"/>
      <c r="D1654" s="131"/>
      <c r="E1654" s="126"/>
      <c r="F1654" s="132"/>
      <c r="G1654" s="385"/>
      <c r="H1654" s="321"/>
      <c r="I1654" s="126"/>
      <c r="J1654" s="126"/>
      <c r="K1654" s="126"/>
      <c r="L1654" s="126"/>
      <c r="M1654" s="203"/>
      <c r="N1654" s="126"/>
      <c r="O1654" s="126"/>
      <c r="P1654" s="126"/>
      <c r="Q1654" s="126"/>
      <c r="S1654" s="370"/>
      <c r="T1654" s="132"/>
      <c r="V1654" s="126"/>
      <c r="W1654" s="317"/>
      <c r="X1654" s="317"/>
      <c r="Y1654" s="317"/>
      <c r="Z1654" s="317"/>
      <c r="AA1654" s="317"/>
      <c r="AB1654" s="317"/>
      <c r="AC1654" s="317"/>
      <c r="AD1654" s="317"/>
      <c r="AE1654" s="317"/>
      <c r="AF1654" s="317"/>
      <c r="AG1654" s="317"/>
      <c r="AH1654" s="126"/>
    </row>
    <row r="1655" spans="2:34">
      <c r="B1655" s="352"/>
      <c r="C1655" s="126"/>
      <c r="D1655" s="131"/>
      <c r="E1655" s="126"/>
      <c r="F1655" s="132"/>
      <c r="G1655" s="385"/>
      <c r="H1655" s="321"/>
      <c r="I1655" s="126"/>
      <c r="J1655" s="126"/>
      <c r="K1655" s="126"/>
      <c r="L1655" s="126"/>
      <c r="M1655" s="203"/>
      <c r="N1655" s="126"/>
      <c r="O1655" s="126"/>
      <c r="P1655" s="126"/>
      <c r="Q1655" s="126"/>
      <c r="S1655" s="370"/>
      <c r="T1655" s="132"/>
      <c r="V1655" s="126"/>
      <c r="W1655" s="317"/>
      <c r="X1655" s="317"/>
      <c r="Y1655" s="317"/>
      <c r="Z1655" s="317"/>
      <c r="AA1655" s="317"/>
      <c r="AB1655" s="317"/>
      <c r="AC1655" s="317"/>
      <c r="AD1655" s="317"/>
      <c r="AE1655" s="317"/>
      <c r="AF1655" s="317"/>
      <c r="AG1655" s="317"/>
      <c r="AH1655" s="126"/>
    </row>
    <row r="1656" spans="2:34">
      <c r="B1656" s="352"/>
      <c r="C1656" s="126"/>
      <c r="D1656" s="131"/>
      <c r="E1656" s="126"/>
      <c r="F1656" s="132"/>
      <c r="G1656" s="385"/>
      <c r="H1656" s="321"/>
      <c r="I1656" s="126"/>
      <c r="J1656" s="126"/>
      <c r="K1656" s="126"/>
      <c r="L1656" s="126"/>
      <c r="M1656" s="203"/>
      <c r="N1656" s="126"/>
      <c r="O1656" s="126"/>
      <c r="P1656" s="126"/>
      <c r="Q1656" s="126"/>
      <c r="S1656" s="370"/>
      <c r="T1656" s="132"/>
      <c r="V1656" s="126"/>
      <c r="W1656" s="317"/>
      <c r="X1656" s="317"/>
      <c r="Y1656" s="317"/>
      <c r="Z1656" s="317"/>
      <c r="AA1656" s="317"/>
      <c r="AB1656" s="317"/>
      <c r="AC1656" s="317"/>
      <c r="AD1656" s="317"/>
      <c r="AE1656" s="317"/>
      <c r="AF1656" s="317"/>
      <c r="AG1656" s="317"/>
      <c r="AH1656" s="126"/>
    </row>
    <row r="1657" spans="2:34">
      <c r="B1657" s="352"/>
      <c r="C1657" s="126"/>
      <c r="D1657" s="131"/>
      <c r="E1657" s="126"/>
      <c r="F1657" s="132"/>
      <c r="G1657" s="385"/>
      <c r="H1657" s="321"/>
      <c r="I1657" s="126"/>
      <c r="J1657" s="126"/>
      <c r="K1657" s="126"/>
      <c r="L1657" s="126"/>
      <c r="M1657" s="203"/>
      <c r="N1657" s="126"/>
      <c r="O1657" s="126"/>
      <c r="P1657" s="126"/>
      <c r="Q1657" s="126"/>
      <c r="S1657" s="370"/>
      <c r="T1657" s="132"/>
      <c r="V1657" s="126"/>
      <c r="W1657" s="317"/>
      <c r="X1657" s="317"/>
      <c r="Y1657" s="317"/>
      <c r="Z1657" s="317"/>
      <c r="AA1657" s="317"/>
      <c r="AB1657" s="317"/>
      <c r="AC1657" s="317"/>
      <c r="AD1657" s="317"/>
      <c r="AE1657" s="317"/>
      <c r="AF1657" s="317"/>
      <c r="AG1657" s="317"/>
      <c r="AH1657" s="126"/>
    </row>
    <row r="1658" spans="2:34">
      <c r="B1658" s="352"/>
      <c r="C1658" s="126"/>
      <c r="D1658" s="131"/>
      <c r="E1658" s="126"/>
      <c r="F1658" s="132"/>
      <c r="G1658" s="385"/>
      <c r="H1658" s="321"/>
      <c r="I1658" s="126"/>
      <c r="J1658" s="126"/>
      <c r="K1658" s="126"/>
      <c r="L1658" s="126"/>
      <c r="M1658" s="203"/>
      <c r="N1658" s="126"/>
      <c r="O1658" s="126"/>
      <c r="P1658" s="126"/>
      <c r="Q1658" s="126"/>
      <c r="S1658" s="370"/>
      <c r="T1658" s="132"/>
      <c r="V1658" s="126"/>
      <c r="W1658" s="317"/>
      <c r="X1658" s="317"/>
      <c r="Y1658" s="317"/>
      <c r="Z1658" s="317"/>
      <c r="AA1658" s="317"/>
      <c r="AB1658" s="317"/>
      <c r="AC1658" s="317"/>
      <c r="AD1658" s="317"/>
      <c r="AE1658" s="317"/>
      <c r="AF1658" s="317"/>
      <c r="AG1658" s="317"/>
      <c r="AH1658" s="126"/>
    </row>
    <row r="1659" spans="2:34">
      <c r="B1659" s="352"/>
      <c r="C1659" s="126"/>
      <c r="D1659" s="131"/>
      <c r="E1659" s="126"/>
      <c r="F1659" s="132"/>
      <c r="G1659" s="385"/>
      <c r="H1659" s="321"/>
      <c r="I1659" s="126"/>
      <c r="J1659" s="126"/>
      <c r="K1659" s="126"/>
      <c r="L1659" s="126"/>
      <c r="M1659" s="203"/>
      <c r="N1659" s="126"/>
      <c r="O1659" s="126"/>
      <c r="P1659" s="126"/>
      <c r="Q1659" s="126"/>
      <c r="S1659" s="370"/>
      <c r="T1659" s="132"/>
      <c r="V1659" s="126"/>
      <c r="W1659" s="317"/>
      <c r="X1659" s="317"/>
      <c r="Y1659" s="317"/>
      <c r="Z1659" s="317"/>
      <c r="AA1659" s="317"/>
      <c r="AB1659" s="317"/>
      <c r="AC1659" s="317"/>
      <c r="AD1659" s="317"/>
      <c r="AE1659" s="317"/>
      <c r="AF1659" s="317"/>
      <c r="AG1659" s="317"/>
      <c r="AH1659" s="126"/>
    </row>
    <row r="1660" spans="2:34">
      <c r="B1660" s="352"/>
      <c r="C1660" s="126"/>
      <c r="D1660" s="131"/>
      <c r="E1660" s="126"/>
      <c r="F1660" s="132"/>
      <c r="G1660" s="385"/>
      <c r="H1660" s="321"/>
      <c r="I1660" s="126"/>
      <c r="J1660" s="126"/>
      <c r="K1660" s="126"/>
      <c r="L1660" s="126"/>
      <c r="M1660" s="203"/>
      <c r="N1660" s="126"/>
      <c r="O1660" s="126"/>
      <c r="P1660" s="126"/>
      <c r="Q1660" s="126"/>
      <c r="S1660" s="370"/>
      <c r="T1660" s="132"/>
      <c r="V1660" s="126"/>
      <c r="W1660" s="317"/>
      <c r="X1660" s="317"/>
      <c r="Y1660" s="317"/>
      <c r="Z1660" s="317"/>
      <c r="AA1660" s="317"/>
      <c r="AB1660" s="317"/>
      <c r="AC1660" s="317"/>
      <c r="AD1660" s="317"/>
      <c r="AE1660" s="317"/>
      <c r="AF1660" s="317"/>
      <c r="AG1660" s="317"/>
      <c r="AH1660" s="126"/>
    </row>
    <row r="1661" spans="2:34">
      <c r="B1661" s="352"/>
      <c r="C1661" s="126"/>
      <c r="D1661" s="131"/>
      <c r="E1661" s="126"/>
      <c r="F1661" s="132"/>
      <c r="G1661" s="385"/>
      <c r="H1661" s="321"/>
      <c r="I1661" s="126"/>
      <c r="J1661" s="126"/>
      <c r="K1661" s="126"/>
      <c r="L1661" s="126"/>
      <c r="M1661" s="203"/>
      <c r="N1661" s="126"/>
      <c r="O1661" s="126"/>
      <c r="P1661" s="126"/>
      <c r="Q1661" s="126"/>
      <c r="S1661" s="370"/>
      <c r="T1661" s="132"/>
      <c r="V1661" s="126"/>
      <c r="W1661" s="317"/>
      <c r="X1661" s="317"/>
      <c r="Y1661" s="317"/>
      <c r="Z1661" s="317"/>
      <c r="AA1661" s="317"/>
      <c r="AB1661" s="317"/>
      <c r="AC1661" s="317"/>
      <c r="AD1661" s="317"/>
      <c r="AE1661" s="317"/>
      <c r="AF1661" s="317"/>
      <c r="AG1661" s="317"/>
      <c r="AH1661" s="126"/>
    </row>
    <row r="1662" spans="2:34">
      <c r="B1662" s="352"/>
      <c r="C1662" s="126"/>
      <c r="D1662" s="131"/>
      <c r="E1662" s="126"/>
      <c r="F1662" s="132"/>
      <c r="G1662" s="385"/>
      <c r="H1662" s="321"/>
      <c r="I1662" s="126"/>
      <c r="J1662" s="126"/>
      <c r="K1662" s="126"/>
      <c r="L1662" s="126"/>
      <c r="M1662" s="203"/>
      <c r="N1662" s="126"/>
      <c r="O1662" s="126"/>
      <c r="P1662" s="126"/>
      <c r="Q1662" s="126"/>
      <c r="S1662" s="370"/>
      <c r="T1662" s="132"/>
      <c r="V1662" s="126"/>
      <c r="W1662" s="317"/>
      <c r="X1662" s="317"/>
      <c r="Y1662" s="317"/>
      <c r="Z1662" s="317"/>
      <c r="AA1662" s="317"/>
      <c r="AB1662" s="317"/>
      <c r="AC1662" s="317"/>
      <c r="AD1662" s="317"/>
      <c r="AE1662" s="317"/>
      <c r="AF1662" s="317"/>
      <c r="AG1662" s="317"/>
      <c r="AH1662" s="126"/>
    </row>
    <row r="1663" spans="2:34">
      <c r="B1663" s="352"/>
      <c r="C1663" s="126"/>
      <c r="D1663" s="131"/>
      <c r="E1663" s="126"/>
      <c r="F1663" s="132"/>
      <c r="G1663" s="385"/>
      <c r="H1663" s="321"/>
      <c r="I1663" s="126"/>
      <c r="J1663" s="126"/>
      <c r="K1663" s="126"/>
      <c r="L1663" s="126"/>
      <c r="M1663" s="203"/>
      <c r="N1663" s="126"/>
      <c r="O1663" s="126"/>
      <c r="P1663" s="126"/>
      <c r="Q1663" s="126"/>
      <c r="S1663" s="370"/>
      <c r="T1663" s="132"/>
      <c r="V1663" s="126"/>
      <c r="W1663" s="317"/>
      <c r="X1663" s="317"/>
      <c r="Y1663" s="317"/>
      <c r="Z1663" s="317"/>
      <c r="AA1663" s="317"/>
      <c r="AB1663" s="317"/>
      <c r="AC1663" s="317"/>
      <c r="AD1663" s="317"/>
      <c r="AE1663" s="317"/>
      <c r="AF1663" s="317"/>
      <c r="AG1663" s="317"/>
      <c r="AH1663" s="126"/>
    </row>
    <row r="1664" spans="2:34">
      <c r="B1664" s="352"/>
      <c r="C1664" s="126"/>
      <c r="D1664" s="131"/>
      <c r="E1664" s="126"/>
      <c r="F1664" s="132"/>
      <c r="G1664" s="385"/>
      <c r="H1664" s="321"/>
      <c r="I1664" s="126"/>
      <c r="J1664" s="126"/>
      <c r="K1664" s="126"/>
      <c r="L1664" s="126"/>
      <c r="M1664" s="203"/>
      <c r="N1664" s="126"/>
      <c r="O1664" s="126"/>
      <c r="P1664" s="126"/>
      <c r="Q1664" s="126"/>
      <c r="S1664" s="370"/>
      <c r="T1664" s="132"/>
      <c r="V1664" s="126"/>
      <c r="W1664" s="317"/>
      <c r="X1664" s="317"/>
      <c r="Y1664" s="317"/>
      <c r="Z1664" s="317"/>
      <c r="AA1664" s="317"/>
      <c r="AB1664" s="317"/>
      <c r="AC1664" s="317"/>
      <c r="AD1664" s="317"/>
      <c r="AE1664" s="317"/>
      <c r="AF1664" s="317"/>
      <c r="AG1664" s="317"/>
      <c r="AH1664" s="126"/>
    </row>
    <row r="1665" spans="2:34">
      <c r="B1665" s="352"/>
      <c r="C1665" s="126"/>
      <c r="D1665" s="131"/>
      <c r="E1665" s="126"/>
      <c r="F1665" s="132"/>
      <c r="G1665" s="385"/>
      <c r="H1665" s="321"/>
      <c r="I1665" s="126"/>
      <c r="J1665" s="126"/>
      <c r="K1665" s="126"/>
      <c r="L1665" s="126"/>
      <c r="M1665" s="203"/>
      <c r="N1665" s="126"/>
      <c r="O1665" s="126"/>
      <c r="P1665" s="126"/>
      <c r="Q1665" s="126"/>
      <c r="S1665" s="370"/>
      <c r="T1665" s="132"/>
      <c r="V1665" s="126"/>
      <c r="W1665" s="317"/>
      <c r="X1665" s="317"/>
      <c r="Y1665" s="317"/>
      <c r="Z1665" s="317"/>
      <c r="AA1665" s="317"/>
      <c r="AB1665" s="317"/>
      <c r="AC1665" s="317"/>
      <c r="AD1665" s="317"/>
      <c r="AE1665" s="317"/>
      <c r="AF1665" s="317"/>
      <c r="AG1665" s="317"/>
      <c r="AH1665" s="126"/>
    </row>
    <row r="1666" spans="2:34">
      <c r="B1666" s="352"/>
      <c r="C1666" s="126"/>
      <c r="D1666" s="131"/>
      <c r="E1666" s="126"/>
      <c r="F1666" s="132"/>
      <c r="G1666" s="385"/>
      <c r="H1666" s="321"/>
      <c r="I1666" s="126"/>
      <c r="J1666" s="126"/>
      <c r="K1666" s="126"/>
      <c r="L1666" s="126"/>
      <c r="M1666" s="203"/>
      <c r="N1666" s="126"/>
      <c r="O1666" s="126"/>
      <c r="P1666" s="126"/>
      <c r="Q1666" s="126"/>
      <c r="S1666" s="370"/>
      <c r="T1666" s="132"/>
      <c r="V1666" s="126"/>
      <c r="W1666" s="317"/>
      <c r="X1666" s="317"/>
      <c r="Y1666" s="317"/>
      <c r="Z1666" s="317"/>
      <c r="AA1666" s="317"/>
      <c r="AB1666" s="317"/>
      <c r="AC1666" s="317"/>
      <c r="AD1666" s="317"/>
      <c r="AE1666" s="317"/>
      <c r="AF1666" s="317"/>
      <c r="AG1666" s="317"/>
      <c r="AH1666" s="126"/>
    </row>
    <row r="1667" spans="2:34">
      <c r="B1667" s="352"/>
      <c r="C1667" s="126"/>
      <c r="D1667" s="131"/>
      <c r="E1667" s="126"/>
      <c r="F1667" s="132"/>
      <c r="G1667" s="385"/>
      <c r="H1667" s="321"/>
      <c r="I1667" s="126"/>
      <c r="J1667" s="126"/>
      <c r="K1667" s="126"/>
      <c r="L1667" s="126"/>
      <c r="M1667" s="203"/>
      <c r="N1667" s="126"/>
      <c r="O1667" s="126"/>
      <c r="P1667" s="126"/>
      <c r="Q1667" s="126"/>
      <c r="S1667" s="370"/>
      <c r="T1667" s="132"/>
      <c r="V1667" s="126"/>
      <c r="W1667" s="317"/>
      <c r="X1667" s="317"/>
      <c r="Y1667" s="317"/>
      <c r="Z1667" s="317"/>
      <c r="AA1667" s="317"/>
      <c r="AB1667" s="317"/>
      <c r="AC1667" s="317"/>
      <c r="AD1667" s="317"/>
      <c r="AE1667" s="317"/>
      <c r="AF1667" s="317"/>
      <c r="AG1667" s="317"/>
      <c r="AH1667" s="126"/>
    </row>
    <row r="1668" spans="2:34">
      <c r="B1668" s="352"/>
      <c r="C1668" s="126"/>
      <c r="D1668" s="131"/>
      <c r="E1668" s="126"/>
      <c r="F1668" s="132"/>
      <c r="G1668" s="385"/>
      <c r="H1668" s="321"/>
      <c r="I1668" s="126"/>
      <c r="J1668" s="126"/>
      <c r="K1668" s="126"/>
      <c r="L1668" s="126"/>
      <c r="M1668" s="203"/>
      <c r="N1668" s="126"/>
      <c r="O1668" s="126"/>
      <c r="P1668" s="126"/>
      <c r="Q1668" s="126"/>
      <c r="S1668" s="370"/>
      <c r="T1668" s="132"/>
      <c r="V1668" s="126"/>
      <c r="W1668" s="317"/>
      <c r="X1668" s="317"/>
      <c r="Y1668" s="317"/>
      <c r="Z1668" s="317"/>
      <c r="AA1668" s="317"/>
      <c r="AB1668" s="317"/>
      <c r="AC1668" s="317"/>
      <c r="AD1668" s="317"/>
      <c r="AE1668" s="317"/>
      <c r="AF1668" s="317"/>
      <c r="AG1668" s="317"/>
      <c r="AH1668" s="126"/>
    </row>
    <row r="1669" spans="2:34">
      <c r="B1669" s="352"/>
      <c r="C1669" s="126"/>
      <c r="D1669" s="131"/>
      <c r="E1669" s="126"/>
      <c r="F1669" s="132"/>
      <c r="G1669" s="385"/>
      <c r="H1669" s="321"/>
      <c r="I1669" s="126"/>
      <c r="J1669" s="126"/>
      <c r="K1669" s="126"/>
      <c r="L1669" s="126"/>
      <c r="M1669" s="203"/>
      <c r="N1669" s="126"/>
      <c r="O1669" s="126"/>
      <c r="P1669" s="126"/>
      <c r="Q1669" s="126"/>
      <c r="S1669" s="370"/>
      <c r="T1669" s="132"/>
      <c r="V1669" s="126"/>
      <c r="W1669" s="317"/>
      <c r="X1669" s="317"/>
      <c r="Y1669" s="317"/>
      <c r="Z1669" s="317"/>
      <c r="AA1669" s="317"/>
      <c r="AB1669" s="317"/>
      <c r="AC1669" s="317"/>
      <c r="AD1669" s="317"/>
      <c r="AE1669" s="317"/>
      <c r="AF1669" s="317"/>
      <c r="AG1669" s="317"/>
      <c r="AH1669" s="126"/>
    </row>
    <row r="1670" spans="2:34">
      <c r="B1670" s="352"/>
      <c r="C1670" s="126"/>
      <c r="D1670" s="131"/>
      <c r="E1670" s="126"/>
      <c r="F1670" s="132"/>
      <c r="G1670" s="385"/>
      <c r="H1670" s="321"/>
      <c r="I1670" s="126"/>
      <c r="J1670" s="126"/>
      <c r="K1670" s="126"/>
      <c r="L1670" s="126"/>
      <c r="M1670" s="203"/>
      <c r="N1670" s="126"/>
      <c r="O1670" s="126"/>
      <c r="P1670" s="126"/>
      <c r="Q1670" s="126"/>
      <c r="S1670" s="370"/>
      <c r="T1670" s="132"/>
      <c r="V1670" s="126"/>
      <c r="W1670" s="317"/>
      <c r="X1670" s="317"/>
      <c r="Y1670" s="317"/>
      <c r="Z1670" s="317"/>
      <c r="AA1670" s="317"/>
      <c r="AB1670" s="317"/>
      <c r="AC1670" s="317"/>
      <c r="AD1670" s="317"/>
      <c r="AE1670" s="317"/>
      <c r="AF1670" s="317"/>
      <c r="AG1670" s="317"/>
      <c r="AH1670" s="126"/>
    </row>
    <row r="1671" spans="2:34">
      <c r="B1671" s="352"/>
      <c r="C1671" s="126"/>
      <c r="D1671" s="131"/>
      <c r="E1671" s="126"/>
      <c r="F1671" s="132"/>
      <c r="G1671" s="385"/>
      <c r="H1671" s="321"/>
      <c r="I1671" s="126"/>
      <c r="J1671" s="126"/>
      <c r="K1671" s="126"/>
      <c r="L1671" s="126"/>
      <c r="M1671" s="203"/>
      <c r="N1671" s="126"/>
      <c r="O1671" s="126"/>
      <c r="P1671" s="126"/>
      <c r="Q1671" s="126"/>
      <c r="S1671" s="370"/>
      <c r="T1671" s="132"/>
      <c r="V1671" s="126"/>
      <c r="W1671" s="317"/>
      <c r="X1671" s="317"/>
      <c r="Y1671" s="317"/>
      <c r="Z1671" s="317"/>
      <c r="AA1671" s="317"/>
      <c r="AB1671" s="317"/>
      <c r="AC1671" s="317"/>
      <c r="AD1671" s="317"/>
      <c r="AE1671" s="317"/>
      <c r="AF1671" s="317"/>
      <c r="AG1671" s="317"/>
      <c r="AH1671" s="126"/>
    </row>
    <row r="1672" spans="2:34">
      <c r="B1672" s="352"/>
      <c r="C1672" s="126"/>
      <c r="D1672" s="131"/>
      <c r="E1672" s="126"/>
      <c r="F1672" s="132"/>
      <c r="G1672" s="385"/>
      <c r="H1672" s="321"/>
      <c r="I1672" s="126"/>
      <c r="J1672" s="126"/>
      <c r="K1672" s="126"/>
      <c r="L1672" s="126"/>
      <c r="M1672" s="203"/>
      <c r="N1672" s="126"/>
      <c r="O1672" s="126"/>
      <c r="P1672" s="126"/>
      <c r="Q1672" s="126"/>
      <c r="S1672" s="370"/>
      <c r="T1672" s="132"/>
      <c r="V1672" s="126"/>
      <c r="W1672" s="317"/>
      <c r="X1672" s="317"/>
      <c r="Y1672" s="317"/>
      <c r="Z1672" s="317"/>
      <c r="AA1672" s="317"/>
      <c r="AB1672" s="317"/>
      <c r="AC1672" s="317"/>
      <c r="AD1672" s="317"/>
      <c r="AE1672" s="317"/>
      <c r="AF1672" s="317"/>
      <c r="AG1672" s="317"/>
      <c r="AH1672" s="126"/>
    </row>
    <row r="1673" spans="2:34">
      <c r="B1673" s="352"/>
      <c r="C1673" s="126"/>
      <c r="D1673" s="131"/>
      <c r="E1673" s="126"/>
      <c r="F1673" s="132"/>
      <c r="G1673" s="385"/>
      <c r="H1673" s="321"/>
      <c r="I1673" s="126"/>
      <c r="J1673" s="126"/>
      <c r="K1673" s="126"/>
      <c r="L1673" s="126"/>
      <c r="M1673" s="203"/>
      <c r="N1673" s="126"/>
      <c r="O1673" s="126"/>
      <c r="P1673" s="126"/>
      <c r="Q1673" s="126"/>
      <c r="S1673" s="370"/>
      <c r="T1673" s="132"/>
      <c r="V1673" s="126"/>
      <c r="W1673" s="317"/>
      <c r="X1673" s="317"/>
      <c r="Y1673" s="317"/>
      <c r="Z1673" s="317"/>
      <c r="AA1673" s="317"/>
      <c r="AB1673" s="317"/>
      <c r="AC1673" s="317"/>
      <c r="AD1673" s="317"/>
      <c r="AE1673" s="317"/>
      <c r="AF1673" s="317"/>
      <c r="AG1673" s="317"/>
      <c r="AH1673" s="126"/>
    </row>
    <row r="1674" spans="2:34">
      <c r="B1674" s="352"/>
      <c r="C1674" s="126"/>
      <c r="D1674" s="131"/>
      <c r="E1674" s="126"/>
      <c r="F1674" s="132"/>
      <c r="G1674" s="385"/>
      <c r="H1674" s="321"/>
      <c r="I1674" s="126"/>
      <c r="J1674" s="126"/>
      <c r="K1674" s="126"/>
      <c r="L1674" s="126"/>
      <c r="M1674" s="203"/>
      <c r="N1674" s="126"/>
      <c r="O1674" s="126"/>
      <c r="P1674" s="126"/>
      <c r="Q1674" s="126"/>
      <c r="S1674" s="370"/>
      <c r="T1674" s="132"/>
      <c r="V1674" s="126"/>
      <c r="W1674" s="317"/>
      <c r="X1674" s="317"/>
      <c r="Y1674" s="317"/>
      <c r="Z1674" s="317"/>
      <c r="AA1674" s="317"/>
      <c r="AB1674" s="317"/>
      <c r="AC1674" s="317"/>
      <c r="AD1674" s="317"/>
      <c r="AE1674" s="317"/>
      <c r="AF1674" s="317"/>
      <c r="AG1674" s="317"/>
      <c r="AH1674" s="126"/>
    </row>
    <row r="1675" spans="2:34">
      <c r="B1675" s="352"/>
      <c r="C1675" s="126"/>
      <c r="D1675" s="131"/>
      <c r="E1675" s="126"/>
      <c r="F1675" s="132"/>
      <c r="G1675" s="385"/>
      <c r="H1675" s="321"/>
      <c r="I1675" s="126"/>
      <c r="J1675" s="126"/>
      <c r="K1675" s="126"/>
      <c r="L1675" s="126"/>
      <c r="M1675" s="203"/>
      <c r="N1675" s="126"/>
      <c r="O1675" s="126"/>
      <c r="P1675" s="126"/>
      <c r="Q1675" s="126"/>
      <c r="S1675" s="370"/>
      <c r="T1675" s="132"/>
      <c r="V1675" s="126"/>
      <c r="W1675" s="317"/>
      <c r="X1675" s="317"/>
      <c r="Y1675" s="317"/>
      <c r="Z1675" s="317"/>
      <c r="AA1675" s="317"/>
      <c r="AB1675" s="317"/>
      <c r="AC1675" s="317"/>
      <c r="AD1675" s="317"/>
      <c r="AE1675" s="317"/>
      <c r="AF1675" s="317"/>
      <c r="AG1675" s="317"/>
      <c r="AH1675" s="126"/>
    </row>
    <row r="1676" spans="2:34">
      <c r="B1676" s="352"/>
      <c r="C1676" s="126"/>
      <c r="D1676" s="131"/>
      <c r="E1676" s="126"/>
      <c r="F1676" s="132"/>
      <c r="G1676" s="385"/>
      <c r="H1676" s="321"/>
      <c r="I1676" s="126"/>
      <c r="J1676" s="126"/>
      <c r="K1676" s="126"/>
      <c r="L1676" s="126"/>
      <c r="M1676" s="203"/>
      <c r="N1676" s="126"/>
      <c r="O1676" s="126"/>
      <c r="P1676" s="126"/>
      <c r="Q1676" s="126"/>
      <c r="S1676" s="370"/>
      <c r="T1676" s="132"/>
      <c r="V1676" s="126"/>
      <c r="W1676" s="317"/>
      <c r="X1676" s="317"/>
      <c r="Y1676" s="317"/>
      <c r="Z1676" s="317"/>
      <c r="AA1676" s="317"/>
      <c r="AB1676" s="317"/>
      <c r="AC1676" s="317"/>
      <c r="AD1676" s="317"/>
      <c r="AE1676" s="317"/>
      <c r="AF1676" s="317"/>
      <c r="AG1676" s="317"/>
      <c r="AH1676" s="126"/>
    </row>
    <row r="1677" spans="2:34">
      <c r="B1677" s="352"/>
      <c r="C1677" s="126"/>
      <c r="D1677" s="131"/>
      <c r="E1677" s="126"/>
      <c r="F1677" s="132"/>
      <c r="G1677" s="385"/>
      <c r="H1677" s="321"/>
      <c r="I1677" s="126"/>
      <c r="J1677" s="126"/>
      <c r="K1677" s="126"/>
      <c r="L1677" s="126"/>
      <c r="M1677" s="203"/>
      <c r="N1677" s="126"/>
      <c r="O1677" s="126"/>
      <c r="P1677" s="126"/>
      <c r="Q1677" s="126"/>
      <c r="S1677" s="370"/>
      <c r="T1677" s="132"/>
      <c r="V1677" s="126"/>
      <c r="W1677" s="317"/>
      <c r="X1677" s="317"/>
      <c r="Y1677" s="317"/>
      <c r="Z1677" s="317"/>
      <c r="AA1677" s="317"/>
      <c r="AB1677" s="317"/>
      <c r="AC1677" s="317"/>
      <c r="AD1677" s="317"/>
      <c r="AE1677" s="317"/>
      <c r="AF1677" s="317"/>
      <c r="AG1677" s="317"/>
      <c r="AH1677" s="126"/>
    </row>
    <row r="1678" spans="2:34">
      <c r="B1678" s="352"/>
      <c r="C1678" s="126"/>
      <c r="D1678" s="131"/>
      <c r="E1678" s="126"/>
      <c r="F1678" s="132"/>
      <c r="G1678" s="385"/>
      <c r="H1678" s="321"/>
      <c r="I1678" s="126"/>
      <c r="J1678" s="126"/>
      <c r="K1678" s="126"/>
      <c r="L1678" s="126"/>
      <c r="M1678" s="203"/>
      <c r="N1678" s="126"/>
      <c r="O1678" s="126"/>
      <c r="P1678" s="126"/>
      <c r="Q1678" s="126"/>
      <c r="S1678" s="370"/>
      <c r="T1678" s="132"/>
      <c r="V1678" s="126"/>
      <c r="W1678" s="317"/>
      <c r="X1678" s="317"/>
      <c r="Y1678" s="317"/>
      <c r="Z1678" s="317"/>
      <c r="AA1678" s="317"/>
      <c r="AB1678" s="317"/>
      <c r="AC1678" s="317"/>
      <c r="AD1678" s="317"/>
      <c r="AE1678" s="317"/>
      <c r="AF1678" s="317"/>
      <c r="AG1678" s="317"/>
      <c r="AH1678" s="126"/>
    </row>
    <row r="1679" spans="2:34">
      <c r="B1679" s="352"/>
      <c r="C1679" s="126"/>
      <c r="D1679" s="131"/>
      <c r="E1679" s="126"/>
      <c r="F1679" s="132"/>
      <c r="G1679" s="385"/>
      <c r="H1679" s="321"/>
      <c r="I1679" s="126"/>
      <c r="J1679" s="126"/>
      <c r="K1679" s="126"/>
      <c r="L1679" s="126"/>
      <c r="M1679" s="203"/>
      <c r="N1679" s="126"/>
      <c r="O1679" s="126"/>
      <c r="P1679" s="126"/>
      <c r="Q1679" s="126"/>
      <c r="S1679" s="370"/>
      <c r="T1679" s="132"/>
      <c r="V1679" s="126"/>
      <c r="W1679" s="317"/>
      <c r="X1679" s="317"/>
      <c r="Y1679" s="317"/>
      <c r="Z1679" s="317"/>
      <c r="AA1679" s="317"/>
      <c r="AB1679" s="317"/>
      <c r="AC1679" s="317"/>
      <c r="AD1679" s="317"/>
      <c r="AE1679" s="317"/>
      <c r="AF1679" s="317"/>
      <c r="AG1679" s="317"/>
      <c r="AH1679" s="126"/>
    </row>
    <row r="1680" spans="2:34">
      <c r="B1680" s="352"/>
      <c r="C1680" s="126"/>
      <c r="D1680" s="131"/>
      <c r="E1680" s="126"/>
      <c r="F1680" s="132"/>
      <c r="G1680" s="385"/>
      <c r="H1680" s="321"/>
      <c r="I1680" s="126"/>
      <c r="J1680" s="126"/>
      <c r="K1680" s="126"/>
      <c r="L1680" s="126"/>
      <c r="M1680" s="203"/>
      <c r="N1680" s="126"/>
      <c r="O1680" s="126"/>
      <c r="P1680" s="126"/>
      <c r="Q1680" s="126"/>
      <c r="S1680" s="370"/>
      <c r="T1680" s="132"/>
      <c r="V1680" s="126"/>
      <c r="W1680" s="317"/>
      <c r="X1680" s="317"/>
      <c r="Y1680" s="317"/>
      <c r="Z1680" s="317"/>
      <c r="AA1680" s="317"/>
      <c r="AB1680" s="317"/>
      <c r="AC1680" s="317"/>
      <c r="AD1680" s="317"/>
      <c r="AE1680" s="317"/>
      <c r="AF1680" s="317"/>
      <c r="AG1680" s="317"/>
      <c r="AH1680" s="126"/>
    </row>
    <row r="1681" spans="2:34">
      <c r="B1681" s="352"/>
      <c r="C1681" s="126"/>
      <c r="D1681" s="131"/>
      <c r="E1681" s="126"/>
      <c r="F1681" s="132"/>
      <c r="G1681" s="385"/>
      <c r="H1681" s="321"/>
      <c r="I1681" s="126"/>
      <c r="J1681" s="126"/>
      <c r="K1681" s="126"/>
      <c r="L1681" s="126"/>
      <c r="M1681" s="203"/>
      <c r="N1681" s="126"/>
      <c r="O1681" s="126"/>
      <c r="P1681" s="126"/>
      <c r="Q1681" s="126"/>
      <c r="S1681" s="370"/>
      <c r="T1681" s="132"/>
      <c r="V1681" s="126"/>
      <c r="W1681" s="317"/>
      <c r="X1681" s="317"/>
      <c r="Y1681" s="317"/>
      <c r="Z1681" s="317"/>
      <c r="AA1681" s="317"/>
      <c r="AB1681" s="317"/>
      <c r="AC1681" s="317"/>
      <c r="AD1681" s="317"/>
      <c r="AE1681" s="317"/>
      <c r="AF1681" s="317"/>
      <c r="AG1681" s="317"/>
      <c r="AH1681" s="126"/>
    </row>
    <row r="1682" spans="2:34">
      <c r="B1682" s="352"/>
      <c r="C1682" s="126"/>
      <c r="D1682" s="131"/>
      <c r="E1682" s="126"/>
      <c r="F1682" s="132"/>
      <c r="G1682" s="385"/>
      <c r="H1682" s="321"/>
      <c r="I1682" s="126"/>
      <c r="J1682" s="126"/>
      <c r="K1682" s="126"/>
      <c r="L1682" s="126"/>
      <c r="M1682" s="203"/>
      <c r="N1682" s="126"/>
      <c r="O1682" s="126"/>
      <c r="P1682" s="126"/>
      <c r="Q1682" s="126"/>
      <c r="S1682" s="370"/>
      <c r="T1682" s="132"/>
      <c r="V1682" s="126"/>
      <c r="W1682" s="317"/>
      <c r="X1682" s="317"/>
      <c r="Y1682" s="317"/>
      <c r="Z1682" s="317"/>
      <c r="AA1682" s="317"/>
      <c r="AB1682" s="317"/>
      <c r="AC1682" s="317"/>
      <c r="AD1682" s="317"/>
      <c r="AE1682" s="317"/>
      <c r="AF1682" s="317"/>
      <c r="AG1682" s="317"/>
      <c r="AH1682" s="126"/>
    </row>
    <row r="1683" spans="2:34">
      <c r="B1683" s="352"/>
      <c r="C1683" s="126"/>
      <c r="D1683" s="131"/>
      <c r="E1683" s="126"/>
      <c r="F1683" s="132"/>
      <c r="G1683" s="385"/>
      <c r="H1683" s="321"/>
      <c r="I1683" s="126"/>
      <c r="J1683" s="126"/>
      <c r="K1683" s="126"/>
      <c r="L1683" s="126"/>
      <c r="M1683" s="203"/>
      <c r="N1683" s="126"/>
      <c r="O1683" s="126"/>
      <c r="P1683" s="126"/>
      <c r="Q1683" s="126"/>
      <c r="S1683" s="370"/>
      <c r="T1683" s="132"/>
      <c r="V1683" s="126"/>
      <c r="W1683" s="317"/>
      <c r="X1683" s="317"/>
      <c r="Y1683" s="317"/>
      <c r="Z1683" s="317"/>
      <c r="AA1683" s="317"/>
      <c r="AB1683" s="317"/>
      <c r="AC1683" s="317"/>
      <c r="AD1683" s="317"/>
      <c r="AE1683" s="317"/>
      <c r="AF1683" s="317"/>
      <c r="AG1683" s="317"/>
      <c r="AH1683" s="126"/>
    </row>
    <row r="1684" spans="2:34">
      <c r="B1684" s="352"/>
      <c r="C1684" s="126"/>
      <c r="D1684" s="131"/>
      <c r="E1684" s="126"/>
      <c r="F1684" s="132"/>
      <c r="G1684" s="385"/>
      <c r="H1684" s="321"/>
      <c r="I1684" s="126"/>
      <c r="J1684" s="126"/>
      <c r="K1684" s="126"/>
      <c r="L1684" s="126"/>
      <c r="M1684" s="203"/>
      <c r="N1684" s="126"/>
      <c r="O1684" s="126"/>
      <c r="P1684" s="126"/>
      <c r="Q1684" s="126"/>
      <c r="S1684" s="370"/>
      <c r="T1684" s="132"/>
      <c r="V1684" s="126"/>
      <c r="W1684" s="317"/>
      <c r="X1684" s="317"/>
      <c r="Y1684" s="317"/>
      <c r="Z1684" s="317"/>
      <c r="AA1684" s="317"/>
      <c r="AB1684" s="317"/>
      <c r="AC1684" s="317"/>
      <c r="AD1684" s="317"/>
      <c r="AE1684" s="317"/>
      <c r="AF1684" s="317"/>
      <c r="AG1684" s="317"/>
      <c r="AH1684" s="126"/>
    </row>
    <row r="1685" spans="2:34">
      <c r="B1685" s="352"/>
      <c r="C1685" s="126"/>
      <c r="D1685" s="131"/>
      <c r="E1685" s="126"/>
      <c r="F1685" s="132"/>
      <c r="G1685" s="385"/>
      <c r="H1685" s="321"/>
      <c r="I1685" s="126"/>
      <c r="J1685" s="126"/>
      <c r="K1685" s="126"/>
      <c r="L1685" s="126"/>
      <c r="M1685" s="203"/>
      <c r="N1685" s="126"/>
      <c r="O1685" s="126"/>
      <c r="P1685" s="126"/>
      <c r="Q1685" s="126"/>
      <c r="S1685" s="370"/>
      <c r="T1685" s="132"/>
      <c r="V1685" s="126"/>
      <c r="W1685" s="317"/>
      <c r="X1685" s="317"/>
      <c r="Y1685" s="317"/>
      <c r="Z1685" s="317"/>
      <c r="AA1685" s="317"/>
      <c r="AB1685" s="317"/>
      <c r="AC1685" s="317"/>
      <c r="AD1685" s="317"/>
      <c r="AE1685" s="317"/>
      <c r="AF1685" s="317"/>
      <c r="AG1685" s="317"/>
      <c r="AH1685" s="126"/>
    </row>
    <row r="1686" spans="2:34">
      <c r="B1686" s="352"/>
      <c r="C1686" s="126"/>
      <c r="D1686" s="131"/>
      <c r="E1686" s="126"/>
      <c r="F1686" s="132"/>
      <c r="G1686" s="385"/>
      <c r="H1686" s="321"/>
      <c r="I1686" s="126"/>
      <c r="J1686" s="126"/>
      <c r="K1686" s="126"/>
      <c r="L1686" s="126"/>
      <c r="M1686" s="203"/>
      <c r="N1686" s="126"/>
      <c r="O1686" s="126"/>
      <c r="P1686" s="126"/>
      <c r="Q1686" s="126"/>
      <c r="S1686" s="370"/>
      <c r="T1686" s="132"/>
      <c r="V1686" s="126"/>
      <c r="W1686" s="317"/>
      <c r="X1686" s="317"/>
      <c r="Y1686" s="317"/>
      <c r="Z1686" s="317"/>
      <c r="AA1686" s="317"/>
      <c r="AB1686" s="317"/>
      <c r="AC1686" s="317"/>
      <c r="AD1686" s="317"/>
      <c r="AE1686" s="317"/>
      <c r="AF1686" s="317"/>
      <c r="AG1686" s="317"/>
      <c r="AH1686" s="126"/>
    </row>
    <row r="1687" spans="2:34">
      <c r="B1687" s="352"/>
      <c r="C1687" s="126"/>
      <c r="D1687" s="131"/>
      <c r="E1687" s="126"/>
      <c r="F1687" s="132"/>
      <c r="G1687" s="385"/>
      <c r="H1687" s="321"/>
      <c r="I1687" s="126"/>
      <c r="J1687" s="126"/>
      <c r="K1687" s="126"/>
      <c r="L1687" s="126"/>
      <c r="M1687" s="203"/>
      <c r="N1687" s="126"/>
      <c r="O1687" s="126"/>
      <c r="P1687" s="126"/>
      <c r="Q1687" s="126"/>
      <c r="S1687" s="370"/>
      <c r="T1687" s="132"/>
      <c r="V1687" s="126"/>
      <c r="W1687" s="317"/>
      <c r="X1687" s="317"/>
      <c r="Y1687" s="317"/>
      <c r="Z1687" s="317"/>
      <c r="AA1687" s="317"/>
      <c r="AB1687" s="317"/>
      <c r="AC1687" s="317"/>
      <c r="AD1687" s="317"/>
      <c r="AE1687" s="317"/>
      <c r="AF1687" s="317"/>
      <c r="AG1687" s="317"/>
      <c r="AH1687" s="126"/>
    </row>
    <row r="1688" spans="2:34">
      <c r="B1688" s="352"/>
      <c r="C1688" s="126"/>
      <c r="D1688" s="131"/>
      <c r="E1688" s="126"/>
      <c r="F1688" s="132"/>
      <c r="G1688" s="385"/>
      <c r="H1688" s="321"/>
      <c r="I1688" s="126"/>
      <c r="J1688" s="126"/>
      <c r="K1688" s="126"/>
      <c r="L1688" s="126"/>
      <c r="M1688" s="203"/>
      <c r="N1688" s="126"/>
      <c r="O1688" s="126"/>
      <c r="P1688" s="126"/>
      <c r="Q1688" s="126"/>
      <c r="S1688" s="370"/>
      <c r="T1688" s="132"/>
      <c r="V1688" s="126"/>
      <c r="W1688" s="317"/>
      <c r="X1688" s="317"/>
      <c r="Y1688" s="317"/>
      <c r="Z1688" s="317"/>
      <c r="AA1688" s="317"/>
      <c r="AB1688" s="317"/>
      <c r="AC1688" s="317"/>
      <c r="AD1688" s="317"/>
      <c r="AE1688" s="317"/>
      <c r="AF1688" s="317"/>
      <c r="AG1688" s="317"/>
      <c r="AH1688" s="126"/>
    </row>
    <row r="1689" spans="2:34">
      <c r="B1689" s="352"/>
      <c r="C1689" s="126"/>
      <c r="D1689" s="131"/>
      <c r="E1689" s="126"/>
      <c r="F1689" s="132"/>
      <c r="G1689" s="385"/>
      <c r="H1689" s="321"/>
      <c r="I1689" s="126"/>
      <c r="J1689" s="126"/>
      <c r="K1689" s="126"/>
      <c r="L1689" s="126"/>
      <c r="M1689" s="203"/>
      <c r="N1689" s="126"/>
      <c r="O1689" s="126"/>
      <c r="P1689" s="126"/>
      <c r="Q1689" s="126"/>
      <c r="S1689" s="370"/>
      <c r="T1689" s="132"/>
      <c r="V1689" s="126"/>
      <c r="W1689" s="317"/>
      <c r="X1689" s="317"/>
      <c r="Y1689" s="317"/>
      <c r="Z1689" s="317"/>
      <c r="AA1689" s="317"/>
      <c r="AB1689" s="317"/>
      <c r="AC1689" s="317"/>
      <c r="AD1689" s="317"/>
      <c r="AE1689" s="317"/>
      <c r="AF1689" s="317"/>
      <c r="AG1689" s="317"/>
      <c r="AH1689" s="126"/>
    </row>
    <row r="1690" spans="2:34">
      <c r="B1690" s="352"/>
      <c r="C1690" s="126"/>
      <c r="D1690" s="131"/>
      <c r="E1690" s="126"/>
      <c r="F1690" s="132"/>
      <c r="G1690" s="385"/>
      <c r="H1690" s="321"/>
      <c r="I1690" s="126"/>
      <c r="J1690" s="126"/>
      <c r="K1690" s="126"/>
      <c r="L1690" s="126"/>
      <c r="M1690" s="203"/>
      <c r="N1690" s="126"/>
      <c r="O1690" s="126"/>
      <c r="P1690" s="126"/>
      <c r="Q1690" s="126"/>
      <c r="S1690" s="370"/>
      <c r="T1690" s="132"/>
      <c r="V1690" s="126"/>
      <c r="W1690" s="317"/>
      <c r="X1690" s="317"/>
      <c r="Y1690" s="317"/>
      <c r="Z1690" s="317"/>
      <c r="AA1690" s="317"/>
      <c r="AB1690" s="317"/>
      <c r="AC1690" s="317"/>
      <c r="AD1690" s="317"/>
      <c r="AE1690" s="317"/>
      <c r="AF1690" s="317"/>
      <c r="AG1690" s="317"/>
      <c r="AH1690" s="126"/>
    </row>
    <row r="1691" spans="2:34">
      <c r="B1691" s="352"/>
      <c r="C1691" s="126"/>
      <c r="D1691" s="131"/>
      <c r="E1691" s="126"/>
      <c r="F1691" s="132"/>
      <c r="G1691" s="385"/>
      <c r="H1691" s="321"/>
      <c r="I1691" s="126"/>
      <c r="J1691" s="126"/>
      <c r="K1691" s="126"/>
      <c r="L1691" s="126"/>
      <c r="M1691" s="203"/>
      <c r="N1691" s="126"/>
      <c r="O1691" s="126"/>
      <c r="P1691" s="126"/>
      <c r="Q1691" s="126"/>
      <c r="S1691" s="370"/>
      <c r="T1691" s="132"/>
      <c r="V1691" s="126"/>
      <c r="W1691" s="317"/>
      <c r="X1691" s="317"/>
      <c r="Y1691" s="317"/>
      <c r="Z1691" s="317"/>
      <c r="AA1691" s="317"/>
      <c r="AB1691" s="317"/>
      <c r="AC1691" s="317"/>
      <c r="AD1691" s="317"/>
      <c r="AE1691" s="317"/>
      <c r="AF1691" s="317"/>
      <c r="AG1691" s="317"/>
      <c r="AH1691" s="126"/>
    </row>
    <row r="1692" spans="2:34">
      <c r="B1692" s="352"/>
      <c r="C1692" s="126"/>
      <c r="D1692" s="131"/>
      <c r="E1692" s="126"/>
      <c r="F1692" s="132"/>
      <c r="G1692" s="385"/>
      <c r="H1692" s="321"/>
      <c r="I1692" s="126"/>
      <c r="J1692" s="126"/>
      <c r="K1692" s="126"/>
      <c r="L1692" s="126"/>
      <c r="M1692" s="203"/>
      <c r="N1692" s="126"/>
      <c r="O1692" s="126"/>
      <c r="P1692" s="126"/>
      <c r="Q1692" s="126"/>
      <c r="S1692" s="370"/>
      <c r="T1692" s="132"/>
      <c r="V1692" s="126"/>
      <c r="W1692" s="317"/>
      <c r="X1692" s="317"/>
      <c r="Y1692" s="317"/>
      <c r="Z1692" s="317"/>
      <c r="AA1692" s="317"/>
      <c r="AB1692" s="317"/>
      <c r="AC1692" s="317"/>
      <c r="AD1692" s="317"/>
      <c r="AE1692" s="317"/>
      <c r="AF1692" s="317"/>
      <c r="AG1692" s="317"/>
      <c r="AH1692" s="126"/>
    </row>
    <row r="1693" spans="2:34">
      <c r="B1693" s="352"/>
      <c r="C1693" s="126"/>
      <c r="D1693" s="131"/>
      <c r="E1693" s="126"/>
      <c r="F1693" s="132"/>
      <c r="G1693" s="385"/>
      <c r="H1693" s="321"/>
      <c r="I1693" s="126"/>
      <c r="J1693" s="126"/>
      <c r="K1693" s="126"/>
      <c r="L1693" s="126"/>
      <c r="M1693" s="203"/>
      <c r="N1693" s="126"/>
      <c r="O1693" s="126"/>
      <c r="P1693" s="126"/>
      <c r="Q1693" s="126"/>
      <c r="S1693" s="370"/>
      <c r="T1693" s="132"/>
      <c r="V1693" s="126"/>
      <c r="W1693" s="317"/>
      <c r="X1693" s="317"/>
      <c r="Y1693" s="317"/>
      <c r="Z1693" s="317"/>
      <c r="AA1693" s="317"/>
      <c r="AB1693" s="317"/>
      <c r="AC1693" s="317"/>
      <c r="AD1693" s="317"/>
      <c r="AE1693" s="317"/>
      <c r="AF1693" s="317"/>
      <c r="AG1693" s="317"/>
      <c r="AH1693" s="126"/>
    </row>
    <row r="1694" spans="2:34">
      <c r="B1694" s="352"/>
      <c r="C1694" s="126"/>
      <c r="D1694" s="131"/>
      <c r="E1694" s="126"/>
      <c r="F1694" s="132"/>
      <c r="G1694" s="385"/>
      <c r="H1694" s="321"/>
      <c r="I1694" s="126"/>
      <c r="J1694" s="126"/>
      <c r="K1694" s="126"/>
      <c r="L1694" s="126"/>
      <c r="M1694" s="203"/>
      <c r="N1694" s="126"/>
      <c r="O1694" s="126"/>
      <c r="P1694" s="126"/>
      <c r="Q1694" s="126"/>
      <c r="S1694" s="370"/>
      <c r="T1694" s="132"/>
      <c r="V1694" s="126"/>
      <c r="W1694" s="317"/>
      <c r="X1694" s="317"/>
      <c r="Y1694" s="317"/>
      <c r="Z1694" s="317"/>
      <c r="AA1694" s="317"/>
      <c r="AB1694" s="317"/>
      <c r="AC1694" s="317"/>
      <c r="AD1694" s="317"/>
      <c r="AE1694" s="317"/>
      <c r="AF1694" s="317"/>
      <c r="AG1694" s="317"/>
      <c r="AH1694" s="126"/>
    </row>
    <row r="1695" spans="2:34">
      <c r="B1695" s="352"/>
      <c r="C1695" s="126"/>
      <c r="D1695" s="131"/>
      <c r="E1695" s="126"/>
      <c r="F1695" s="132"/>
      <c r="G1695" s="385"/>
      <c r="H1695" s="321"/>
      <c r="I1695" s="126"/>
      <c r="J1695" s="126"/>
      <c r="K1695" s="126"/>
      <c r="L1695" s="126"/>
      <c r="M1695" s="203"/>
      <c r="N1695" s="126"/>
      <c r="O1695" s="126"/>
      <c r="P1695" s="126"/>
      <c r="Q1695" s="126"/>
      <c r="S1695" s="370"/>
      <c r="T1695" s="132"/>
      <c r="V1695" s="126"/>
      <c r="W1695" s="317"/>
      <c r="X1695" s="317"/>
      <c r="Y1695" s="317"/>
      <c r="Z1695" s="317"/>
      <c r="AA1695" s="317"/>
      <c r="AB1695" s="317"/>
      <c r="AC1695" s="317"/>
      <c r="AD1695" s="317"/>
      <c r="AE1695" s="317"/>
      <c r="AF1695" s="317"/>
      <c r="AG1695" s="317"/>
      <c r="AH1695" s="126"/>
    </row>
    <row r="1696" spans="2:34">
      <c r="B1696" s="352"/>
      <c r="C1696" s="126"/>
      <c r="D1696" s="131"/>
      <c r="E1696" s="126"/>
      <c r="F1696" s="132"/>
      <c r="G1696" s="385"/>
      <c r="H1696" s="321"/>
      <c r="I1696" s="126"/>
      <c r="J1696" s="126"/>
      <c r="K1696" s="126"/>
      <c r="L1696" s="126"/>
      <c r="M1696" s="203"/>
      <c r="N1696" s="126"/>
      <c r="O1696" s="126"/>
      <c r="P1696" s="126"/>
      <c r="Q1696" s="126"/>
      <c r="S1696" s="370"/>
      <c r="T1696" s="132"/>
      <c r="V1696" s="126"/>
      <c r="W1696" s="317"/>
      <c r="X1696" s="317"/>
      <c r="Y1696" s="317"/>
      <c r="Z1696" s="317"/>
      <c r="AA1696" s="317"/>
      <c r="AB1696" s="317"/>
      <c r="AC1696" s="317"/>
      <c r="AD1696" s="317"/>
      <c r="AE1696" s="317"/>
      <c r="AF1696" s="317"/>
      <c r="AG1696" s="317"/>
      <c r="AH1696" s="126"/>
    </row>
    <row r="1697" spans="2:34">
      <c r="B1697" s="352"/>
      <c r="C1697" s="126"/>
      <c r="D1697" s="131"/>
      <c r="E1697" s="126"/>
      <c r="F1697" s="132"/>
      <c r="G1697" s="385"/>
      <c r="H1697" s="321"/>
      <c r="I1697" s="126"/>
      <c r="J1697" s="126"/>
      <c r="K1697" s="126"/>
      <c r="L1697" s="126"/>
      <c r="M1697" s="203"/>
      <c r="N1697" s="126"/>
      <c r="O1697" s="126"/>
      <c r="P1697" s="126"/>
      <c r="Q1697" s="126"/>
      <c r="S1697" s="370"/>
      <c r="T1697" s="132"/>
      <c r="V1697" s="126"/>
      <c r="W1697" s="317"/>
      <c r="X1697" s="317"/>
      <c r="Y1697" s="317"/>
      <c r="Z1697" s="317"/>
      <c r="AA1697" s="317"/>
      <c r="AB1697" s="317"/>
      <c r="AC1697" s="317"/>
      <c r="AD1697" s="317"/>
      <c r="AE1697" s="317"/>
      <c r="AF1697" s="317"/>
      <c r="AG1697" s="317"/>
      <c r="AH1697" s="126"/>
    </row>
    <row r="1698" spans="2:34">
      <c r="B1698" s="352"/>
      <c r="C1698" s="126"/>
      <c r="D1698" s="131"/>
      <c r="E1698" s="126"/>
      <c r="F1698" s="132"/>
      <c r="G1698" s="385"/>
      <c r="H1698" s="321"/>
      <c r="I1698" s="126"/>
      <c r="J1698" s="126"/>
      <c r="K1698" s="126"/>
      <c r="L1698" s="126"/>
      <c r="M1698" s="203"/>
      <c r="N1698" s="126"/>
      <c r="O1698" s="126"/>
      <c r="P1698" s="126"/>
      <c r="Q1698" s="126"/>
      <c r="S1698" s="370"/>
      <c r="T1698" s="132"/>
      <c r="V1698" s="126"/>
      <c r="W1698" s="317"/>
      <c r="X1698" s="317"/>
      <c r="Y1698" s="317"/>
      <c r="Z1698" s="317"/>
      <c r="AA1698" s="317"/>
      <c r="AB1698" s="317"/>
      <c r="AC1698" s="317"/>
      <c r="AD1698" s="317"/>
      <c r="AE1698" s="317"/>
      <c r="AF1698" s="317"/>
      <c r="AG1698" s="317"/>
      <c r="AH1698" s="126"/>
    </row>
    <row r="1699" spans="2:34">
      <c r="B1699" s="352"/>
      <c r="C1699" s="126"/>
      <c r="D1699" s="131"/>
      <c r="E1699" s="126"/>
      <c r="F1699" s="132"/>
      <c r="G1699" s="385"/>
      <c r="H1699" s="321"/>
      <c r="I1699" s="126"/>
      <c r="J1699" s="126"/>
      <c r="K1699" s="126"/>
      <c r="L1699" s="126"/>
      <c r="M1699" s="203"/>
      <c r="N1699" s="126"/>
      <c r="O1699" s="126"/>
      <c r="P1699" s="126"/>
      <c r="Q1699" s="126"/>
      <c r="S1699" s="370"/>
      <c r="T1699" s="132"/>
      <c r="V1699" s="126"/>
      <c r="W1699" s="317"/>
      <c r="X1699" s="317"/>
      <c r="Y1699" s="317"/>
      <c r="Z1699" s="317"/>
      <c r="AA1699" s="317"/>
      <c r="AB1699" s="317"/>
      <c r="AC1699" s="317"/>
      <c r="AD1699" s="317"/>
      <c r="AE1699" s="317"/>
      <c r="AF1699" s="317"/>
      <c r="AG1699" s="317"/>
      <c r="AH1699" s="126"/>
    </row>
    <row r="1700" spans="2:34">
      <c r="B1700" s="352"/>
      <c r="C1700" s="126"/>
      <c r="D1700" s="131"/>
      <c r="E1700" s="126"/>
      <c r="F1700" s="132"/>
      <c r="G1700" s="385"/>
      <c r="H1700" s="321"/>
      <c r="I1700" s="126"/>
      <c r="J1700" s="126"/>
      <c r="K1700" s="126"/>
      <c r="L1700" s="126"/>
      <c r="M1700" s="203"/>
      <c r="N1700" s="126"/>
      <c r="O1700" s="126"/>
      <c r="P1700" s="126"/>
      <c r="Q1700" s="126"/>
      <c r="S1700" s="370"/>
      <c r="T1700" s="132"/>
      <c r="V1700" s="126"/>
      <c r="W1700" s="317"/>
      <c r="X1700" s="317"/>
      <c r="Y1700" s="317"/>
      <c r="Z1700" s="317"/>
      <c r="AA1700" s="317"/>
      <c r="AB1700" s="317"/>
      <c r="AC1700" s="317"/>
      <c r="AD1700" s="317"/>
      <c r="AE1700" s="317"/>
      <c r="AF1700" s="317"/>
      <c r="AG1700" s="317"/>
      <c r="AH1700" s="126"/>
    </row>
    <row r="1701" spans="2:34">
      <c r="B1701" s="352"/>
      <c r="C1701" s="126"/>
      <c r="D1701" s="131"/>
      <c r="E1701" s="126"/>
      <c r="F1701" s="132"/>
      <c r="G1701" s="385"/>
      <c r="H1701" s="321"/>
      <c r="I1701" s="126"/>
      <c r="J1701" s="126"/>
      <c r="K1701" s="126"/>
      <c r="L1701" s="126"/>
      <c r="M1701" s="203"/>
      <c r="N1701" s="126"/>
      <c r="O1701" s="126"/>
      <c r="P1701" s="126"/>
      <c r="Q1701" s="126"/>
      <c r="S1701" s="370"/>
      <c r="T1701" s="132"/>
      <c r="V1701" s="126"/>
      <c r="W1701" s="317"/>
      <c r="X1701" s="317"/>
      <c r="Y1701" s="317"/>
      <c r="Z1701" s="317"/>
      <c r="AA1701" s="317"/>
      <c r="AB1701" s="317"/>
      <c r="AC1701" s="317"/>
      <c r="AD1701" s="317"/>
      <c r="AE1701" s="317"/>
      <c r="AF1701" s="317"/>
      <c r="AG1701" s="317"/>
      <c r="AH1701" s="126"/>
    </row>
    <row r="1702" spans="2:34">
      <c r="B1702" s="352"/>
      <c r="C1702" s="126"/>
      <c r="D1702" s="131"/>
      <c r="E1702" s="126"/>
      <c r="F1702" s="132"/>
      <c r="G1702" s="385"/>
      <c r="H1702" s="321"/>
      <c r="I1702" s="126"/>
      <c r="J1702" s="126"/>
      <c r="K1702" s="126"/>
      <c r="L1702" s="126"/>
      <c r="M1702" s="203"/>
      <c r="N1702" s="126"/>
      <c r="O1702" s="126"/>
      <c r="P1702" s="126"/>
      <c r="Q1702" s="126"/>
      <c r="S1702" s="370"/>
      <c r="T1702" s="132"/>
      <c r="V1702" s="126"/>
      <c r="W1702" s="317"/>
      <c r="X1702" s="317"/>
      <c r="Y1702" s="317"/>
      <c r="Z1702" s="317"/>
      <c r="AA1702" s="317"/>
      <c r="AB1702" s="317"/>
      <c r="AC1702" s="317"/>
      <c r="AD1702" s="317"/>
      <c r="AE1702" s="317"/>
      <c r="AF1702" s="317"/>
      <c r="AG1702" s="317"/>
      <c r="AH1702" s="126"/>
    </row>
    <row r="1703" spans="2:34">
      <c r="B1703" s="352"/>
      <c r="C1703" s="126"/>
      <c r="D1703" s="131"/>
      <c r="E1703" s="126"/>
      <c r="F1703" s="132"/>
      <c r="G1703" s="385"/>
      <c r="H1703" s="321"/>
      <c r="I1703" s="126"/>
      <c r="J1703" s="126"/>
      <c r="K1703" s="126"/>
      <c r="L1703" s="126"/>
      <c r="M1703" s="203"/>
      <c r="N1703" s="126"/>
      <c r="O1703" s="126"/>
      <c r="P1703" s="126"/>
      <c r="Q1703" s="126"/>
      <c r="S1703" s="370"/>
      <c r="T1703" s="132"/>
      <c r="V1703" s="126"/>
      <c r="W1703" s="317"/>
      <c r="X1703" s="317"/>
      <c r="Y1703" s="317"/>
      <c r="Z1703" s="317"/>
      <c r="AA1703" s="317"/>
      <c r="AB1703" s="317"/>
      <c r="AC1703" s="317"/>
      <c r="AD1703" s="317"/>
      <c r="AE1703" s="317"/>
      <c r="AF1703" s="317"/>
      <c r="AG1703" s="317"/>
      <c r="AH1703" s="126"/>
    </row>
    <row r="1704" spans="2:34">
      <c r="B1704" s="352"/>
      <c r="C1704" s="126"/>
      <c r="D1704" s="131"/>
      <c r="E1704" s="126"/>
      <c r="F1704" s="132"/>
      <c r="G1704" s="385"/>
      <c r="H1704" s="321"/>
      <c r="I1704" s="126"/>
      <c r="J1704" s="126"/>
      <c r="K1704" s="126"/>
      <c r="L1704" s="126"/>
      <c r="M1704" s="203"/>
      <c r="N1704" s="126"/>
      <c r="O1704" s="126"/>
      <c r="P1704" s="126"/>
      <c r="Q1704" s="126"/>
      <c r="S1704" s="370"/>
      <c r="T1704" s="132"/>
      <c r="V1704" s="126"/>
      <c r="W1704" s="317"/>
      <c r="X1704" s="317"/>
      <c r="Y1704" s="317"/>
      <c r="Z1704" s="317"/>
      <c r="AA1704" s="317"/>
      <c r="AB1704" s="317"/>
      <c r="AC1704" s="317"/>
      <c r="AD1704" s="317"/>
      <c r="AE1704" s="317"/>
      <c r="AF1704" s="317"/>
      <c r="AG1704" s="317"/>
      <c r="AH1704" s="126"/>
    </row>
    <row r="1705" spans="2:34">
      <c r="B1705" s="352"/>
      <c r="C1705" s="126"/>
      <c r="D1705" s="131"/>
      <c r="E1705" s="126"/>
      <c r="F1705" s="132"/>
      <c r="G1705" s="385"/>
      <c r="H1705" s="321"/>
      <c r="I1705" s="126"/>
      <c r="J1705" s="126"/>
      <c r="K1705" s="126"/>
      <c r="L1705" s="126"/>
      <c r="M1705" s="203"/>
      <c r="N1705" s="126"/>
      <c r="O1705" s="126"/>
      <c r="P1705" s="126"/>
      <c r="Q1705" s="126"/>
      <c r="S1705" s="370"/>
      <c r="T1705" s="132"/>
      <c r="V1705" s="126"/>
      <c r="W1705" s="317"/>
      <c r="X1705" s="317"/>
      <c r="Y1705" s="317"/>
      <c r="Z1705" s="317"/>
      <c r="AA1705" s="317"/>
      <c r="AB1705" s="317"/>
      <c r="AC1705" s="317"/>
      <c r="AD1705" s="317"/>
      <c r="AE1705" s="317"/>
      <c r="AF1705" s="317"/>
      <c r="AG1705" s="317"/>
      <c r="AH1705" s="126"/>
    </row>
    <row r="1706" spans="2:34">
      <c r="B1706" s="352"/>
      <c r="C1706" s="126"/>
      <c r="D1706" s="131"/>
      <c r="E1706" s="126"/>
      <c r="F1706" s="132"/>
      <c r="G1706" s="385"/>
      <c r="H1706" s="321"/>
      <c r="I1706" s="126"/>
      <c r="J1706" s="126"/>
      <c r="K1706" s="126"/>
      <c r="L1706" s="126"/>
      <c r="M1706" s="203"/>
      <c r="N1706" s="126"/>
      <c r="O1706" s="126"/>
      <c r="P1706" s="126"/>
      <c r="Q1706" s="126"/>
      <c r="S1706" s="370"/>
      <c r="T1706" s="132"/>
      <c r="V1706" s="126"/>
      <c r="W1706" s="317"/>
      <c r="X1706" s="317"/>
      <c r="Y1706" s="317"/>
      <c r="Z1706" s="317"/>
      <c r="AA1706" s="317"/>
      <c r="AB1706" s="317"/>
      <c r="AC1706" s="317"/>
      <c r="AD1706" s="317"/>
      <c r="AE1706" s="317"/>
      <c r="AF1706" s="317"/>
      <c r="AG1706" s="317"/>
      <c r="AH1706" s="126"/>
    </row>
    <row r="1707" spans="2:34">
      <c r="B1707" s="352"/>
      <c r="C1707" s="126"/>
      <c r="D1707" s="131"/>
      <c r="E1707" s="126"/>
      <c r="F1707" s="132"/>
      <c r="G1707" s="385"/>
      <c r="H1707" s="321"/>
      <c r="I1707" s="126"/>
      <c r="J1707" s="126"/>
      <c r="K1707" s="126"/>
      <c r="L1707" s="126"/>
      <c r="M1707" s="203"/>
      <c r="N1707" s="126"/>
      <c r="O1707" s="126"/>
      <c r="P1707" s="126"/>
      <c r="Q1707" s="126"/>
      <c r="S1707" s="370"/>
      <c r="T1707" s="132"/>
      <c r="V1707" s="126"/>
      <c r="W1707" s="317"/>
      <c r="X1707" s="317"/>
      <c r="Y1707" s="317"/>
      <c r="Z1707" s="317"/>
      <c r="AA1707" s="317"/>
      <c r="AB1707" s="317"/>
      <c r="AC1707" s="317"/>
      <c r="AD1707" s="317"/>
      <c r="AE1707" s="317"/>
      <c r="AF1707" s="317"/>
      <c r="AG1707" s="317"/>
      <c r="AH1707" s="126"/>
    </row>
    <row r="1708" spans="2:34">
      <c r="B1708" s="352"/>
      <c r="C1708" s="126"/>
      <c r="D1708" s="131"/>
      <c r="E1708" s="126"/>
      <c r="F1708" s="132"/>
      <c r="G1708" s="385"/>
      <c r="H1708" s="321"/>
      <c r="I1708" s="126"/>
      <c r="J1708" s="126"/>
      <c r="K1708" s="126"/>
      <c r="L1708" s="126"/>
      <c r="M1708" s="203"/>
      <c r="N1708" s="126"/>
      <c r="O1708" s="126"/>
      <c r="P1708" s="126"/>
      <c r="Q1708" s="126"/>
      <c r="S1708" s="370"/>
      <c r="T1708" s="132"/>
      <c r="V1708" s="126"/>
      <c r="W1708" s="317"/>
      <c r="X1708" s="317"/>
      <c r="Y1708" s="317"/>
      <c r="Z1708" s="317"/>
      <c r="AA1708" s="317"/>
      <c r="AB1708" s="317"/>
      <c r="AC1708" s="317"/>
      <c r="AD1708" s="317"/>
      <c r="AE1708" s="317"/>
      <c r="AF1708" s="317"/>
      <c r="AG1708" s="317"/>
      <c r="AH1708" s="126"/>
    </row>
    <row r="1709" spans="2:34">
      <c r="B1709" s="352"/>
      <c r="C1709" s="126"/>
      <c r="D1709" s="131"/>
      <c r="E1709" s="126"/>
      <c r="F1709" s="132"/>
      <c r="G1709" s="385"/>
      <c r="H1709" s="321"/>
      <c r="I1709" s="126"/>
      <c r="J1709" s="126"/>
      <c r="K1709" s="126"/>
      <c r="L1709" s="126"/>
      <c r="M1709" s="203"/>
      <c r="N1709" s="126"/>
      <c r="O1709" s="126"/>
      <c r="P1709" s="126"/>
      <c r="Q1709" s="126"/>
      <c r="S1709" s="370"/>
      <c r="T1709" s="132"/>
      <c r="V1709" s="126"/>
      <c r="W1709" s="317"/>
      <c r="X1709" s="317"/>
      <c r="Y1709" s="317"/>
      <c r="Z1709" s="317"/>
      <c r="AA1709" s="317"/>
      <c r="AB1709" s="317"/>
      <c r="AC1709" s="317"/>
      <c r="AD1709" s="317"/>
      <c r="AE1709" s="317"/>
      <c r="AF1709" s="317"/>
      <c r="AG1709" s="317"/>
      <c r="AH1709" s="126"/>
    </row>
    <row r="1710" spans="2:34">
      <c r="B1710" s="352"/>
      <c r="C1710" s="126"/>
      <c r="D1710" s="131"/>
      <c r="E1710" s="126"/>
      <c r="F1710" s="132"/>
      <c r="G1710" s="385"/>
      <c r="H1710" s="321"/>
      <c r="I1710" s="126"/>
      <c r="J1710" s="126"/>
      <c r="K1710" s="126"/>
      <c r="L1710" s="126"/>
      <c r="M1710" s="203"/>
      <c r="N1710" s="126"/>
      <c r="O1710" s="126"/>
      <c r="P1710" s="126"/>
      <c r="Q1710" s="126"/>
      <c r="S1710" s="370"/>
      <c r="T1710" s="132"/>
      <c r="V1710" s="126"/>
      <c r="W1710" s="317"/>
      <c r="X1710" s="317"/>
      <c r="Y1710" s="317"/>
      <c r="Z1710" s="317"/>
      <c r="AA1710" s="317"/>
      <c r="AB1710" s="317"/>
      <c r="AC1710" s="317"/>
      <c r="AD1710" s="317"/>
      <c r="AE1710" s="317"/>
      <c r="AF1710" s="317"/>
      <c r="AG1710" s="317"/>
      <c r="AH1710" s="126"/>
    </row>
    <row r="1711" spans="2:34">
      <c r="B1711" s="352"/>
      <c r="C1711" s="126"/>
      <c r="D1711" s="131"/>
      <c r="E1711" s="126"/>
      <c r="F1711" s="132"/>
      <c r="G1711" s="385"/>
      <c r="H1711" s="321"/>
      <c r="I1711" s="126"/>
      <c r="J1711" s="126"/>
      <c r="K1711" s="126"/>
      <c r="L1711" s="126"/>
      <c r="M1711" s="203"/>
      <c r="N1711" s="126"/>
      <c r="O1711" s="126"/>
      <c r="P1711" s="126"/>
      <c r="Q1711" s="126"/>
      <c r="S1711" s="370"/>
      <c r="T1711" s="132"/>
      <c r="V1711" s="126"/>
      <c r="W1711" s="317"/>
      <c r="X1711" s="317"/>
      <c r="Y1711" s="317"/>
      <c r="Z1711" s="317"/>
      <c r="AA1711" s="317"/>
      <c r="AB1711" s="317"/>
      <c r="AC1711" s="317"/>
      <c r="AD1711" s="317"/>
      <c r="AE1711" s="317"/>
      <c r="AF1711" s="317"/>
      <c r="AG1711" s="317"/>
      <c r="AH1711" s="126"/>
    </row>
    <row r="1712" spans="2:34">
      <c r="B1712" s="352"/>
      <c r="C1712" s="126"/>
      <c r="D1712" s="131"/>
      <c r="E1712" s="126"/>
      <c r="F1712" s="132"/>
      <c r="G1712" s="385"/>
      <c r="H1712" s="321"/>
      <c r="I1712" s="126"/>
      <c r="J1712" s="126"/>
      <c r="K1712" s="126"/>
      <c r="L1712" s="126"/>
      <c r="M1712" s="203"/>
      <c r="N1712" s="126"/>
      <c r="O1712" s="126"/>
      <c r="P1712" s="126"/>
      <c r="Q1712" s="126"/>
      <c r="S1712" s="370"/>
      <c r="T1712" s="132"/>
      <c r="V1712" s="126"/>
      <c r="W1712" s="317"/>
      <c r="X1712" s="317"/>
      <c r="Y1712" s="317"/>
      <c r="Z1712" s="317"/>
      <c r="AA1712" s="317"/>
      <c r="AB1712" s="317"/>
      <c r="AC1712" s="317"/>
      <c r="AD1712" s="317"/>
      <c r="AE1712" s="317"/>
      <c r="AF1712" s="317"/>
      <c r="AG1712" s="317"/>
      <c r="AH1712" s="126"/>
    </row>
    <row r="1713" spans="2:34">
      <c r="B1713" s="352"/>
      <c r="C1713" s="126"/>
      <c r="D1713" s="131"/>
      <c r="E1713" s="126"/>
      <c r="F1713" s="132"/>
      <c r="G1713" s="385"/>
      <c r="H1713" s="321"/>
      <c r="I1713" s="126"/>
      <c r="J1713" s="126"/>
      <c r="K1713" s="126"/>
      <c r="L1713" s="126"/>
      <c r="M1713" s="203"/>
      <c r="N1713" s="126"/>
      <c r="O1713" s="126"/>
      <c r="P1713" s="126"/>
      <c r="Q1713" s="126"/>
      <c r="S1713" s="370"/>
      <c r="T1713" s="132"/>
      <c r="V1713" s="126"/>
      <c r="W1713" s="317"/>
      <c r="X1713" s="317"/>
      <c r="Y1713" s="317"/>
      <c r="Z1713" s="317"/>
      <c r="AA1713" s="317"/>
      <c r="AB1713" s="317"/>
      <c r="AC1713" s="317"/>
      <c r="AD1713" s="317"/>
      <c r="AE1713" s="317"/>
      <c r="AF1713" s="317"/>
      <c r="AG1713" s="317"/>
      <c r="AH1713" s="126"/>
    </row>
    <row r="1714" spans="2:34">
      <c r="B1714" s="352"/>
      <c r="C1714" s="126"/>
      <c r="D1714" s="131"/>
      <c r="E1714" s="126"/>
      <c r="F1714" s="132"/>
      <c r="G1714" s="385"/>
      <c r="H1714" s="321"/>
      <c r="I1714" s="126"/>
      <c r="J1714" s="126"/>
      <c r="K1714" s="126"/>
      <c r="L1714" s="126"/>
      <c r="M1714" s="203"/>
      <c r="N1714" s="126"/>
      <c r="O1714" s="126"/>
      <c r="P1714" s="126"/>
      <c r="Q1714" s="126"/>
      <c r="S1714" s="370"/>
      <c r="T1714" s="132"/>
      <c r="V1714" s="126"/>
      <c r="W1714" s="317"/>
      <c r="X1714" s="317"/>
      <c r="Y1714" s="317"/>
      <c r="Z1714" s="317"/>
      <c r="AA1714" s="317"/>
      <c r="AB1714" s="317"/>
      <c r="AC1714" s="317"/>
      <c r="AD1714" s="317"/>
      <c r="AE1714" s="317"/>
      <c r="AF1714" s="317"/>
      <c r="AG1714" s="317"/>
      <c r="AH1714" s="126"/>
    </row>
    <row r="1715" spans="2:34">
      <c r="B1715" s="352"/>
      <c r="C1715" s="126"/>
      <c r="D1715" s="131"/>
      <c r="E1715" s="126"/>
      <c r="F1715" s="132"/>
      <c r="G1715" s="385"/>
      <c r="H1715" s="321"/>
      <c r="I1715" s="126"/>
      <c r="J1715" s="126"/>
      <c r="K1715" s="126"/>
      <c r="L1715" s="126"/>
      <c r="M1715" s="203"/>
      <c r="N1715" s="126"/>
      <c r="O1715" s="126"/>
      <c r="P1715" s="126"/>
      <c r="Q1715" s="126"/>
      <c r="S1715" s="370"/>
      <c r="T1715" s="132"/>
      <c r="V1715" s="126"/>
      <c r="W1715" s="317"/>
      <c r="X1715" s="317"/>
      <c r="Y1715" s="317"/>
      <c r="Z1715" s="317"/>
      <c r="AA1715" s="317"/>
      <c r="AB1715" s="317"/>
      <c r="AC1715" s="317"/>
      <c r="AD1715" s="317"/>
      <c r="AE1715" s="317"/>
      <c r="AF1715" s="317"/>
      <c r="AG1715" s="317"/>
      <c r="AH1715" s="126"/>
    </row>
    <row r="1716" spans="2:34">
      <c r="B1716" s="352"/>
      <c r="C1716" s="126"/>
      <c r="D1716" s="131"/>
      <c r="E1716" s="126"/>
      <c r="F1716" s="132"/>
      <c r="G1716" s="385"/>
      <c r="H1716" s="321"/>
      <c r="I1716" s="126"/>
      <c r="J1716" s="126"/>
      <c r="K1716" s="126"/>
      <c r="L1716" s="126"/>
      <c r="M1716" s="203"/>
      <c r="N1716" s="126"/>
      <c r="O1716" s="126"/>
      <c r="P1716" s="126"/>
      <c r="Q1716" s="126"/>
      <c r="S1716" s="370"/>
      <c r="T1716" s="132"/>
      <c r="V1716" s="126"/>
      <c r="W1716" s="317"/>
      <c r="X1716" s="317"/>
      <c r="Y1716" s="317"/>
      <c r="Z1716" s="317"/>
      <c r="AA1716" s="317"/>
      <c r="AB1716" s="317"/>
      <c r="AC1716" s="317"/>
      <c r="AD1716" s="317"/>
      <c r="AE1716" s="317"/>
      <c r="AF1716" s="317"/>
      <c r="AG1716" s="317"/>
      <c r="AH1716" s="126"/>
    </row>
    <row r="1717" spans="2:34">
      <c r="B1717" s="352"/>
      <c r="C1717" s="126"/>
      <c r="D1717" s="131"/>
      <c r="E1717" s="126"/>
      <c r="F1717" s="132"/>
      <c r="G1717" s="385"/>
      <c r="H1717" s="321"/>
      <c r="I1717" s="126"/>
      <c r="J1717" s="126"/>
      <c r="K1717" s="126"/>
      <c r="L1717" s="126"/>
      <c r="M1717" s="203"/>
      <c r="N1717" s="126"/>
      <c r="O1717" s="126"/>
      <c r="P1717" s="126"/>
      <c r="Q1717" s="126"/>
      <c r="S1717" s="370"/>
      <c r="T1717" s="132"/>
      <c r="V1717" s="126"/>
      <c r="W1717" s="317"/>
      <c r="X1717" s="317"/>
      <c r="Y1717" s="317"/>
      <c r="Z1717" s="317"/>
      <c r="AA1717" s="317"/>
      <c r="AB1717" s="317"/>
      <c r="AC1717" s="317"/>
      <c r="AD1717" s="317"/>
      <c r="AE1717" s="317"/>
      <c r="AF1717" s="317"/>
      <c r="AG1717" s="317"/>
      <c r="AH1717" s="126"/>
    </row>
    <row r="1718" spans="2:34">
      <c r="B1718" s="352"/>
      <c r="C1718" s="126"/>
      <c r="D1718" s="131"/>
      <c r="E1718" s="126"/>
      <c r="F1718" s="132"/>
      <c r="G1718" s="385"/>
      <c r="H1718" s="321"/>
      <c r="I1718" s="126"/>
      <c r="J1718" s="126"/>
      <c r="K1718" s="126"/>
      <c r="L1718" s="126"/>
      <c r="M1718" s="203"/>
      <c r="N1718" s="126"/>
      <c r="O1718" s="126"/>
      <c r="P1718" s="126"/>
      <c r="Q1718" s="126"/>
      <c r="S1718" s="370"/>
      <c r="T1718" s="132"/>
      <c r="V1718" s="126"/>
      <c r="W1718" s="317"/>
      <c r="X1718" s="317"/>
      <c r="Y1718" s="317"/>
      <c r="Z1718" s="317"/>
      <c r="AA1718" s="317"/>
      <c r="AB1718" s="317"/>
      <c r="AC1718" s="317"/>
      <c r="AD1718" s="317"/>
      <c r="AE1718" s="317"/>
      <c r="AF1718" s="317"/>
      <c r="AG1718" s="317"/>
      <c r="AH1718" s="126"/>
    </row>
    <row r="1719" spans="2:34">
      <c r="B1719" s="352"/>
      <c r="C1719" s="126"/>
      <c r="D1719" s="131"/>
      <c r="E1719" s="126"/>
      <c r="F1719" s="132"/>
      <c r="G1719" s="385"/>
      <c r="H1719" s="321"/>
      <c r="I1719" s="126"/>
      <c r="J1719" s="126"/>
      <c r="K1719" s="126"/>
      <c r="L1719" s="126"/>
      <c r="M1719" s="203"/>
      <c r="N1719" s="126"/>
      <c r="O1719" s="126"/>
      <c r="P1719" s="126"/>
      <c r="Q1719" s="126"/>
      <c r="S1719" s="370"/>
      <c r="T1719" s="132"/>
      <c r="V1719" s="126"/>
      <c r="W1719" s="317"/>
      <c r="X1719" s="317"/>
      <c r="Y1719" s="317"/>
      <c r="Z1719" s="317"/>
      <c r="AA1719" s="317"/>
      <c r="AB1719" s="317"/>
      <c r="AC1719" s="317"/>
      <c r="AD1719" s="317"/>
      <c r="AE1719" s="317"/>
      <c r="AF1719" s="317"/>
      <c r="AG1719" s="317"/>
      <c r="AH1719" s="126"/>
    </row>
    <row r="1720" spans="2:34">
      <c r="B1720" s="352"/>
      <c r="C1720" s="126"/>
      <c r="D1720" s="131"/>
      <c r="E1720" s="126"/>
      <c r="F1720" s="132"/>
      <c r="G1720" s="385"/>
      <c r="H1720" s="321"/>
      <c r="I1720" s="126"/>
      <c r="J1720" s="126"/>
      <c r="K1720" s="126"/>
      <c r="L1720" s="126"/>
      <c r="M1720" s="203"/>
      <c r="N1720" s="126"/>
      <c r="O1720" s="126"/>
      <c r="P1720" s="126"/>
      <c r="Q1720" s="126"/>
      <c r="S1720" s="370"/>
      <c r="T1720" s="132"/>
      <c r="V1720" s="126"/>
      <c r="W1720" s="317"/>
      <c r="X1720" s="317"/>
      <c r="Y1720" s="317"/>
      <c r="Z1720" s="317"/>
      <c r="AA1720" s="317"/>
      <c r="AB1720" s="317"/>
      <c r="AC1720" s="317"/>
      <c r="AD1720" s="317"/>
      <c r="AE1720" s="317"/>
      <c r="AF1720" s="317"/>
      <c r="AG1720" s="317"/>
      <c r="AH1720" s="126"/>
    </row>
    <row r="1721" spans="2:34">
      <c r="B1721" s="352"/>
      <c r="C1721" s="126"/>
      <c r="D1721" s="131"/>
      <c r="E1721" s="126"/>
      <c r="F1721" s="132"/>
      <c r="G1721" s="385"/>
      <c r="H1721" s="321"/>
      <c r="I1721" s="126"/>
      <c r="J1721" s="126"/>
      <c r="K1721" s="126"/>
      <c r="L1721" s="126"/>
      <c r="M1721" s="203"/>
      <c r="N1721" s="126"/>
      <c r="O1721" s="126"/>
      <c r="P1721" s="126"/>
      <c r="Q1721" s="126"/>
      <c r="S1721" s="370"/>
      <c r="T1721" s="132"/>
      <c r="V1721" s="126"/>
      <c r="W1721" s="317"/>
      <c r="X1721" s="317"/>
      <c r="Y1721" s="317"/>
      <c r="Z1721" s="317"/>
      <c r="AA1721" s="317"/>
      <c r="AB1721" s="317"/>
      <c r="AC1721" s="317"/>
      <c r="AD1721" s="317"/>
      <c r="AE1721" s="317"/>
      <c r="AF1721" s="317"/>
      <c r="AG1721" s="317"/>
      <c r="AH1721" s="126"/>
    </row>
    <row r="1722" spans="2:34">
      <c r="B1722" s="352"/>
      <c r="C1722" s="126"/>
      <c r="D1722" s="131"/>
      <c r="E1722" s="126"/>
      <c r="F1722" s="132"/>
      <c r="G1722" s="385"/>
      <c r="H1722" s="321"/>
      <c r="I1722" s="126"/>
      <c r="J1722" s="126"/>
      <c r="K1722" s="126"/>
      <c r="L1722" s="126"/>
      <c r="M1722" s="203"/>
      <c r="N1722" s="126"/>
      <c r="O1722" s="126"/>
      <c r="P1722" s="126"/>
      <c r="Q1722" s="126"/>
      <c r="S1722" s="370"/>
      <c r="T1722" s="132"/>
      <c r="V1722" s="126"/>
      <c r="W1722" s="317"/>
      <c r="X1722" s="317"/>
      <c r="Y1722" s="317"/>
      <c r="Z1722" s="317"/>
      <c r="AA1722" s="317"/>
      <c r="AB1722" s="317"/>
      <c r="AC1722" s="317"/>
      <c r="AD1722" s="317"/>
      <c r="AE1722" s="317"/>
      <c r="AF1722" s="317"/>
      <c r="AG1722" s="317"/>
      <c r="AH1722" s="126"/>
    </row>
    <row r="1723" spans="2:34">
      <c r="B1723" s="352"/>
      <c r="C1723" s="126"/>
      <c r="D1723" s="131"/>
      <c r="E1723" s="126"/>
      <c r="F1723" s="132"/>
      <c r="G1723" s="385"/>
      <c r="H1723" s="321"/>
      <c r="I1723" s="126"/>
      <c r="J1723" s="126"/>
      <c r="K1723" s="126"/>
      <c r="L1723" s="126"/>
      <c r="M1723" s="203"/>
      <c r="N1723" s="126"/>
      <c r="O1723" s="126"/>
      <c r="P1723" s="126"/>
      <c r="Q1723" s="126"/>
      <c r="S1723" s="370"/>
      <c r="T1723" s="132"/>
      <c r="V1723" s="126"/>
      <c r="W1723" s="317"/>
      <c r="X1723" s="317"/>
      <c r="Y1723" s="317"/>
      <c r="Z1723" s="317"/>
      <c r="AA1723" s="317"/>
      <c r="AB1723" s="317"/>
      <c r="AC1723" s="317"/>
      <c r="AD1723" s="317"/>
      <c r="AE1723" s="317"/>
      <c r="AF1723" s="317"/>
      <c r="AG1723" s="317"/>
      <c r="AH1723" s="126"/>
    </row>
    <row r="1724" spans="2:34">
      <c r="B1724" s="352"/>
      <c r="C1724" s="126"/>
      <c r="D1724" s="131"/>
      <c r="E1724" s="126"/>
      <c r="F1724" s="132"/>
      <c r="G1724" s="385"/>
      <c r="H1724" s="321"/>
      <c r="I1724" s="126"/>
      <c r="J1724" s="126"/>
      <c r="K1724" s="126"/>
      <c r="L1724" s="126"/>
      <c r="M1724" s="203"/>
      <c r="N1724" s="126"/>
      <c r="O1724" s="126"/>
      <c r="P1724" s="126"/>
      <c r="Q1724" s="126"/>
      <c r="S1724" s="370"/>
      <c r="T1724" s="132"/>
      <c r="V1724" s="126"/>
      <c r="W1724" s="317"/>
      <c r="X1724" s="317"/>
      <c r="Y1724" s="317"/>
      <c r="Z1724" s="317"/>
      <c r="AA1724" s="317"/>
      <c r="AB1724" s="317"/>
      <c r="AC1724" s="317"/>
      <c r="AD1724" s="317"/>
      <c r="AE1724" s="317"/>
      <c r="AF1724" s="317"/>
      <c r="AG1724" s="317"/>
      <c r="AH1724" s="126"/>
    </row>
    <row r="1725" spans="2:34">
      <c r="B1725" s="352"/>
      <c r="C1725" s="126"/>
      <c r="D1725" s="131"/>
      <c r="E1725" s="126"/>
      <c r="F1725" s="132"/>
      <c r="G1725" s="385"/>
      <c r="H1725" s="321"/>
      <c r="I1725" s="126"/>
      <c r="J1725" s="126"/>
      <c r="K1725" s="126"/>
      <c r="L1725" s="126"/>
      <c r="M1725" s="203"/>
      <c r="N1725" s="126"/>
      <c r="O1725" s="126"/>
      <c r="P1725" s="126"/>
      <c r="Q1725" s="126"/>
      <c r="S1725" s="370"/>
      <c r="T1725" s="132"/>
      <c r="V1725" s="126"/>
      <c r="W1725" s="317"/>
      <c r="X1725" s="317"/>
      <c r="Y1725" s="317"/>
      <c r="Z1725" s="317"/>
      <c r="AA1725" s="317"/>
      <c r="AB1725" s="317"/>
      <c r="AC1725" s="317"/>
      <c r="AD1725" s="317"/>
      <c r="AE1725" s="317"/>
      <c r="AF1725" s="317"/>
      <c r="AG1725" s="317"/>
      <c r="AH1725" s="126"/>
    </row>
    <row r="1726" spans="2:34">
      <c r="B1726" s="352"/>
      <c r="C1726" s="126"/>
      <c r="D1726" s="131"/>
      <c r="E1726" s="126"/>
      <c r="F1726" s="132"/>
      <c r="G1726" s="385"/>
      <c r="H1726" s="321"/>
      <c r="I1726" s="126"/>
      <c r="J1726" s="126"/>
      <c r="K1726" s="126"/>
      <c r="L1726" s="126"/>
      <c r="M1726" s="203"/>
      <c r="N1726" s="126"/>
      <c r="O1726" s="126"/>
      <c r="P1726" s="126"/>
      <c r="Q1726" s="126"/>
      <c r="S1726" s="370"/>
      <c r="T1726" s="132"/>
      <c r="V1726" s="126"/>
      <c r="W1726" s="317"/>
      <c r="X1726" s="317"/>
      <c r="Y1726" s="317"/>
      <c r="Z1726" s="317"/>
      <c r="AA1726" s="317"/>
      <c r="AB1726" s="317"/>
      <c r="AC1726" s="317"/>
      <c r="AD1726" s="317"/>
      <c r="AE1726" s="317"/>
      <c r="AF1726" s="317"/>
      <c r="AG1726" s="317"/>
      <c r="AH1726" s="126"/>
    </row>
    <row r="1727" spans="2:34">
      <c r="B1727" s="352"/>
      <c r="C1727" s="126"/>
      <c r="D1727" s="131"/>
      <c r="E1727" s="126"/>
      <c r="F1727" s="132"/>
      <c r="G1727" s="385"/>
      <c r="H1727" s="321"/>
      <c r="I1727" s="126"/>
      <c r="J1727" s="126"/>
      <c r="K1727" s="126"/>
      <c r="L1727" s="126"/>
      <c r="M1727" s="203"/>
      <c r="N1727" s="126"/>
      <c r="O1727" s="126"/>
      <c r="P1727" s="126"/>
      <c r="Q1727" s="126"/>
      <c r="S1727" s="370"/>
      <c r="T1727" s="132"/>
      <c r="V1727" s="126"/>
      <c r="W1727" s="317"/>
      <c r="X1727" s="317"/>
      <c r="Y1727" s="317"/>
      <c r="Z1727" s="317"/>
      <c r="AA1727" s="317"/>
      <c r="AB1727" s="317"/>
      <c r="AC1727" s="317"/>
      <c r="AD1727" s="317"/>
      <c r="AE1727" s="317"/>
      <c r="AF1727" s="317"/>
      <c r="AG1727" s="317"/>
      <c r="AH1727" s="126"/>
    </row>
    <row r="1728" spans="2:34">
      <c r="B1728" s="352"/>
      <c r="C1728" s="126"/>
      <c r="D1728" s="131"/>
      <c r="E1728" s="126"/>
      <c r="F1728" s="132"/>
      <c r="G1728" s="385"/>
      <c r="H1728" s="321"/>
      <c r="I1728" s="126"/>
      <c r="J1728" s="126"/>
      <c r="K1728" s="126"/>
      <c r="L1728" s="126"/>
      <c r="M1728" s="203"/>
      <c r="N1728" s="126"/>
      <c r="O1728" s="126"/>
      <c r="P1728" s="126"/>
      <c r="Q1728" s="126"/>
      <c r="S1728" s="370"/>
      <c r="T1728" s="132"/>
      <c r="V1728" s="126"/>
      <c r="W1728" s="317"/>
      <c r="X1728" s="317"/>
      <c r="Y1728" s="317"/>
      <c r="Z1728" s="317"/>
      <c r="AA1728" s="317"/>
      <c r="AB1728" s="317"/>
      <c r="AC1728" s="317"/>
      <c r="AD1728" s="317"/>
      <c r="AE1728" s="317"/>
      <c r="AF1728" s="317"/>
      <c r="AG1728" s="317"/>
      <c r="AH1728" s="126"/>
    </row>
    <row r="1729" spans="2:34">
      <c r="B1729" s="352"/>
      <c r="C1729" s="126"/>
      <c r="D1729" s="131"/>
      <c r="E1729" s="126"/>
      <c r="F1729" s="132"/>
      <c r="G1729" s="385"/>
      <c r="H1729" s="321"/>
      <c r="I1729" s="126"/>
      <c r="J1729" s="126"/>
      <c r="K1729" s="126"/>
      <c r="L1729" s="126"/>
      <c r="M1729" s="203"/>
      <c r="N1729" s="126"/>
      <c r="O1729" s="126"/>
      <c r="P1729" s="126"/>
      <c r="Q1729" s="126"/>
      <c r="S1729" s="370"/>
      <c r="T1729" s="132"/>
      <c r="V1729" s="126"/>
      <c r="W1729" s="317"/>
      <c r="X1729" s="317"/>
      <c r="Y1729" s="317"/>
      <c r="Z1729" s="317"/>
      <c r="AA1729" s="317"/>
      <c r="AB1729" s="317"/>
      <c r="AC1729" s="317"/>
      <c r="AD1729" s="317"/>
      <c r="AE1729" s="317"/>
      <c r="AF1729" s="317"/>
      <c r="AG1729" s="317"/>
      <c r="AH1729" s="126"/>
    </row>
    <row r="1730" spans="2:34">
      <c r="B1730" s="352"/>
      <c r="C1730" s="126"/>
      <c r="D1730" s="131"/>
      <c r="E1730" s="126"/>
      <c r="F1730" s="132"/>
      <c r="G1730" s="385"/>
      <c r="H1730" s="321"/>
      <c r="I1730" s="126"/>
      <c r="J1730" s="126"/>
      <c r="K1730" s="126"/>
      <c r="L1730" s="126"/>
      <c r="M1730" s="203"/>
      <c r="N1730" s="126"/>
      <c r="O1730" s="126"/>
      <c r="P1730" s="126"/>
      <c r="Q1730" s="126"/>
      <c r="S1730" s="370"/>
      <c r="T1730" s="132"/>
      <c r="V1730" s="126"/>
      <c r="W1730" s="317"/>
      <c r="X1730" s="317"/>
      <c r="Y1730" s="317"/>
      <c r="Z1730" s="317"/>
      <c r="AA1730" s="317"/>
      <c r="AB1730" s="317"/>
      <c r="AC1730" s="317"/>
      <c r="AD1730" s="317"/>
      <c r="AE1730" s="317"/>
      <c r="AF1730" s="317"/>
      <c r="AG1730" s="317"/>
      <c r="AH1730" s="126"/>
    </row>
    <row r="1731" spans="2:34">
      <c r="B1731" s="352"/>
      <c r="C1731" s="126"/>
      <c r="D1731" s="131"/>
      <c r="E1731" s="126"/>
      <c r="F1731" s="132"/>
      <c r="G1731" s="385"/>
      <c r="H1731" s="321"/>
      <c r="I1731" s="126"/>
      <c r="J1731" s="126"/>
      <c r="K1731" s="126"/>
      <c r="L1731" s="126"/>
      <c r="M1731" s="203"/>
      <c r="N1731" s="126"/>
      <c r="O1731" s="126"/>
      <c r="P1731" s="126"/>
      <c r="Q1731" s="126"/>
      <c r="S1731" s="370"/>
      <c r="T1731" s="132"/>
      <c r="V1731" s="126"/>
      <c r="W1731" s="317"/>
      <c r="X1731" s="317"/>
      <c r="Y1731" s="317"/>
      <c r="Z1731" s="317"/>
      <c r="AA1731" s="317"/>
      <c r="AB1731" s="317"/>
      <c r="AC1731" s="317"/>
      <c r="AD1731" s="317"/>
      <c r="AE1731" s="317"/>
      <c r="AF1731" s="317"/>
      <c r="AG1731" s="317"/>
      <c r="AH1731" s="126"/>
    </row>
    <row r="1732" spans="2:34">
      <c r="B1732" s="352"/>
      <c r="C1732" s="126"/>
      <c r="D1732" s="131"/>
      <c r="E1732" s="126"/>
      <c r="F1732" s="132"/>
      <c r="G1732" s="385"/>
      <c r="H1732" s="321"/>
      <c r="I1732" s="126"/>
      <c r="J1732" s="126"/>
      <c r="K1732" s="126"/>
      <c r="L1732" s="126"/>
      <c r="M1732" s="203"/>
      <c r="N1732" s="126"/>
      <c r="O1732" s="126"/>
      <c r="P1732" s="126"/>
      <c r="Q1732" s="126"/>
      <c r="S1732" s="370"/>
      <c r="T1732" s="132"/>
      <c r="V1732" s="126"/>
      <c r="W1732" s="317"/>
      <c r="X1732" s="317"/>
      <c r="Y1732" s="317"/>
      <c r="Z1732" s="317"/>
      <c r="AA1732" s="317"/>
      <c r="AB1732" s="317"/>
      <c r="AC1732" s="317"/>
      <c r="AD1732" s="317"/>
      <c r="AE1732" s="317"/>
      <c r="AF1732" s="317"/>
      <c r="AG1732" s="317"/>
      <c r="AH1732" s="126"/>
    </row>
    <row r="1733" spans="2:34">
      <c r="B1733" s="352"/>
      <c r="C1733" s="126"/>
      <c r="D1733" s="131"/>
      <c r="E1733" s="126"/>
      <c r="F1733" s="132"/>
      <c r="G1733" s="385"/>
      <c r="H1733" s="321"/>
      <c r="I1733" s="126"/>
      <c r="J1733" s="126"/>
      <c r="K1733" s="126"/>
      <c r="L1733" s="126"/>
      <c r="M1733" s="203"/>
      <c r="N1733" s="126"/>
      <c r="O1733" s="126"/>
      <c r="P1733" s="126"/>
      <c r="Q1733" s="126"/>
      <c r="S1733" s="370"/>
      <c r="T1733" s="132"/>
      <c r="V1733" s="126"/>
      <c r="W1733" s="317"/>
      <c r="X1733" s="317"/>
      <c r="Y1733" s="317"/>
      <c r="Z1733" s="317"/>
      <c r="AA1733" s="317"/>
      <c r="AB1733" s="317"/>
      <c r="AC1733" s="317"/>
      <c r="AD1733" s="317"/>
      <c r="AE1733" s="317"/>
      <c r="AF1733" s="317"/>
      <c r="AG1733" s="317"/>
      <c r="AH1733" s="126"/>
    </row>
    <row r="1734" spans="2:34">
      <c r="B1734" s="352"/>
      <c r="C1734" s="126"/>
      <c r="D1734" s="131"/>
      <c r="E1734" s="126"/>
      <c r="F1734" s="132"/>
      <c r="G1734" s="385"/>
      <c r="H1734" s="321"/>
      <c r="I1734" s="126"/>
      <c r="J1734" s="126"/>
      <c r="K1734" s="126"/>
      <c r="L1734" s="126"/>
      <c r="M1734" s="203"/>
      <c r="N1734" s="126"/>
      <c r="O1734" s="126"/>
      <c r="P1734" s="126"/>
      <c r="Q1734" s="126"/>
    </row>
    <row r="1735" spans="2:34">
      <c r="B1735" s="352"/>
    </row>
    <row r="1736" spans="2:34">
      <c r="B1736" s="352"/>
    </row>
    <row r="1737" spans="2:34">
      <c r="B1737" s="352"/>
    </row>
    <row r="1738" spans="2:34">
      <c r="B1738" s="352"/>
    </row>
    <row r="1739" spans="2:34">
      <c r="B1739" s="352"/>
    </row>
  </sheetData>
  <dataConsolidate/>
  <mergeCells count="4">
    <mergeCell ref="T4:AG4"/>
    <mergeCell ref="B5:C5"/>
    <mergeCell ref="T479:Z479"/>
    <mergeCell ref="C481:I482"/>
  </mergeCells>
  <hyperlinks>
    <hyperlink ref="U9" r:id="rId1" xr:uid="{3438C329-BCA8-4D85-A726-5B0E2FA5631D}"/>
    <hyperlink ref="U100" r:id="rId2" display="https://www.acciona.com/projects/dymerka-photovoltaic-complexv" xr:uid="{826DD7B4-2562-414B-B911-B68B52D84FEA}"/>
    <hyperlink ref="U27" r:id="rId3" xr:uid="{FEFDF5D3-6529-47AD-BA54-B50B94986D8D}"/>
    <hyperlink ref="U13" r:id="rId4" display="Romero Solar" xr:uid="{8895E579-AB70-4C1B-A11C-20EE74453DBF}"/>
    <hyperlink ref="U17" r:id="rId5" xr:uid="{5DCB07CD-1679-4131-9AAD-1F2292B6D308}"/>
    <hyperlink ref="U21" r:id="rId6" display="Romero Solar" xr:uid="{5350A06A-CC76-4041-B130-596E141A60B8}"/>
    <hyperlink ref="U25" r:id="rId7" display="https://www.acciona.com/es/proyectos/parque-eolico-palmas-altas" xr:uid="{E45C8EAF-B635-409B-A267-049AFCD31CE3}"/>
    <hyperlink ref="U26" r:id="rId8" display="https://www.acciona.com/projects/san-gabriel-and-tolpan-sur-wind-farm?_adin=02021864894" xr:uid="{4DB38E42-D7BC-4AF8-9254-FCBAB819B7F9}"/>
    <hyperlink ref="U28" r:id="rId9" display="https://www.acciona.com/es/proyectos/parque-eolico-san-carlos" xr:uid="{3DA446D2-64EB-4175-A502-4D7F701B259D}"/>
    <hyperlink ref="U32" r:id="rId10" display="Romero Solar" xr:uid="{7CDF0570-E1C8-4A58-9BE5-FE2C169E7CE0}"/>
    <hyperlink ref="U33" r:id="rId11" display="https://www.acciona.com/water-treatment/wastewater" xr:uid="{6CD09EF2-C264-4A07-B5DE-F2D906D35EC4}"/>
    <hyperlink ref="U34" r:id="rId12" display="https://www.acciona.com/solutions/water" xr:uid="{FFAE10AF-BEBE-4B77-9704-4553C9A43CC7}"/>
    <hyperlink ref="U39" r:id="rId13" display="https://www.acciona.com/projects/dymerka-photovoltaic-complexv" xr:uid="{13458FC0-755B-46BE-9D3B-E944E124CBF0}"/>
    <hyperlink ref="U40" r:id="rId14" display="https://www.acciona.com/projects/san-gabriel-and-tolpan-sur-wind-farm?_adin=02021864894" xr:uid="{BB46A042-5598-47AA-A431-3C8864E5001B}"/>
    <hyperlink ref="U41" r:id="rId15" display="https://www.acciona.com/projects/san-gabriel-and-tolpan-sur-wind-farm?_adin=02021864894" xr:uid="{87446C11-AFC4-46D6-998A-D1FD668D3737}"/>
    <hyperlink ref="U42" r:id="rId16" display="https://www.acciona.com/es/proyectos/complejo-fotovoltaico-malgarida-i-y-ii" xr:uid="{E9BFBBDE-9103-44ED-BEAB-4FFA43549342}"/>
    <hyperlink ref="U50" r:id="rId17" display="https://www.acciona.com/water-treatment/wastewater" xr:uid="{00A95056-8208-4A9C-9BCA-84333CA88256}"/>
    <hyperlink ref="U54" r:id="rId18" display="https://www.acciona.com/projects/mt-gellibrand-wind-farm" xr:uid="{B446CC85-8E57-4197-9828-08DFC3E20E82}"/>
    <hyperlink ref="U58" r:id="rId19" display="https://www.acciona.com/projects/mt-gellibrand-wind-farm" xr:uid="{08374118-E5E4-4451-9CDA-AAE37456B338}"/>
    <hyperlink ref="U62" r:id="rId20" display="https://www.acciona.com/es/proyectos/parque-eolico-el-cortijo" xr:uid="{E19FA327-C046-48FF-8447-BADA4DAFB77D}"/>
    <hyperlink ref="U66" r:id="rId21" display="https://www.acciona.com/projects/mt-gellibrand-wind-farm" xr:uid="{17AE70DD-4966-4E3E-8A33-C4CB82B4472E}"/>
    <hyperlink ref="U70" r:id="rId22" display="https://www.acciona.com/projects/mt-gellibrand-wind-farm" xr:uid="{3E6F2BB8-4699-4F73-AFA7-ACE560CCC1CD}"/>
    <hyperlink ref="U74" r:id="rId23" display="https://www.acciona.com/projects/san-gabriel-and-tolpan-sur-wind-farm?_adin=02021864894" xr:uid="{F53D7283-C3F8-4CCE-95F7-F705C19D779A}"/>
    <hyperlink ref="U75" r:id="rId24" display="https://www.acciona.com/projects/palmas-altas-wind-farm" xr:uid="{5545D6A1-AF54-44F5-B521-6F4903C521ED}"/>
    <hyperlink ref="U79" r:id="rId25" display="https://www.acciona.com/projects/waste-management-madrid" xr:uid="{35601659-2F3D-49EB-BE8F-FABE37BDB695}"/>
    <hyperlink ref="U83" r:id="rId26" display="https://www.acciona.com/es/proyectos/parque-eolico-el-cortijo" xr:uid="{9B86AD53-E921-49AF-AA7C-FED5053E0C59}"/>
    <hyperlink ref="U87" r:id="rId27" display="https://www.acciona.com/es/proyectos/parque-eolico-el-cortijo" xr:uid="{5D533C8D-4A90-4FA0-B06F-3D3F697B57B8}"/>
    <hyperlink ref="U91" r:id="rId28" display="https://www.acciona.com/projects/palmas-altas-wind-farm" xr:uid="{95B2C6FA-346B-4582-84AC-FA5CD569079F}"/>
    <hyperlink ref="U95" r:id="rId29" display="https://www.acciona.com/projects/palmas-altas-wind-farm" xr:uid="{62BE84DC-42D8-4D5C-9C3F-25265D0D3747}"/>
    <hyperlink ref="U99" r:id="rId30" display="https://www.acciona.com/projects/mt-gellibrand-wind-farm" xr:uid="{72290546-81A9-4F77-B8A8-E5D46045B455}"/>
    <hyperlink ref="U104" r:id="rId31" display="https://www.acciona.com/es/proyectos/parque-eolico-el-cortijo" xr:uid="{0C5DF8CF-34B1-4B3F-A4A4-25AAE8DCF0E3}"/>
    <hyperlink ref="U105" r:id="rId32" display="https://www.acciona.com/es/proyectos/parque-eolico-el-cabrito" xr:uid="{587B8750-B443-49FD-8B49-3539FC1A2940}"/>
    <hyperlink ref="U106" r:id="rId33" display="https://www.acciona.com/projects/palmas-altas-wind-farm" xr:uid="{671FE531-8621-4B7C-AAEE-32A6E196CC35}"/>
    <hyperlink ref="U107" r:id="rId34" display="https://www.acciona.com/es/proyectos/planta-fotovoltaica-puerto-libertad" xr:uid="{3EEF4A60-AD1F-468C-9253-5761154AD2EE}"/>
    <hyperlink ref="U108" r:id="rId35" display="https://www.acciona.com/projects/benban-photovoltaic-complex" xr:uid="{493D4ABE-20E0-44C5-9ABF-D6EDF7BDBA6D}"/>
    <hyperlink ref="U109" r:id="rId36" display="https://www.acciona.com/projects/mt-gellibrand-wind-farm" xr:uid="{437AA033-DCDC-4D22-8849-21ECCB53D0CB}"/>
    <hyperlink ref="U113" r:id="rId37" display="https://www.acciona.com/projects/san-gabriel-and-tolpan-sur-wind-farm?_adin=02021864894" xr:uid="{A527AC26-3E8E-40CC-B841-63A1CFB8A9CD}"/>
    <hyperlink ref="U117" r:id="rId38" display="https://www.acciona.com/es/soluciones/energia/areas-actividad/eolica" xr:uid="{BE1CFFBB-5C24-4F2A-BF62-74AAB49C1419}"/>
    <hyperlink ref="U118" r:id="rId39" display="https://www.acciona.com/es/proyectos/planta-fotovoltaica-puerto-libertad" xr:uid="{51AF5A6F-2900-4B6E-A3D8-D7D1D10FBA09}"/>
    <hyperlink ref="U122" r:id="rId40" display="https://www.acciona.com/solutions/water" xr:uid="{A42A0D34-395B-4841-8565-40C878610FF3}"/>
    <hyperlink ref="U123" r:id="rId41" display="https://www.acciona.com/water-treatment/wastewater" xr:uid="{3AC6CC85-9699-470F-B65E-1FEDE29E9323}"/>
    <hyperlink ref="U124" r:id="rId42" display="https://www.acciona.com/solutions/real-estate" xr:uid="{33A60A5D-19D8-4E9F-B7A4-80A9D0C3D86B}"/>
    <hyperlink ref="U125" r:id="rId43" display="https://www.acciona.com/projects/sydney-light-rail" xr:uid="{9118567E-AE45-4FEA-B860-B39A8EA68752}"/>
    <hyperlink ref="U129" r:id="rId44" display="https://www.acciona.com/projects/mt-gellibrand-wind-farm" xr:uid="{63657C53-F717-478D-BAB9-9B75FEFDCC8F}"/>
    <hyperlink ref="U130" r:id="rId45" display="https://www.acciona.com/es/proyectos/parque-eolico-el-cortijo" xr:uid="{E4AFB651-3785-47C8-919E-F3C4F8A4DF12}"/>
    <hyperlink ref="U131" r:id="rId46" display="https://www.acciona.com/es/proyectos/parque-eolico-el-cabrito" xr:uid="{85700750-81AB-4E04-918E-86DAAD76C0F9}"/>
    <hyperlink ref="U132" r:id="rId47" display="https://www.acciona.com/projects/dymerka-photovoltaic-complexv" xr:uid="{252CB13E-165C-4F06-9B0F-812DAD962EC8}"/>
    <hyperlink ref="U136" r:id="rId48" display="https://www.acciona.com/es/proyectos/planta-fotovoltaica-puerto-libertad" xr:uid="{1C1FCF5D-CA91-4B4A-8D59-B2E51F3B67FD}"/>
    <hyperlink ref="U137" r:id="rId49" display="https://www.acciona.com/projects/benban-photovoltaic-complex" xr:uid="{A8771C88-5349-4AA9-ABC8-A194EC3E8156}"/>
    <hyperlink ref="U138" r:id="rId50" display="https://www.acciona.com/projects/mt-gellibrand-wind-farm" xr:uid="{6256E9D3-9B0B-4D1D-AC2A-34905D270069}"/>
    <hyperlink ref="U139" r:id="rId51" display="https://www.acciona.com/projects/dymerka-photovoltaic-complexv" xr:uid="{1B4EF7CF-0B84-4DB7-9F51-4C621F35D603}"/>
    <hyperlink ref="U143" r:id="rId52" display="https://www.acciona.com/projects/usya-photovoltaic-plant" xr:uid="{81AD8509-3420-4F84-8E5A-9EF5C27E14CA}"/>
    <hyperlink ref="U144" r:id="rId53" display="https://www.acciona.com/solutions/cities/activity-areas/electric-mobility" xr:uid="{C2B9BE88-9008-4F10-9FAB-B22C5A878B06}"/>
    <hyperlink ref="U148" r:id="rId54" display="https://www.acciona.com/es/proyectos/complejo-fotovoltaico-malgarida-i-y-ii" xr:uid="{C5B77ACE-AD85-40A9-9BD7-BF0138E4EB3E}"/>
    <hyperlink ref="U149" r:id="rId55" display="https://www.acciona.com/projects/waste-management-madrid" xr:uid="{1F522EDE-46BB-453F-AD67-1307BFC1911E}"/>
    <hyperlink ref="U150" r:id="rId56" display="https://www.acciona.com/es/proyectos/site-c" xr:uid="{12F49751-411A-472C-A6E9-72F9585583E2}"/>
    <hyperlink ref="U151" r:id="rId57" display="https://www.acciona.com/solutions/transport" xr:uid="{8CA0F4B3-B86F-41A3-A2AF-837C7BC81B33}"/>
    <hyperlink ref="U152" r:id="rId58" display="https://www.nordex-online.com/es/spain/" xr:uid="{060FDA5F-F31B-4A81-987C-3A4B3DA1935A}"/>
    <hyperlink ref="U157" r:id="rId59" display="https://www.acciona.com/projects/benban-photovoltaic-complex" xr:uid="{3FB1828F-FC3A-4F2F-A550-0DE8661AB067}"/>
    <hyperlink ref="U161" r:id="rId60" display="https://www.acciona.com/projects/san-gabriel-and-tolpan-sur-wind-farm?_adin=02021864894" xr:uid="{F254AD24-3AF7-4BA8-B9DF-86EA2E16BE8B}"/>
    <hyperlink ref="U162" r:id="rId61" display="https://www.acciona.com/projects/benban-photovoltaic-complex" xr:uid="{5387C51F-ECB4-45F1-B0CC-55FE173A2D62}"/>
    <hyperlink ref="U166" r:id="rId62" display="https://www.acciona.com/es/proyectos/parque-eolico-santa-cruz" xr:uid="{D0598006-F309-4CE5-AB52-5E8E39923D44}"/>
    <hyperlink ref="U170" r:id="rId63" display="https://www.acciona.com/solutions/real-estate" xr:uid="{F1C2B4F4-13CC-4BAA-9423-3D2626257D75}"/>
    <hyperlink ref="U175" r:id="rId64" display="https://www.acciona.com/es" xr:uid="{D108FA2A-31F9-4A2D-AD71-13D2441AD938}"/>
    <hyperlink ref="U176" r:id="rId65" display="https://www.acciona.com/solutions/real-estate" xr:uid="{6BE1C4F4-484D-4927-B2C9-909FAF54C588}"/>
    <hyperlink ref="U180" r:id="rId66" display="https://www.acciona.com/solutions/water" xr:uid="{6D0616BE-F5ED-4A18-88FA-F29AA0222F90}"/>
    <hyperlink ref="U181" r:id="rId67" display="https://www.acciona.com/projects/water-cycle-management-veracruz-and-medellin" xr:uid="{5ADDCF46-9D09-4FF6-A764-5618795BF3A4}"/>
    <hyperlink ref="U182" r:id="rId68" display="https://www.acciona.com/solutions/real-estate" xr:uid="{E221EF63-7A4A-4821-9A26-7B5F09E21BF2}"/>
    <hyperlink ref="U183" r:id="rId69" display="https://www.acciona.com/projects/broadway-subway-project" xr:uid="{19529152-EB7D-49E4-BB96-C0C9C6269C37}"/>
    <hyperlink ref="U184" r:id="rId70" display="https://www.acciona.com/solutions/cities/activity-areas/electric-mobility" xr:uid="{E722F4A6-B130-431D-B815-E1C724AF724D}"/>
    <hyperlink ref="U185" r:id="rId71" display="https://www.nordex-online.com/es/spain/" xr:uid="{8C213C9E-3CD1-4F65-8E6A-44FD802B7A55}"/>
    <hyperlink ref="U191" r:id="rId72" display="https://www.acciona.com/es/proyectos/edar-lorqui" xr:uid="{1B64C9AB-35EE-4AAD-A99A-ABFA56009055}"/>
    <hyperlink ref="U192" r:id="rId73" display="https://www.acciona.com/projects/water-cycle-management-boca-del-rio" xr:uid="{DC917337-51D9-4B9C-8D7E-62456D8B7809}"/>
    <hyperlink ref="U193" r:id="rId74" display="https://www.nordex-online.com/es/spain/" xr:uid="{958F2A80-757D-4BD9-B6EB-B9CF1310BFBF}"/>
    <hyperlink ref="U198" r:id="rId75" display="https://www.acciona.com/projects/water-cycle-management-veracruz-and-medellin" xr:uid="{4A248305-D05E-4076-8C08-C20AD49396F0}"/>
    <hyperlink ref="U199" r:id="rId76" display="https://www.acciona.com/es/proyectos/saneamiento-panama" xr:uid="{2A4EB247-1A6D-419E-9923-013FA128EF9D}"/>
    <hyperlink ref="U200" r:id="rId77" display="https://www.nordex-online.com/es/spain/" xr:uid="{D30FF0A7-E7DC-47CE-AA31-20CF743870B0}"/>
    <hyperlink ref="U205" r:id="rId78" display="https://www.acciona.com/projects/dymerka-photovoltaic-complexv" xr:uid="{FB8172E7-C63F-49D1-95EA-C0A883635DC3}"/>
    <hyperlink ref="U206" r:id="rId79" display="https://www.acciona.com/projects/san-gabriel-and-tolpan-sur-wind-farm?_adin=02021864894" xr:uid="{6BB31527-2B68-4982-9D30-4ABD000443B8}"/>
    <hyperlink ref="U210" r:id="rId80" display="https://www.acciona.com/projects/san-gabriel-and-tolpan-sur-wind-farm?_adin=02021864894" xr:uid="{6D4738A3-0FC0-4F30-B50B-8C6E5D05AA71}"/>
    <hyperlink ref="U214" r:id="rId81" display="https://www.acciona.com/projects/palmas-altas-wind-farm" xr:uid="{2ABF508A-F5D9-48F4-971D-A4580052CFE4}"/>
    <hyperlink ref="U218" r:id="rId82" display="https://www.acciona.com/projects/palmas-altas-wind-farm" xr:uid="{926B10FC-54FB-4AA6-A1BB-78AA58026CEA}"/>
    <hyperlink ref="U219" r:id="rId83" display="https://www.acciona.com/projects/photovoltaic-plants-in-odessa" xr:uid="{4ACF6751-FA0F-4EB4-87A7-95E2C4B0486B}"/>
    <hyperlink ref="U220" r:id="rId84" display="https://www.acciona.com/projects/almeyda-pv-plant" xr:uid="{DDCB482C-6A6F-46ED-950F-B4E5324F94F3}"/>
    <hyperlink ref="U221" r:id="rId85" display="https://www.acciona.com/projects/san-gabriel-and-tolpan-sur-wind-farm?_adin=02021864894" xr:uid="{DC4D8B3B-B2C0-496E-AD94-16F6A543E247}"/>
    <hyperlink ref="U225" r:id="rId86" display="https://www.acciona.com/es/proyectos/parque-eolico-santa-cruz" xr:uid="{1D8F0B2F-3DB4-483F-A559-3708C0B25F20}"/>
    <hyperlink ref="U229" r:id="rId87" display="https://www.acciona.com/projects/macintyre-wind-precinct" xr:uid="{4AA77064-1622-4752-A213-1238C012FB8F}"/>
    <hyperlink ref="U233" r:id="rId88" display="https://www.acciona.com/projects/san-gabriel-and-tolpan-sur-wind-farm?_adin=02021864894" xr:uid="{1EB551DF-28F5-489D-A4A8-2CDEA597D3B7}"/>
    <hyperlink ref="U237" r:id="rId89" display="https://www.acciona.com/projects/san-gabriel-and-tolpan-sur-wind-farm?_adin=02021864894" xr:uid="{BB67833D-D204-4B3F-8C86-91699F9DD5EB}"/>
    <hyperlink ref="U238" r:id="rId90" display="https://www.acciona.com/projects/palmas-altas-wind-farm" xr:uid="{E81E849A-126F-4FD8-923F-51612D6624EE}"/>
    <hyperlink ref="U239" r:id="rId91" display="https://www.acciona.com/projects/photovoltaic-plants-in-odessa" xr:uid="{54E32A55-A57F-4A45-A4FD-602E52907D64}"/>
    <hyperlink ref="U243" r:id="rId92" display="https://www.acciona.com/es/proyectos/parque-eolico-santa-cruz" xr:uid="{F6F3F644-F468-4D0E-A16D-389F1DF570FE}"/>
    <hyperlink ref="U244" r:id="rId93" display="https://www.acciona.com/es/proyectos/parque-eolico-san-carlos" xr:uid="{33E7F0D5-FF2A-4007-8331-F8CFD91A60AF}"/>
    <hyperlink ref="U245" r:id="rId94" display="https://www.acciona.com/projects/palmas-altas-wind-farm" xr:uid="{BA60084F-E84B-4BD9-830F-F11624568D82}"/>
    <hyperlink ref="U249" r:id="rId95" display="https://www.acciona.com/projects/sydney-light-rail" xr:uid="{98E8E1CB-D021-48B4-B15C-D32F4CDDE521}"/>
    <hyperlink ref="U253" r:id="rId96" display="https://www.acciona.com/projects/san-gabriel-and-tolpan-sur-wind-farm?_adin=02021864894" xr:uid="{5A21B1B2-2208-4598-96D8-A6A47469DC69}"/>
    <hyperlink ref="U254" r:id="rId97" display="https://www.acciona.com/es/proyectos/parque-eolico-san-carlos" xr:uid="{D2FDECB9-3C75-42F3-9F61-C87916DE15AC}"/>
    <hyperlink ref="U258" r:id="rId98" display="https://www.acciona.com/projects/photovoltaic-plants-in-odessa" xr:uid="{C75BAC2F-8AD9-4E3E-9FD8-8D53471FFDDA}"/>
    <hyperlink ref="U259" r:id="rId99" display="https://www.acciona.com/projects/usya-photovoltaic-plant" xr:uid="{3BFA0012-A53B-461E-8BF3-8F31EF0A7A49}"/>
    <hyperlink ref="U260" r:id="rId100" display="https://www.acciona.com/es/proyectos/parque-eolico-santa-cruz" xr:uid="{B733FF95-5118-40B9-B48B-FB4704630AA8}"/>
    <hyperlink ref="U261" r:id="rId101" display="https://www.acciona.com/projects/san-gabriel-and-tolpan-sur-wind-farm?_adin=02021864894" xr:uid="{C5790BFB-00C6-4C7E-B876-5A184017C917}"/>
    <hyperlink ref="U262" r:id="rId102" display="https://www.acciona.com/projects/waste-management-madrid" xr:uid="{1C8D778B-CFB4-4F26-A46F-C15D86850C35}"/>
    <hyperlink ref="U266" r:id="rId103" display="https://www.acciona.com/solutions/water" xr:uid="{8D58836E-0F58-4E1F-A4E7-1DF8D05384EB}"/>
    <hyperlink ref="U267" r:id="rId104" display="https://www.acciona.com/projects/waste-management-madrid" xr:uid="{D65B105D-24D6-416B-BEE2-7230822453E8}"/>
    <hyperlink ref="U268" r:id="rId105" display="https://www.nordex-online.com/es/spain/" xr:uid="{6A8BF6E7-240D-4D29-949D-CAC71B304DE4}"/>
    <hyperlink ref="U272" r:id="rId106" display="https://www.acciona.com/es/proyectos/complejo-fotovoltaico-malgarida-i-y-ii" xr:uid="{024509E0-4693-4CBB-BF19-8AB65CD56ACE}"/>
    <hyperlink ref="U273" r:id="rId107" display="https://www.acciona.com/es/proyectos/planta-fotovoltaica-puerto-libertad" xr:uid="{0549650B-CFF5-4906-81EC-60A2647E3EE3}"/>
    <hyperlink ref="U274" r:id="rId108" display="https://www.acciona.com/projects/waste-management-madrid" xr:uid="{FE187D05-BC6C-43D5-A3AE-593E35042C3C}"/>
    <hyperlink ref="U275" r:id="rId109" display="https://www.acciona.com/projects/sydney-light-rail" xr:uid="{49EFBB9D-497E-4C72-952D-3EA443F9C6F2}"/>
    <hyperlink ref="U279" r:id="rId110" display="https://www.acciona.com/projects/dymerka-photovoltaic-complexv" xr:uid="{B563B6DD-D4AE-47B9-8BDA-9A79FB06ACF5}"/>
    <hyperlink ref="U280" r:id="rId111" display="https://www.acciona.com/projects/photovoltaic-plants-in-odessa" xr:uid="{65DDEA1E-FBFE-4085-A459-3B7F553FCC4E}"/>
    <hyperlink ref="U281" r:id="rId112" display="https://www.acciona.com/projects/photovoltaic-plants-in-odessa" xr:uid="{2481FE83-96B7-4EA7-8BA9-F5C4A3DC325E}"/>
    <hyperlink ref="U285" r:id="rId113" display="https://www.acciona.com/es/proyectos/parque-eolico-mortlake-south" xr:uid="{210308A3-B7FB-469F-95E9-0DE7ABF0F26E}"/>
    <hyperlink ref="U286" r:id="rId114" display="https://www.acciona.com/es/proyectos/parque-eolico-santa-cruz" xr:uid="{8FADFFC4-0CB6-4FB6-A661-D54AA7BD3A51}"/>
    <hyperlink ref="U287" r:id="rId115" display="https://www.acciona.com/es/proyectos/parque-eolico-san-carlos" xr:uid="{0EAC7FA8-C0DE-4E11-9BB6-3A22DE2F922C}"/>
    <hyperlink ref="U291" r:id="rId116" display="https://www.acciona.com/solutions/cities/activity-areas/electric-mobility" xr:uid="{DF9EAF01-F8EA-46A2-A43C-C3C4C2E0D04B}"/>
    <hyperlink ref="U292" r:id="rId117" display="https://www.nordex-online.com/es/spain/" xr:uid="{0EC5FC04-54FE-43E8-ADC9-861F30152A90}"/>
    <hyperlink ref="U296" r:id="rId118" display="https://www.acciona.com/es/proyectos/parque-eolico-mortlake-south" xr:uid="{EEB6BA46-E34A-4502-96F5-BAE578BD0EC2}"/>
    <hyperlink ref="U300" r:id="rId119" display="https://www.acciona.com/projects/photovoltaic-plants-in-odessa" xr:uid="{714F0950-8602-45EE-9158-F4A43FA12E7F}"/>
    <hyperlink ref="U301" r:id="rId120" display="https://www.acciona.com/es/proyectos/parque-eolico-celada-fusion" xr:uid="{93586612-F52C-45C7-82DA-BE499D887214}"/>
    <hyperlink ref="U302" r:id="rId121" display="https://www.acciona.com/es/proyectos/planta-fotovoltaica-flotante-sierra-brava" xr:uid="{5E959B7A-0EF3-43CE-9DC9-79431684802B}"/>
    <hyperlink ref="U303" r:id="rId122" display="https://www.acciona.com/es/proyectos/planta-fotovoltaica-madison-county" xr:uid="{C3783C56-CE15-4120-BD97-85CC829BBD93}"/>
    <hyperlink ref="U307" r:id="rId123" display="https://www.acciona.com/solutions/real-estate" xr:uid="{F2240BE2-0FDD-4B36-BD50-EFEF787B2676}"/>
    <hyperlink ref="U308" r:id="rId124" display="https://www.nordex-online.com/es/spain/" xr:uid="{08CEA2E3-BE50-49B4-9D20-9F91ACB15861}"/>
    <hyperlink ref="U315" r:id="rId125" display="https://www.nordex-online.com/es/spain/" xr:uid="{49D3D8A2-191A-4B23-A48D-C57204F7BA13}"/>
    <hyperlink ref="U320" r:id="rId126" display="https://www.nordex-online.com/es/spain/" xr:uid="{FFBDB699-3057-40F1-AE39-DD51BA50E1AB}"/>
    <hyperlink ref="U325" r:id="rId127" display="https://www.nordex-online.com/es/spain/" xr:uid="{BD89D8CA-9752-4B1C-AA54-94A59B12BE53}"/>
    <hyperlink ref="U329" r:id="rId128" display="https://www.acciona.com/solutions/real-estate" xr:uid="{C8915064-FF36-4F3D-99D7-E77153E76C83}"/>
    <hyperlink ref="U331" r:id="rId129" display="https://www.acciona.com/projects/sydney-metro-west" xr:uid="{686D8864-38F1-4BCD-9F0B-2AD8455E695C}"/>
    <hyperlink ref="U337" r:id="rId130" display="https://www.acciona.com/solutions/real-estate" xr:uid="{95079F5D-D621-498E-9024-4FBDAD18EE32}"/>
    <hyperlink ref="U339" r:id="rId131" display="https://www.nordex-online.com/es/spain/" xr:uid="{4C7193E3-C3B9-4973-8F7B-8E27E71610AA}"/>
    <hyperlink ref="U343" r:id="rId132" display="https://www.nordex-online.com/es/spain/" xr:uid="{EE3D05CB-13F4-43A8-97F4-221819BB42FC}"/>
    <hyperlink ref="U345" r:id="rId133" display="https://www.acciona.com/projects/moss" xr:uid="{9AA3301C-4CCE-4AA0-9502-287959AB1D23}"/>
    <hyperlink ref="U350" r:id="rId134" display="https://www.nordex-online.com/es/spain/" xr:uid="{3132C4B3-1253-4876-B1A7-A39966AFF99A}"/>
    <hyperlink ref="U313:U314" r:id="rId135" display="Romero Solar" xr:uid="{6B89FA45-53A2-496D-AF93-4C70AFB21BAB}"/>
    <hyperlink ref="U319" r:id="rId136" display="https://www.acciona.com.au/" xr:uid="{5FFD36C7-2558-4DB7-BFEB-6357546D290C}"/>
    <hyperlink ref="U324" r:id="rId137" display="https://www.acciona.com.au/" xr:uid="{3BD88710-34D0-4C1E-899B-CDCE38E05613}"/>
    <hyperlink ref="U330" r:id="rId138" display="https://www.acciona.com.au/" xr:uid="{20C0998B-0FF4-4781-9C07-1D720CA8225C}"/>
    <hyperlink ref="U344" r:id="rId139" display="https://www.acciona.com.au/" xr:uid="{FBE314A1-E565-4124-B0F9-900A83307EBE}"/>
    <hyperlink ref="U362" r:id="rId140" display="https://www.acciona.com/projects/san-gabriel-and-tolpan-sur-wind-farm?_adin=02021864894" xr:uid="{F3530EAD-1D37-49A1-86F9-DE7E5E92A879}"/>
    <hyperlink ref="U426" r:id="rId141" display="https://www.acciona.com/projects/san-gabriel-and-tolpan-sur-wind-farm?_adin=02021864894" xr:uid="{0694E326-13E2-4C05-9328-1CC2DF17C67C}"/>
    <hyperlink ref="U373" r:id="rId142" display="https://www.acciona.com/projects/palmas-altas-wind-farm" xr:uid="{47D082D9-5CCA-467A-96F6-6B195A0A898B}"/>
    <hyperlink ref="U361" r:id="rId143" display="https://www.acciona.com/projects/dymerka-photovoltaic-complexv" xr:uid="{E459BB27-04CC-4477-B3C9-C59E607DA49B}"/>
    <hyperlink ref="U357" r:id="rId144" display="https://www.acciona.com/es/proyectos/planta-fotovoltaica-puerto-libertad" xr:uid="{2528A46F-CE7E-4B80-B57B-0F1F28D87E46}"/>
    <hyperlink ref="U313" r:id="rId145" display="https://www.acciona.com/projects/waste-management-madrid" xr:uid="{85FA4478-8F05-48B5-9EDF-1E1967F9DA7E}"/>
    <hyperlink ref="U371" r:id="rId146" display="https://www.acciona.com/projects/usya-photovoltaic-plant" xr:uid="{5CD4F00E-599B-462D-9999-85B488408317}"/>
    <hyperlink ref="U428" r:id="rId147" display="https://www.acciona.com/solutions/cities/activity-areas/electric-mobility" xr:uid="{CB18D23C-9F4A-4C27-87EF-4202CEDC09FF}"/>
    <hyperlink ref="U442" r:id="rId148" display="https://www.acciona.com/solutions/cities/activity-areas/electric-mobility" xr:uid="{2A32B1D3-F492-4C44-B855-79B227A1C181}"/>
    <hyperlink ref="U473" r:id="rId149" display="https://www.silence.eco/es" xr:uid="{C7F83EBD-B853-4681-A63B-C74AE57DED67}"/>
    <hyperlink ref="U461" r:id="rId150" display="https://www.silence.eco/es" xr:uid="{359E296D-2840-43FD-859E-DD8814C621AE}"/>
    <hyperlink ref="U374" r:id="rId151" display="https://www.acciona.com/es/proyectos/complejo-fotovoltaico-malgarida-i-y-ii" xr:uid="{9BDBA3FC-7F27-4177-932A-81EF813E0FE4}"/>
    <hyperlink ref="U379" r:id="rId152" display="https://www.acciona.com/es/proyectos/complejo-fotovoltaico-malgarida-i-y-ii" xr:uid="{C9D2B2D8-4FF4-43F7-83DE-47F9BAA3D5F0}"/>
    <hyperlink ref="U469" r:id="rId153" display="https://www.acciona.com/projects/palmas-altas-wind-farm" xr:uid="{C2267FF2-1DA4-41B1-AD7B-FC288A82ACF5}"/>
    <hyperlink ref="U427" r:id="rId154" display="https://www.acciona.com/projects/palmas-altas-wind-farm" xr:uid="{76CC732B-F38E-4853-9E2C-A1E5A64CA755}"/>
    <hyperlink ref="U465" r:id="rId155" display="https://www.acciona.com/es/proyectos/complejo-fotovoltaico-malgarida-i-y-ii" xr:uid="{10D214AA-5FFB-4081-B2DC-84C156ED34A8}"/>
    <hyperlink ref="U380" r:id="rId156" display="https://www.acciona.com/es/proyectos/parque-eolico-san-carlos" xr:uid="{5EB07F4C-598E-4DD0-8565-25B807549DB1}"/>
    <hyperlink ref="U455" r:id="rId157" display="https://www.acciona.com/es/proyectos/parque-eolico-san-carlos" xr:uid="{DEF0D39D-FA19-41A2-8D1C-BC07B95ACA48}"/>
    <hyperlink ref="U372" r:id="rId158" display="https://www.acciona.com/es/proyectos/parque-eolico-santa-cruz" xr:uid="{A67E4B0A-C44E-44EC-AAC7-A78D1F367A5B}"/>
    <hyperlink ref="U366" r:id="rId159" display="https://www.acciona.com/projects/macintyre-wind-precinct" xr:uid="{44F68C12-F6C6-499F-8544-8A0F30DD230F}"/>
    <hyperlink ref="U436" r:id="rId160" display="https://www.acciona.com/projects/macintyre-wind-precinct" xr:uid="{8EB1AB8D-C3B4-4BBC-BCBB-9D44D9C9AACB}"/>
    <hyperlink ref="U370" r:id="rId161" display="https://www.acciona.com/es/proyectos/parque-eolico-mortlake-south" xr:uid="{4597A808-3739-459D-BD2F-DF38C1DD303E}"/>
    <hyperlink ref="U381" r:id="rId162" display="https://www.acciona.com/es/proyectos/parque-eolico-mortlake-south" xr:uid="{65D3EAD0-91D2-4F5E-8F10-A2261EF7764C}"/>
    <hyperlink ref="U389" r:id="rId163" display="https://www.acciona.com/projects/high-point-solar-farm" xr:uid="{3C05592F-AECD-4855-B590-FC869A62B5F9}"/>
    <hyperlink ref="U397" r:id="rId164" display="https://www.acciona.com/es/proyectos/parque-eolico-celada-fusion" xr:uid="{0A0815C5-EC8B-4AA6-A276-6DD0EC6CD61B}"/>
    <hyperlink ref="U391" r:id="rId165" display="https://www.acciona.com/projects/sydney-metro-west" xr:uid="{10C9921B-1357-4B45-BFED-5B843A0F4161}"/>
    <hyperlink ref="U399" r:id="rId166" display="https://www.nordex-online.com/es/spain/" xr:uid="{0F32174F-2637-4E36-93F1-C21831DD8B5D}"/>
    <hyperlink ref="U383" r:id="rId167" display="https://www.acciona.com/solutions/real-estate" xr:uid="{248D777E-7CD2-404B-BBF3-ABA3657664CB}"/>
    <hyperlink ref="U425" r:id="rId168" display="https://www.acciona.com/projects/photovoltaic-plants-in-odessa" xr:uid="{1AD71703-7AFF-4ACA-8832-DC0EC3087552}"/>
    <hyperlink ref="U437" r:id="rId169" display="https://www.acciona.com/projects/high-point-solar-farm" xr:uid="{DD4F5DBB-CDD6-49C9-A398-49ED327A0036}"/>
    <hyperlink ref="U438" r:id="rId170" display="https://www.acciona.com/projects/fort-bend-solar-farm" xr:uid="{6FD7235F-7510-457D-8515-EC4547E66B65}"/>
    <hyperlink ref="U457" r:id="rId171" display="https://www.acciona.com/projects/fort-bend-solar-farm" xr:uid="{97F2BD54-D4E5-440A-87C6-29BF4064E76A}"/>
    <hyperlink ref="U470" r:id="rId172" display="https://www.acciona.com/projects/fort-bend-solar-farm" xr:uid="{B8CD7BAA-266D-47D8-813B-0AB9C1BE725F}"/>
    <hyperlink ref="U439" r:id="rId173" display="https://www.acciona.com/projects/madison-county-solar-farm" xr:uid="{3FC678B1-57F6-4D15-9487-9B3B975AE7F0}"/>
    <hyperlink ref="U456" r:id="rId174" display="https://www.acciona.com/projects/madison-county-solar-farm" xr:uid="{E168A13E-A515-4BE5-B410-DD10A343767D}"/>
    <hyperlink ref="U446" r:id="rId175" display="https://www.acciona.com/es/proyectos/parque-eolico-mortlake-south" xr:uid="{DEED9D44-6C30-4A17-8486-523CEDCC37C5}"/>
    <hyperlink ref="U447" r:id="rId176" display="https://www.acciona.com/es/proyectos/parque-eolico-santa-cruz" xr:uid="{6A887E03-B1FA-478D-B14E-6781CA74BD05}"/>
    <hyperlink ref="U472" r:id="rId177" display="https://www.acciona.com/es/proyectos/parque-eolico-celada-fusion" xr:uid="{C7032864-5B76-4199-B8BE-B3CF2C49BF1F}"/>
    <hyperlink ref="U471" r:id="rId178" display="https://www.acciona.com/es/proyectos/parque-eolico-pedregales" xr:uid="{C97D6255-024B-41B9-8340-AFCB98AA756E}"/>
    <hyperlink ref="U477" r:id="rId179" display="https://www.acciona.com/es/proyectos/lineas-transmision-ica-y-caclic" xr:uid="{3B54189A-4D4F-469D-AF83-40F796439BAF}"/>
    <hyperlink ref="U432" r:id="rId180" display="https://www.acciona.com/es/proyectos/metro-sao-paulo" xr:uid="{19250739-09BC-4462-938F-47A09C61445D}"/>
    <hyperlink ref="U417" r:id="rId181" display="https://www.acciona.com/es/proyectos/metro-sao-paulo" xr:uid="{6435ED6C-F123-434E-9458-65ADD8768153}"/>
    <hyperlink ref="U413" r:id="rId182" display="https://www.acciona.com/es/proyectos/metro-sao-paulo" xr:uid="{911DC11A-E260-4D76-805C-6190CEDC3555}"/>
    <hyperlink ref="U409" r:id="rId183" display="https://www.acciona.com/es/proyectos/metro-sao-paulo" xr:uid="{A2D09154-F399-40B8-827D-1FCB8AE2C46D}"/>
    <hyperlink ref="U408" r:id="rId184" display="https://www.acciona.com/es/proyectos/lineas-transmision-ica-y-caclic" xr:uid="{5C11B3FB-A32F-4D10-BD82-9DF063E6C2DE}"/>
    <hyperlink ref="U407" r:id="rId185" display="https://www.acciona.com/es/proyectos/lineas-transmision-reque-y-nueva-tumbes" xr:uid="{64E653A7-9E09-4437-9B5B-CC448727A299}"/>
    <hyperlink ref="U449" r:id="rId186" display="https://www.acciona.com/solutions/water" xr:uid="{3D5546C7-A688-4163-99F5-F4CA063DCC97}"/>
    <hyperlink ref="U448" r:id="rId187" display="https://www.acciona.com/water-treatment/wastewater" xr:uid="{26BED18C-0C66-4901-85DC-DAC960731FBB}"/>
    <hyperlink ref="U450" r:id="rId188" display="https://www.acciona.com/projects/waste-management-madrid" xr:uid="{DF2F7F18-49E8-470D-842D-957A75392FB4}"/>
    <hyperlink ref="U451" r:id="rId189" display="https://www.acciona.com/solutions/real-estate" xr:uid="{7202B979-02B4-48AC-99E1-633FFAA4A931}"/>
    <hyperlink ref="U440" r:id="rId190" display="https://www.acciona.com/water-treatment/wastewater" xr:uid="{8F734C14-7C89-4297-9897-27788059210D}"/>
    <hyperlink ref="U441" r:id="rId191" display="https://www.acciona.com/solutions/transport" xr:uid="{57CAC30C-595C-426F-ACBF-0A47AD9C8C03}"/>
    <hyperlink ref="U398" r:id="rId192" display="https://www.acciona.com/solutions/transport" xr:uid="{C2400EB8-0D7B-4403-94F9-525D13391421}"/>
    <hyperlink ref="U390" r:id="rId193" display="https://www.acciona.com/solutions/transport" xr:uid="{DD367339-6FB7-4635-B9E0-5078E3BBAEDA}"/>
    <hyperlink ref="U382" r:id="rId194" display="https://www.acciona.com/solutions/real-estate" xr:uid="{D7AA156E-D135-4A87-AB1A-F6B5D009332D}"/>
    <hyperlink ref="U314" r:id="rId195" display="https://www.acciona.com.au/" xr:uid="{7F02590A-8984-4CC8-AF3B-BCBEA52A27A6}"/>
    <hyperlink ref="C6" location="'ANA - Summary Financings '!C8" display="Green EMTN" xr:uid="{BE05F415-0023-40AB-8889-FBF85F776114}"/>
    <hyperlink ref="C354" location="'ANA - Summary Financings '!C52" display="Other Green Facilities" xr:uid="{8CB8B515-7632-405D-8685-C6818D9D67E4}"/>
    <hyperlink ref="C422" location="'ANA - Summary Financings '!C40" display="Green Bilateral Facilities" xr:uid="{B1122430-8FA9-40E1-9343-22AB4DCD0DF5}"/>
    <hyperlink ref="U35" r:id="rId196" display="https://www.acciona.com/solutions/water" xr:uid="{A816ABAE-91A7-45E6-B4B3-DD08C3572979}"/>
    <hyperlink ref="U43" r:id="rId197" display="https://www.acciona.com/es/proyectos/complejo-fotovoltaico-malgarida-i-y-ii" xr:uid="{A5C5AC24-2DBF-4AD4-B31E-EA928BD0FBDD}"/>
    <hyperlink ref="U153" r:id="rId198" display="https://www.nordex-online.com/es/spain/" xr:uid="{E8B8AEC6-0227-46E2-9DC0-9D10109BC3ED}"/>
    <hyperlink ref="U171" r:id="rId199" display="https://www.acciona.com/solutions/real-estate" xr:uid="{512AB1B2-21DB-4E8C-B01E-FAADD0C4E345}"/>
    <hyperlink ref="U186" r:id="rId200" display="https://www.nordex-online.com/es/spain/" xr:uid="{5F7D29C3-6988-485E-A673-D97B21588EAE}"/>
    <hyperlink ref="U187" r:id="rId201" display="https://www.nordex-online.com/es/spain/" xr:uid="{42319053-5F80-415F-BC7E-08BC08E6E9B2}"/>
    <hyperlink ref="U194" r:id="rId202" display="https://www.nordex-online.com/es/spain/" xr:uid="{6FE50B41-1C08-4C78-A44F-E936DF4DE169}"/>
    <hyperlink ref="U201" r:id="rId203" display="https://www.nordex-online.com/es/spain/" xr:uid="{4D9B0F1C-DEF8-4FA9-933F-D9219D408B95}"/>
    <hyperlink ref="U309" r:id="rId204" display="https://www.nordex-online.com/es/spain/" xr:uid="{7493BC53-9742-471D-A4C0-570B6D9FDB1D}"/>
    <hyperlink ref="U332" r:id="rId205" display="https://www.acciona.com/projects/sydney-metro-west" xr:uid="{740AD853-A965-4BBB-8696-C5001CBE7500}"/>
    <hyperlink ref="U333" r:id="rId206" display="https://www.acciona.com/projects/sydney-metro-west" xr:uid="{443E522E-D496-4AC0-A781-FFDDAD5A7454}"/>
    <hyperlink ref="U392" r:id="rId207" display="https://www.nordex-online.com/es/spain/" xr:uid="{75EE3468-5C19-4B9F-84D7-D2C58B4C2064}"/>
    <hyperlink ref="U393" r:id="rId208" display="https://www.nordex-online.com/es/spain/" xr:uid="{B9EE65C7-3693-4A06-A4C6-B121021AA066}"/>
    <hyperlink ref="U338" r:id="rId209" display="https://www.acciona.com/solutions/real-estate" xr:uid="{47451126-B1E1-49A4-BD13-8F62604C505A}"/>
    <hyperlink ref="U349" r:id="rId210" display="https://www.nordex-online.com/es/spain/" xr:uid="{F1E55F57-120C-4FC0-92C6-F83A98167B3C}"/>
    <hyperlink ref="U388" r:id="rId211" display="https://www.acciona.com/es/proyectos/parque-eolico-san-carlos" xr:uid="{ECFEFA39-F9F9-49F9-B355-676848D3E303}"/>
  </hyperlinks>
  <pageMargins left="0.7" right="0.7" top="0.75" bottom="0.75" header="0.3" footer="0.3"/>
  <ignoredErrors>
    <ignoredError sqref="F7 F11 F368 F395 F430 F453 F241 F311 F294 F335" twoDigitTextYear="1"/>
  </ignoredErrors>
  <drawing r:id="rId2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66239-50B8-4D2B-B296-9083DF8C5A92}">
  <sheetPr>
    <tabColor theme="5"/>
  </sheetPr>
  <dimension ref="A1:AB121"/>
  <sheetViews>
    <sheetView showGridLines="0" zoomScaleNormal="100" workbookViewId="0">
      <pane ySplit="5" topLeftCell="A6" activePane="bottomLeft" state="frozen"/>
      <selection pane="bottomLeft"/>
    </sheetView>
  </sheetViews>
  <sheetFormatPr baseColWidth="10" defaultColWidth="8.81640625" defaultRowHeight="14.5" outlineLevelRow="2"/>
  <cols>
    <col min="1" max="1" width="8.81640625" style="103"/>
    <col min="2" max="2" width="2.81640625" style="103" customWidth="1"/>
    <col min="3" max="3" width="13.81640625" style="277" customWidth="1"/>
    <col min="4" max="4" width="30.90625" style="104" customWidth="1"/>
    <col min="5" max="5" width="8.81640625" style="104"/>
    <col min="6" max="6" width="9.36328125" style="105" customWidth="1"/>
    <col min="7" max="7" width="14.36328125" style="106" customWidth="1"/>
    <col min="8" max="8" width="8.453125" style="106" customWidth="1"/>
    <col min="9" max="9" width="11.1796875" style="104" customWidth="1"/>
    <col min="10" max="10" width="9.90625" style="104" customWidth="1"/>
    <col min="11" max="11" width="22.36328125" style="105" customWidth="1"/>
    <col min="12" max="12" width="22.6328125" style="105" customWidth="1"/>
    <col min="13" max="13" width="20.36328125" style="105" customWidth="1"/>
    <col min="14" max="14" width="9.1796875" style="549" customWidth="1"/>
    <col min="15" max="17" width="19.7265625" style="531" hidden="1" customWidth="1"/>
    <col min="18" max="18" width="17.54296875" style="366" customWidth="1"/>
    <col min="19" max="19" width="34.1796875" style="158" bestFit="1" customWidth="1"/>
    <col min="20" max="20" width="17.54296875" style="104" customWidth="1"/>
    <col min="21" max="21" width="22.36328125" style="455" bestFit="1" customWidth="1"/>
    <col min="22" max="23" width="17.54296875" style="455" customWidth="1"/>
    <col min="24" max="16384" width="8.81640625" style="104"/>
  </cols>
  <sheetData>
    <row r="1" spans="1:26" s="103" customFormat="1">
      <c r="C1" s="272"/>
      <c r="D1" s="403"/>
      <c r="E1" s="403"/>
      <c r="F1" s="403"/>
      <c r="G1" s="403"/>
      <c r="H1" s="403"/>
      <c r="I1" s="403"/>
      <c r="J1" s="403"/>
      <c r="K1" s="404"/>
      <c r="L1" s="404"/>
      <c r="M1" s="404"/>
      <c r="N1" s="530"/>
      <c r="O1" s="531"/>
      <c r="P1" s="531"/>
      <c r="Q1" s="531"/>
      <c r="R1" s="405"/>
      <c r="S1" s="406"/>
      <c r="T1" s="407"/>
      <c r="U1" s="408"/>
      <c r="V1" s="408"/>
      <c r="W1" s="408"/>
      <c r="X1" s="409"/>
      <c r="Y1" s="409"/>
      <c r="Z1" s="409"/>
    </row>
    <row r="2" spans="1:26" s="103" customFormat="1" ht="27.5">
      <c r="A2" s="410"/>
      <c r="B2" s="411" t="s">
        <v>477</v>
      </c>
      <c r="C2" s="272"/>
      <c r="D2" s="403"/>
      <c r="E2" s="403"/>
      <c r="F2" s="403"/>
      <c r="G2" s="403"/>
      <c r="H2" s="403"/>
      <c r="I2" s="403"/>
      <c r="J2" s="403"/>
      <c r="K2" s="412" t="s">
        <v>151</v>
      </c>
      <c r="L2" s="412" t="s">
        <v>511</v>
      </c>
      <c r="M2" s="412" t="s">
        <v>642</v>
      </c>
      <c r="N2" s="530"/>
      <c r="O2" s="531"/>
      <c r="P2" s="531"/>
      <c r="Q2" s="531"/>
      <c r="R2" s="413" t="s">
        <v>479</v>
      </c>
      <c r="S2" s="406"/>
      <c r="T2" s="407"/>
      <c r="U2" s="408"/>
      <c r="V2" s="408"/>
      <c r="W2" s="408"/>
      <c r="X2" s="409"/>
      <c r="Y2" s="409"/>
      <c r="Z2" s="409"/>
    </row>
    <row r="3" spans="1:26" s="103" customFormat="1">
      <c r="A3" s="410"/>
      <c r="B3" s="410"/>
      <c r="C3" s="275"/>
      <c r="D3" s="410"/>
      <c r="E3" s="410"/>
      <c r="F3" s="410"/>
      <c r="G3" s="410"/>
      <c r="H3" s="410"/>
      <c r="I3" s="414"/>
      <c r="J3" s="414"/>
      <c r="K3" s="415"/>
      <c r="L3" s="415"/>
      <c r="M3" s="415"/>
      <c r="N3" s="532"/>
      <c r="O3" s="531"/>
      <c r="P3" s="531"/>
      <c r="Q3" s="531"/>
      <c r="R3" s="405"/>
      <c r="S3" s="406"/>
      <c r="T3" s="407"/>
      <c r="U3" s="408"/>
      <c r="V3" s="408"/>
      <c r="W3" s="408"/>
      <c r="X3" s="409"/>
      <c r="Y3" s="409"/>
      <c r="Z3" s="409"/>
    </row>
    <row r="4" spans="1:26">
      <c r="A4" s="410"/>
      <c r="B4" s="416"/>
      <c r="C4" s="292"/>
      <c r="D4" s="416"/>
      <c r="E4" s="416"/>
      <c r="F4" s="416"/>
      <c r="G4" s="416"/>
      <c r="H4" s="416"/>
      <c r="I4" s="416"/>
      <c r="J4" s="410"/>
      <c r="K4" s="667" t="s">
        <v>199</v>
      </c>
      <c r="L4" s="667"/>
      <c r="M4" s="667"/>
      <c r="N4" s="533"/>
      <c r="O4" s="534"/>
      <c r="P4" s="534"/>
      <c r="Q4" s="534"/>
      <c r="R4" s="668" t="s">
        <v>405</v>
      </c>
      <c r="S4" s="668"/>
      <c r="T4" s="668"/>
      <c r="U4" s="668"/>
      <c r="V4" s="668"/>
      <c r="W4" s="668"/>
      <c r="X4" s="407"/>
      <c r="Y4" s="407"/>
      <c r="Z4" s="407"/>
    </row>
    <row r="5" spans="1:26" ht="26.5">
      <c r="A5" s="410"/>
      <c r="B5" s="669" t="s">
        <v>243</v>
      </c>
      <c r="C5" s="669"/>
      <c r="D5" s="417"/>
      <c r="E5" s="418" t="s">
        <v>18</v>
      </c>
      <c r="F5" s="418" t="s">
        <v>180</v>
      </c>
      <c r="G5" s="418" t="s">
        <v>17</v>
      </c>
      <c r="H5" s="418" t="s">
        <v>195</v>
      </c>
      <c r="I5" s="418" t="s">
        <v>196</v>
      </c>
      <c r="J5" s="419"/>
      <c r="K5" s="418" t="s">
        <v>288</v>
      </c>
      <c r="L5" s="418" t="s">
        <v>289</v>
      </c>
      <c r="M5" s="418" t="s">
        <v>700</v>
      </c>
      <c r="N5" s="535"/>
      <c r="O5" s="536"/>
      <c r="P5" s="536"/>
      <c r="Q5" s="536"/>
      <c r="R5" s="511" t="s">
        <v>139</v>
      </c>
      <c r="S5" s="512" t="s">
        <v>140</v>
      </c>
      <c r="T5" s="512" t="s">
        <v>141</v>
      </c>
      <c r="U5" s="513" t="s">
        <v>142</v>
      </c>
      <c r="V5" s="513" t="s">
        <v>143</v>
      </c>
      <c r="W5" s="513" t="s">
        <v>145</v>
      </c>
    </row>
    <row r="6" spans="1:26">
      <c r="A6" s="410"/>
      <c r="B6" s="419"/>
      <c r="C6" s="303"/>
      <c r="D6" s="419"/>
      <c r="E6" s="419"/>
      <c r="F6" s="419"/>
      <c r="G6" s="419"/>
      <c r="H6" s="419"/>
      <c r="I6" s="419"/>
      <c r="J6" s="419"/>
      <c r="K6" s="160"/>
      <c r="L6" s="160"/>
      <c r="M6" s="160"/>
      <c r="N6" s="537"/>
      <c r="O6" s="538"/>
      <c r="P6" s="538"/>
      <c r="Q6" s="538"/>
      <c r="R6" s="420"/>
      <c r="S6" s="421"/>
      <c r="T6" s="422"/>
      <c r="U6" s="423"/>
      <c r="V6" s="423"/>
      <c r="W6" s="423"/>
      <c r="X6" s="407"/>
    </row>
    <row r="7" spans="1:26">
      <c r="A7" s="410"/>
      <c r="B7" s="419"/>
      <c r="C7" s="458" t="s">
        <v>15</v>
      </c>
      <c r="D7" s="419"/>
      <c r="E7" s="419"/>
      <c r="F7" s="419"/>
      <c r="G7" s="419"/>
      <c r="H7" s="419"/>
      <c r="I7" s="419"/>
      <c r="J7" s="419"/>
      <c r="K7" s="160"/>
      <c r="L7" s="160"/>
      <c r="M7" s="160"/>
      <c r="N7" s="537"/>
      <c r="O7" s="538"/>
      <c r="P7" s="538"/>
      <c r="Q7" s="538"/>
      <c r="R7" s="368">
        <v>3</v>
      </c>
      <c r="S7" s="421"/>
      <c r="T7" s="424">
        <v>4</v>
      </c>
      <c r="U7" s="425"/>
      <c r="V7" s="425"/>
      <c r="W7" s="425"/>
      <c r="X7" s="407"/>
    </row>
    <row r="8" spans="1:26" collapsed="1">
      <c r="A8" s="410"/>
      <c r="B8" s="410"/>
      <c r="C8" s="309" t="s">
        <v>342</v>
      </c>
      <c r="D8" s="426" t="s">
        <v>254</v>
      </c>
      <c r="E8" s="426" t="s">
        <v>116</v>
      </c>
      <c r="F8" s="427" t="s">
        <v>119</v>
      </c>
      <c r="G8" s="428">
        <v>500000000</v>
      </c>
      <c r="H8" s="507" t="s">
        <v>34</v>
      </c>
      <c r="I8" s="429">
        <f>+K8+L8</f>
        <v>499.99670719176254</v>
      </c>
      <c r="J8" s="419"/>
      <c r="K8" s="490">
        <v>92.22999999999999</v>
      </c>
      <c r="L8" s="490">
        <v>407.76670719176258</v>
      </c>
      <c r="M8" s="490"/>
      <c r="N8" s="539"/>
      <c r="O8" s="540"/>
      <c r="P8" s="540"/>
      <c r="Q8" s="540"/>
      <c r="R8" s="316" t="s">
        <v>531</v>
      </c>
      <c r="S8" s="421"/>
      <c r="T8" s="424"/>
      <c r="U8" s="425">
        <v>20</v>
      </c>
      <c r="V8" s="425">
        <v>21</v>
      </c>
      <c r="W8" s="425">
        <v>22</v>
      </c>
      <c r="X8" s="407"/>
    </row>
    <row r="9" spans="1:26" hidden="1" outlineLevel="1">
      <c r="A9" s="410"/>
      <c r="B9" s="410"/>
      <c r="C9" s="318"/>
      <c r="D9" s="430"/>
      <c r="E9" s="158"/>
      <c r="F9" s="431"/>
      <c r="G9" s="159"/>
      <c r="H9" s="508"/>
      <c r="I9" s="432"/>
      <c r="J9" s="419"/>
      <c r="K9" s="563"/>
      <c r="L9" s="563"/>
      <c r="M9" s="564"/>
      <c r="N9" s="539"/>
      <c r="O9" s="540"/>
      <c r="P9" s="540"/>
      <c r="Q9" s="540"/>
      <c r="R9" s="323" t="s">
        <v>139</v>
      </c>
      <c r="S9" s="161" t="s">
        <v>140</v>
      </c>
      <c r="T9" s="460" t="s">
        <v>141</v>
      </c>
      <c r="U9" s="433" t="s">
        <v>142</v>
      </c>
      <c r="V9" s="433" t="s">
        <v>143</v>
      </c>
      <c r="W9" s="433" t="s">
        <v>145</v>
      </c>
    </row>
    <row r="10" spans="1:26" hidden="1" outlineLevel="1">
      <c r="A10" s="410"/>
      <c r="B10" s="410"/>
      <c r="C10" s="318"/>
      <c r="D10" s="430"/>
      <c r="E10" s="158"/>
      <c r="F10" s="431"/>
      <c r="G10" s="159"/>
      <c r="H10" s="508"/>
      <c r="I10" s="432"/>
      <c r="J10" s="419"/>
      <c r="K10" s="563"/>
      <c r="L10" s="563"/>
      <c r="M10" s="565"/>
      <c r="N10" s="541">
        <v>2021</v>
      </c>
      <c r="O10" s="542" t="s">
        <v>152</v>
      </c>
      <c r="P10" s="542" t="str">
        <f>+_xlfn.CONCAT(N10,O10)</f>
        <v>2021San Gabriel</v>
      </c>
      <c r="Q10" s="543"/>
      <c r="R10" s="132" t="s">
        <v>151</v>
      </c>
      <c r="S10" s="461" t="s">
        <v>152</v>
      </c>
      <c r="T10" s="140" t="s">
        <v>1</v>
      </c>
      <c r="U10" s="434">
        <v>1.6756228661165746</v>
      </c>
      <c r="V10" s="434">
        <v>4.0741315173793247</v>
      </c>
      <c r="W10" s="434">
        <v>3.0544986225248012</v>
      </c>
    </row>
    <row r="11" spans="1:26" hidden="1" outlineLevel="1">
      <c r="A11" s="410"/>
      <c r="B11" s="410"/>
      <c r="C11" s="318"/>
      <c r="D11" s="430"/>
      <c r="E11" s="158"/>
      <c r="F11" s="431"/>
      <c r="G11" s="159"/>
      <c r="H11" s="508"/>
      <c r="I11" s="432"/>
      <c r="J11" s="419"/>
      <c r="K11" s="563"/>
      <c r="L11" s="563"/>
      <c r="M11" s="565"/>
      <c r="N11" s="541">
        <v>2021</v>
      </c>
      <c r="O11" s="542" t="s">
        <v>155</v>
      </c>
      <c r="P11" s="542" t="str">
        <f t="shared" ref="P11:P78" si="0">+_xlfn.CONCAT(N11,O11)</f>
        <v>2021Tolpan</v>
      </c>
      <c r="Q11" s="543"/>
      <c r="R11" s="132" t="s">
        <v>151</v>
      </c>
      <c r="S11" s="461" t="s">
        <v>155</v>
      </c>
      <c r="T11" s="140" t="s">
        <v>1</v>
      </c>
      <c r="U11" s="434">
        <v>0.8279514119989182</v>
      </c>
      <c r="V11" s="434">
        <v>2.4193692212883167</v>
      </c>
      <c r="W11" s="434">
        <v>1.8138736862764895</v>
      </c>
    </row>
    <row r="12" spans="1:26" hidden="1" outlineLevel="1">
      <c r="A12" s="410"/>
      <c r="B12" s="410"/>
      <c r="C12" s="318"/>
      <c r="D12" s="430"/>
      <c r="E12" s="158"/>
      <c r="F12" s="431"/>
      <c r="G12" s="159"/>
      <c r="H12" s="508"/>
      <c r="I12" s="432"/>
      <c r="J12" s="419"/>
      <c r="K12" s="563"/>
      <c r="L12" s="563"/>
      <c r="M12" s="565"/>
      <c r="N12" s="541">
        <v>2021</v>
      </c>
      <c r="O12" s="542" t="s">
        <v>170</v>
      </c>
      <c r="P12" s="542" t="str">
        <f t="shared" si="0"/>
        <v>2021Chalupa</v>
      </c>
      <c r="Q12" s="543"/>
      <c r="R12" s="132" t="s">
        <v>151</v>
      </c>
      <c r="S12" s="461" t="s">
        <v>170</v>
      </c>
      <c r="T12" s="140" t="s">
        <v>691</v>
      </c>
      <c r="U12" s="434">
        <v>4.2147571758767519</v>
      </c>
      <c r="V12" s="434">
        <v>9.5652498438488252</v>
      </c>
      <c r="W12" s="434">
        <v>5.2455830143666953</v>
      </c>
    </row>
    <row r="13" spans="1:26" hidden="1" outlineLevel="1">
      <c r="A13" s="410"/>
      <c r="B13" s="410"/>
      <c r="C13" s="318"/>
      <c r="D13" s="430"/>
      <c r="E13" s="158"/>
      <c r="F13" s="431"/>
      <c r="G13" s="159"/>
      <c r="H13" s="508"/>
      <c r="I13" s="432"/>
      <c r="J13" s="419"/>
      <c r="K13" s="563"/>
      <c r="L13" s="563"/>
      <c r="M13" s="565"/>
      <c r="N13" s="541">
        <v>2021</v>
      </c>
      <c r="O13" s="542" t="s">
        <v>158</v>
      </c>
      <c r="P13" s="542" t="str">
        <f t="shared" si="0"/>
        <v>2021Dymerka</v>
      </c>
      <c r="Q13" s="543"/>
      <c r="R13" s="132" t="s">
        <v>699</v>
      </c>
      <c r="S13" s="461" t="s">
        <v>158</v>
      </c>
      <c r="T13" s="140" t="s">
        <v>682</v>
      </c>
      <c r="U13" s="434">
        <v>9.0490657656064569E-3</v>
      </c>
      <c r="V13" s="434">
        <v>9.4893143391513047E-3</v>
      </c>
      <c r="W13" s="434">
        <v>8.4423582881127408E-3</v>
      </c>
    </row>
    <row r="14" spans="1:26" hidden="1" outlineLevel="1">
      <c r="A14" s="410"/>
      <c r="B14" s="410"/>
      <c r="C14" s="318"/>
      <c r="D14" s="430"/>
      <c r="E14" s="158"/>
      <c r="F14" s="431"/>
      <c r="G14" s="159"/>
      <c r="H14" s="508"/>
      <c r="I14" s="432"/>
      <c r="J14" s="419"/>
      <c r="K14" s="563"/>
      <c r="L14" s="563"/>
      <c r="M14" s="565"/>
      <c r="N14" s="541">
        <v>2021</v>
      </c>
      <c r="O14" s="542" t="s">
        <v>168</v>
      </c>
      <c r="P14" s="542" t="str">
        <f t="shared" si="0"/>
        <v>2021Hudzovka</v>
      </c>
      <c r="Q14" s="543"/>
      <c r="R14" s="132" t="s">
        <v>699</v>
      </c>
      <c r="S14" s="461" t="s">
        <v>168</v>
      </c>
      <c r="T14" s="140" t="s">
        <v>682</v>
      </c>
      <c r="U14" s="434">
        <v>2.0143539198485606E-4</v>
      </c>
      <c r="V14" s="434">
        <v>1.2556232727672749E-4</v>
      </c>
      <c r="W14" s="434">
        <v>1.1170903570828614E-4</v>
      </c>
    </row>
    <row r="15" spans="1:26" hidden="1" outlineLevel="1">
      <c r="A15" s="410"/>
      <c r="B15" s="410"/>
      <c r="C15" s="318"/>
      <c r="D15" s="430"/>
      <c r="E15" s="158"/>
      <c r="F15" s="431"/>
      <c r="G15" s="159"/>
      <c r="H15" s="508"/>
      <c r="I15" s="432"/>
      <c r="J15" s="419"/>
      <c r="K15" s="563"/>
      <c r="L15" s="563"/>
      <c r="M15" s="565"/>
      <c r="N15" s="541">
        <v>2021</v>
      </c>
      <c r="O15" s="542" t="s">
        <v>174</v>
      </c>
      <c r="P15" s="542" t="str">
        <f t="shared" si="0"/>
        <v>2021Mortlake South Wind</v>
      </c>
      <c r="Q15" s="543"/>
      <c r="R15" s="132" t="s">
        <v>151</v>
      </c>
      <c r="S15" s="461" t="s">
        <v>174</v>
      </c>
      <c r="T15" s="140" t="s">
        <v>675</v>
      </c>
      <c r="U15" s="434">
        <v>3.0190591420979969</v>
      </c>
      <c r="V15" s="434">
        <v>6.2169106801909653</v>
      </c>
      <c r="W15" s="434">
        <v>5.4299119571855909</v>
      </c>
    </row>
    <row r="16" spans="1:26" hidden="1" outlineLevel="1">
      <c r="A16" s="410"/>
      <c r="B16" s="410"/>
      <c r="C16" s="318"/>
      <c r="D16" s="430"/>
      <c r="E16" s="158"/>
      <c r="F16" s="431"/>
      <c r="G16" s="159"/>
      <c r="H16" s="508"/>
      <c r="I16" s="432"/>
      <c r="J16" s="419"/>
      <c r="K16" s="563"/>
      <c r="L16" s="563"/>
      <c r="M16" s="565"/>
      <c r="N16" s="541">
        <v>2021</v>
      </c>
      <c r="O16" s="542" t="s">
        <v>165</v>
      </c>
      <c r="P16" s="542" t="str">
        <f t="shared" si="0"/>
        <v>2021Usya</v>
      </c>
      <c r="Q16" s="543"/>
      <c r="R16" s="132" t="s">
        <v>699</v>
      </c>
      <c r="S16" s="461" t="s">
        <v>165</v>
      </c>
      <c r="T16" s="140" t="s">
        <v>1</v>
      </c>
      <c r="U16" s="434">
        <v>4.3416574000662025E-2</v>
      </c>
      <c r="V16" s="434">
        <v>7.6432159502875463E-2</v>
      </c>
      <c r="W16" s="434">
        <v>5.7303482944090822E-2</v>
      </c>
    </row>
    <row r="17" spans="1:28" hidden="1" outlineLevel="1">
      <c r="A17" s="410"/>
      <c r="B17" s="410"/>
      <c r="C17" s="318"/>
      <c r="D17" s="430"/>
      <c r="E17" s="158"/>
      <c r="F17" s="431"/>
      <c r="G17" s="159"/>
      <c r="H17" s="508"/>
      <c r="I17" s="432"/>
      <c r="J17" s="419"/>
      <c r="K17" s="563"/>
      <c r="L17" s="563"/>
      <c r="M17" s="565"/>
      <c r="N17" s="541">
        <v>2021</v>
      </c>
      <c r="O17" s="542" t="s">
        <v>159</v>
      </c>
      <c r="P17" s="542" t="str">
        <f t="shared" si="0"/>
        <v>2021Santa Cruz</v>
      </c>
      <c r="Q17" s="543"/>
      <c r="R17" s="132" t="s">
        <v>151</v>
      </c>
      <c r="S17" s="461" t="s">
        <v>159</v>
      </c>
      <c r="T17" s="140" t="s">
        <v>685</v>
      </c>
      <c r="U17" s="434">
        <v>1.4950083544720421E-2</v>
      </c>
      <c r="V17" s="434">
        <v>4.7818783250255299E-2</v>
      </c>
      <c r="W17" s="434">
        <v>2.3490977271687915E-2</v>
      </c>
    </row>
    <row r="18" spans="1:28" hidden="1" outlineLevel="1">
      <c r="A18" s="410"/>
      <c r="B18" s="410"/>
      <c r="C18" s="318"/>
      <c r="D18" s="430"/>
      <c r="E18" s="158"/>
      <c r="F18" s="431"/>
      <c r="G18" s="159"/>
      <c r="H18" s="508"/>
      <c r="I18" s="432"/>
      <c r="J18" s="419"/>
      <c r="K18" s="563"/>
      <c r="L18" s="563"/>
      <c r="M18" s="565"/>
      <c r="N18" s="541">
        <v>2021</v>
      </c>
      <c r="O18" s="542" t="s">
        <v>409</v>
      </c>
      <c r="P18" s="542" t="str">
        <f t="shared" si="0"/>
        <v>2021San Carlos</v>
      </c>
      <c r="Q18" s="543"/>
      <c r="R18" s="132" t="s">
        <v>151</v>
      </c>
      <c r="S18" s="461" t="s">
        <v>409</v>
      </c>
      <c r="T18" s="140" t="s">
        <v>685</v>
      </c>
      <c r="U18" s="434">
        <v>1.2785954045436332</v>
      </c>
      <c r="V18" s="434">
        <v>2.6217138475821558</v>
      </c>
      <c r="W18" s="434">
        <v>1.287916927624734</v>
      </c>
    </row>
    <row r="19" spans="1:28" hidden="1" outlineLevel="1">
      <c r="A19" s="410"/>
      <c r="B19" s="410"/>
      <c r="C19" s="318"/>
      <c r="D19" s="430"/>
      <c r="E19" s="158"/>
      <c r="F19" s="431"/>
      <c r="G19" s="159"/>
      <c r="H19" s="508"/>
      <c r="I19" s="432"/>
      <c r="J19" s="419"/>
      <c r="K19" s="563"/>
      <c r="L19" s="563"/>
      <c r="M19" s="565"/>
      <c r="N19" s="541">
        <v>2021</v>
      </c>
      <c r="O19" s="542" t="s">
        <v>412</v>
      </c>
      <c r="P19" s="542" t="str">
        <f t="shared" si="0"/>
        <v xml:space="preserve">2021Celada 3 Fusión </v>
      </c>
      <c r="Q19" s="543"/>
      <c r="R19" s="132" t="s">
        <v>151</v>
      </c>
      <c r="S19" s="461" t="s">
        <v>412</v>
      </c>
      <c r="T19" s="140" t="s">
        <v>692</v>
      </c>
      <c r="U19" s="434">
        <v>7.4119223840234181</v>
      </c>
      <c r="V19" s="434">
        <v>21.300846873260852</v>
      </c>
      <c r="W19" s="434">
        <v>9.0528599211358625</v>
      </c>
    </row>
    <row r="20" spans="1:28" hidden="1" outlineLevel="1">
      <c r="A20" s="410"/>
      <c r="B20" s="410"/>
      <c r="C20" s="318"/>
      <c r="D20" s="430"/>
      <c r="E20" s="158"/>
      <c r="F20" s="431"/>
      <c r="G20" s="159"/>
      <c r="H20" s="508"/>
      <c r="I20" s="432"/>
      <c r="J20" s="419"/>
      <c r="K20" s="563"/>
      <c r="L20" s="563"/>
      <c r="M20" s="565"/>
      <c r="N20" s="541">
        <v>2021</v>
      </c>
      <c r="O20" s="542" t="s">
        <v>173</v>
      </c>
      <c r="P20" s="542" t="str">
        <f t="shared" si="0"/>
        <v>2021Malgarida</v>
      </c>
      <c r="Q20" s="543"/>
      <c r="R20" s="132" t="s">
        <v>699</v>
      </c>
      <c r="S20" s="461" t="s">
        <v>173</v>
      </c>
      <c r="T20" s="140" t="s">
        <v>1</v>
      </c>
      <c r="U20" s="434">
        <v>6.9509405913294211</v>
      </c>
      <c r="V20" s="434">
        <v>14.045212957270033</v>
      </c>
      <c r="W20" s="434">
        <v>10.530117510454062</v>
      </c>
    </row>
    <row r="21" spans="1:28" hidden="1" outlineLevel="1">
      <c r="A21" s="410"/>
      <c r="B21" s="410"/>
      <c r="C21" s="318"/>
      <c r="D21" s="430"/>
      <c r="E21" s="158"/>
      <c r="F21" s="431"/>
      <c r="G21" s="159"/>
      <c r="H21" s="508"/>
      <c r="I21" s="432"/>
      <c r="J21" s="419"/>
      <c r="K21" s="563"/>
      <c r="L21" s="563"/>
      <c r="M21" s="565"/>
      <c r="N21" s="541">
        <v>2021</v>
      </c>
      <c r="O21" s="542" t="s">
        <v>542</v>
      </c>
      <c r="P21" s="542" t="str">
        <f t="shared" si="0"/>
        <v>2021PEDREGALES</v>
      </c>
      <c r="Q21" s="543"/>
      <c r="R21" s="132" t="s">
        <v>151</v>
      </c>
      <c r="S21" s="461" t="s">
        <v>260</v>
      </c>
      <c r="T21" s="140" t="s">
        <v>692</v>
      </c>
      <c r="U21" s="434">
        <v>3.2687075799912142</v>
      </c>
      <c r="V21" s="434">
        <v>10.633332206508765</v>
      </c>
      <c r="W21" s="434">
        <v>4.519166187766225</v>
      </c>
    </row>
    <row r="22" spans="1:28" hidden="1" outlineLevel="1">
      <c r="A22" s="410"/>
      <c r="B22" s="410"/>
      <c r="C22" s="318"/>
      <c r="D22" s="430"/>
      <c r="E22" s="158"/>
      <c r="F22" s="431"/>
      <c r="G22" s="159"/>
      <c r="H22" s="508"/>
      <c r="I22" s="432"/>
      <c r="J22" s="419"/>
      <c r="K22" s="563"/>
      <c r="L22" s="563"/>
      <c r="M22" s="565"/>
      <c r="N22" s="541">
        <v>2021</v>
      </c>
      <c r="O22" s="542" t="s">
        <v>177</v>
      </c>
      <c r="P22" s="542" t="str">
        <f t="shared" si="0"/>
        <v>2021High Point</v>
      </c>
      <c r="Q22" s="543"/>
      <c r="R22" s="132" t="s">
        <v>699</v>
      </c>
      <c r="S22" s="461" t="s">
        <v>177</v>
      </c>
      <c r="T22" s="140" t="s">
        <v>691</v>
      </c>
      <c r="U22" s="434">
        <v>35.24369744087457</v>
      </c>
      <c r="V22" s="434">
        <v>49.427907549003798</v>
      </c>
      <c r="W22" s="434">
        <v>27.106264499873681</v>
      </c>
    </row>
    <row r="23" spans="1:28" hidden="1" outlineLevel="1">
      <c r="A23" s="410"/>
      <c r="B23" s="410"/>
      <c r="C23" s="318"/>
      <c r="D23" s="430"/>
      <c r="E23" s="158"/>
      <c r="F23" s="431"/>
      <c r="G23" s="159"/>
      <c r="H23" s="508"/>
      <c r="I23" s="432"/>
      <c r="J23" s="419"/>
      <c r="K23" s="563"/>
      <c r="L23" s="563"/>
      <c r="M23" s="565"/>
      <c r="N23" s="541">
        <v>2021</v>
      </c>
      <c r="O23" s="542" t="s">
        <v>178</v>
      </c>
      <c r="P23" s="542" t="str">
        <f t="shared" si="0"/>
        <v>2021Fort Bend</v>
      </c>
      <c r="Q23" s="543"/>
      <c r="R23" s="132" t="s">
        <v>699</v>
      </c>
      <c r="S23" s="461" t="s">
        <v>178</v>
      </c>
      <c r="T23" s="140" t="s">
        <v>691</v>
      </c>
      <c r="U23" s="434">
        <v>49.027562272046247</v>
      </c>
      <c r="V23" s="434">
        <v>66.977099341057055</v>
      </c>
      <c r="W23" s="434">
        <v>36.730241278635688</v>
      </c>
    </row>
    <row r="24" spans="1:28" hidden="1" outlineLevel="1">
      <c r="A24" s="410"/>
      <c r="B24" s="410"/>
      <c r="C24" s="318"/>
      <c r="D24" s="430"/>
      <c r="E24" s="158"/>
      <c r="F24" s="431"/>
      <c r="G24" s="159"/>
      <c r="H24" s="508"/>
      <c r="I24" s="432"/>
      <c r="J24" s="419"/>
      <c r="K24" s="563"/>
      <c r="L24" s="563"/>
      <c r="M24" s="565"/>
      <c r="N24" s="541">
        <v>2021</v>
      </c>
      <c r="O24" s="542" t="s">
        <v>413</v>
      </c>
      <c r="P24" s="542" t="str">
        <f t="shared" si="0"/>
        <v>2021Tenaska Madison</v>
      </c>
      <c r="Q24" s="543"/>
      <c r="R24" s="132" t="s">
        <v>699</v>
      </c>
      <c r="S24" s="461" t="s">
        <v>703</v>
      </c>
      <c r="T24" s="140" t="s">
        <v>691</v>
      </c>
      <c r="U24" s="434">
        <v>116.56557204680578</v>
      </c>
      <c r="V24" s="434">
        <v>211.13116814420678</v>
      </c>
      <c r="W24" s="434">
        <v>115.784332610283</v>
      </c>
    </row>
    <row r="25" spans="1:28" hidden="1" outlineLevel="1">
      <c r="A25" s="410"/>
      <c r="B25" s="410"/>
      <c r="C25" s="318"/>
      <c r="D25" s="430"/>
      <c r="E25" s="158"/>
      <c r="F25" s="431"/>
      <c r="G25" s="159"/>
      <c r="H25" s="508"/>
      <c r="I25" s="432"/>
      <c r="J25" s="419"/>
      <c r="K25" s="563"/>
      <c r="L25" s="563"/>
      <c r="M25" s="565"/>
      <c r="N25" s="541">
        <v>2021</v>
      </c>
      <c r="O25" s="542" t="s">
        <v>543</v>
      </c>
      <c r="P25" s="542" t="str">
        <f t="shared" si="0"/>
        <v>2021Petra &amp; lloseta</v>
      </c>
      <c r="Q25" s="543"/>
      <c r="R25" s="132" t="s">
        <v>699</v>
      </c>
      <c r="S25" s="461" t="s">
        <v>704</v>
      </c>
      <c r="T25" s="140" t="s">
        <v>692</v>
      </c>
      <c r="U25" s="434">
        <v>14.144339622641512</v>
      </c>
      <c r="V25" s="434">
        <v>20.624398113207551</v>
      </c>
      <c r="W25" s="434">
        <v>8.7653691981132091</v>
      </c>
    </row>
    <row r="26" spans="1:28" hidden="1" outlineLevel="1">
      <c r="A26" s="410"/>
      <c r="B26" s="410"/>
      <c r="C26" s="318"/>
      <c r="D26" s="430"/>
      <c r="E26" s="158"/>
      <c r="F26" s="431"/>
      <c r="G26" s="159"/>
      <c r="H26" s="508"/>
      <c r="I26" s="432"/>
      <c r="J26" s="419"/>
      <c r="K26" s="563"/>
      <c r="L26" s="563"/>
      <c r="M26" s="565"/>
      <c r="N26" s="541">
        <v>2021</v>
      </c>
      <c r="O26" s="542" t="s">
        <v>544</v>
      </c>
      <c r="P26" s="542" t="str">
        <f t="shared" si="0"/>
        <v>2021Other CapEx - multiple assets (mainly W)</v>
      </c>
      <c r="Q26" s="543"/>
      <c r="R26" s="132" t="s">
        <v>151</v>
      </c>
      <c r="S26" s="461" t="s">
        <v>750</v>
      </c>
      <c r="T26" s="140" t="s">
        <v>673</v>
      </c>
      <c r="U26" s="434">
        <v>6.7472432267197284</v>
      </c>
      <c r="V26" s="434">
        <v>4.9888503830876028</v>
      </c>
      <c r="W26" s="434">
        <v>0</v>
      </c>
    </row>
    <row r="27" spans="1:28" hidden="1" outlineLevel="1">
      <c r="A27" s="410"/>
      <c r="B27" s="410"/>
      <c r="C27" s="318"/>
      <c r="D27" s="430"/>
      <c r="E27" s="158"/>
      <c r="F27" s="431"/>
      <c r="G27" s="159"/>
      <c r="H27" s="508"/>
      <c r="I27" s="432"/>
      <c r="J27" s="419"/>
      <c r="K27" s="563"/>
      <c r="L27" s="563"/>
      <c r="M27" s="565"/>
      <c r="N27" s="541">
        <v>2021</v>
      </c>
      <c r="O27" s="542" t="s">
        <v>259</v>
      </c>
      <c r="P27" s="542" t="str">
        <f t="shared" si="0"/>
        <v>2021Almodovar</v>
      </c>
      <c r="Q27" s="543"/>
      <c r="R27" s="132" t="s">
        <v>699</v>
      </c>
      <c r="S27" s="461" t="s">
        <v>259</v>
      </c>
      <c r="T27" s="140" t="s">
        <v>693</v>
      </c>
      <c r="U27" s="434">
        <v>126.11491271647444</v>
      </c>
      <c r="V27" s="434">
        <v>0</v>
      </c>
      <c r="W27" s="434">
        <v>0</v>
      </c>
    </row>
    <row r="28" spans="1:28" hidden="1" outlineLevel="1">
      <c r="A28" s="410"/>
      <c r="B28" s="410"/>
      <c r="C28" s="318"/>
      <c r="D28" s="430"/>
      <c r="E28" s="158"/>
      <c r="F28" s="431"/>
      <c r="G28" s="159"/>
      <c r="H28" s="508"/>
      <c r="I28" s="432"/>
      <c r="J28" s="419"/>
      <c r="K28" s="563"/>
      <c r="L28" s="563"/>
      <c r="M28" s="565"/>
      <c r="N28" s="541">
        <v>2021</v>
      </c>
      <c r="O28" s="542" t="s">
        <v>261</v>
      </c>
      <c r="P28" s="542" t="str">
        <f t="shared" si="0"/>
        <v>2021San Juan de Marcona</v>
      </c>
      <c r="Q28" s="543"/>
      <c r="R28" s="132" t="s">
        <v>151</v>
      </c>
      <c r="S28" s="461" t="s">
        <v>261</v>
      </c>
      <c r="T28" s="140" t="s">
        <v>690</v>
      </c>
      <c r="U28" s="434">
        <v>11.483630781453938</v>
      </c>
      <c r="V28" s="434">
        <v>51.716651815023589</v>
      </c>
      <c r="W28" s="434">
        <v>27.031776737194686</v>
      </c>
      <c r="AB28" s="435"/>
    </row>
    <row r="29" spans="1:28" hidden="1" outlineLevel="1">
      <c r="A29" s="410"/>
      <c r="B29" s="410"/>
      <c r="C29" s="318"/>
      <c r="D29" s="430"/>
      <c r="E29" s="158"/>
      <c r="F29" s="431"/>
      <c r="G29" s="159"/>
      <c r="H29" s="508"/>
      <c r="I29" s="432"/>
      <c r="J29" s="419"/>
      <c r="K29" s="563"/>
      <c r="L29" s="563"/>
      <c r="M29" s="565"/>
      <c r="N29" s="541">
        <v>2022</v>
      </c>
      <c r="O29" s="542" t="s">
        <v>178</v>
      </c>
      <c r="P29" s="542" t="str">
        <f t="shared" si="0"/>
        <v>2022Fort Bend</v>
      </c>
      <c r="Q29" s="543"/>
      <c r="R29" s="132" t="s">
        <v>699</v>
      </c>
      <c r="S29" s="461" t="s">
        <v>178</v>
      </c>
      <c r="T29" s="140" t="s">
        <v>691</v>
      </c>
      <c r="U29" s="434">
        <v>143.02974166831626</v>
      </c>
      <c r="V29" s="434">
        <v>195.39452447764378</v>
      </c>
      <c r="W29" s="434">
        <v>107.15435722353985</v>
      </c>
    </row>
    <row r="30" spans="1:28" hidden="1" outlineLevel="1">
      <c r="A30" s="410"/>
      <c r="B30" s="410"/>
      <c r="C30" s="318"/>
      <c r="D30" s="430"/>
      <c r="E30" s="158"/>
      <c r="F30" s="431"/>
      <c r="G30" s="159"/>
      <c r="H30" s="508"/>
      <c r="I30" s="432"/>
      <c r="J30" s="419"/>
      <c r="K30" s="563"/>
      <c r="L30" s="563"/>
      <c r="M30" s="565"/>
      <c r="N30" s="541">
        <v>2023</v>
      </c>
      <c r="O30" s="542" t="s">
        <v>546</v>
      </c>
      <c r="P30" s="542" t="str">
        <f t="shared" si="0"/>
        <v>2023Tenaska Union</v>
      </c>
      <c r="Q30" s="543"/>
      <c r="R30" s="132" t="s">
        <v>699</v>
      </c>
      <c r="S30" s="461" t="s">
        <v>546</v>
      </c>
      <c r="T30" s="140" t="s">
        <v>691</v>
      </c>
      <c r="U30" s="434">
        <v>87.284067264944412</v>
      </c>
      <c r="V30" s="434">
        <v>90.911768862358713</v>
      </c>
      <c r="W30" s="434">
        <v>49.856014044117522</v>
      </c>
    </row>
    <row r="31" spans="1:28" hidden="1" outlineLevel="1">
      <c r="A31" s="410"/>
      <c r="B31" s="410"/>
      <c r="C31" s="318"/>
      <c r="D31" s="430"/>
      <c r="E31" s="158"/>
      <c r="F31" s="431"/>
      <c r="G31" s="159"/>
      <c r="H31" s="508"/>
      <c r="I31" s="432"/>
      <c r="J31" s="419"/>
      <c r="K31" s="563"/>
      <c r="L31" s="563"/>
      <c r="M31" s="565"/>
      <c r="N31" s="541">
        <v>2023</v>
      </c>
      <c r="O31" s="542" t="s">
        <v>553</v>
      </c>
      <c r="P31" s="542" t="str">
        <f t="shared" si="0"/>
        <v>2023Ayora</v>
      </c>
      <c r="Q31" s="543"/>
      <c r="R31" s="132" t="s">
        <v>699</v>
      </c>
      <c r="S31" s="461" t="s">
        <v>705</v>
      </c>
      <c r="T31" s="140" t="s">
        <v>692</v>
      </c>
      <c r="U31" s="434">
        <v>12.236956964981369</v>
      </c>
      <c r="V31" s="434">
        <v>9.0573900047199061</v>
      </c>
      <c r="W31" s="434">
        <v>3.8493907520059598</v>
      </c>
    </row>
    <row r="32" spans="1:28" hidden="1" outlineLevel="1">
      <c r="A32" s="410"/>
      <c r="B32" s="410"/>
      <c r="C32" s="329"/>
      <c r="D32" s="436"/>
      <c r="E32" s="183"/>
      <c r="F32" s="437"/>
      <c r="G32" s="163"/>
      <c r="H32" s="509"/>
      <c r="I32" s="438"/>
      <c r="J32" s="419"/>
      <c r="K32" s="510"/>
      <c r="L32" s="510"/>
      <c r="M32" s="490"/>
      <c r="N32" s="541"/>
      <c r="O32" s="542"/>
      <c r="P32" s="542" t="str">
        <f t="shared" si="0"/>
        <v/>
      </c>
      <c r="Q32" s="543"/>
      <c r="R32" s="334"/>
      <c r="S32" s="164" t="s">
        <v>2</v>
      </c>
      <c r="T32" s="165"/>
      <c r="U32" s="439">
        <v>630.59289771993906</v>
      </c>
      <c r="V32" s="439">
        <v>771.24039165705756</v>
      </c>
      <c r="W32" s="439">
        <v>417.30102269863761</v>
      </c>
    </row>
    <row r="33" spans="1:23" collapsed="1">
      <c r="A33" s="410"/>
      <c r="B33" s="410"/>
      <c r="C33" s="318" t="s">
        <v>343</v>
      </c>
      <c r="D33" s="430" t="s">
        <v>255</v>
      </c>
      <c r="E33" s="430" t="s">
        <v>117</v>
      </c>
      <c r="F33" s="431" t="s">
        <v>120</v>
      </c>
      <c r="G33" s="440">
        <v>500000000</v>
      </c>
      <c r="H33" s="506" t="s">
        <v>34</v>
      </c>
      <c r="I33" s="432">
        <f>+K33+L33</f>
        <v>499.99958599703888</v>
      </c>
      <c r="J33" s="432"/>
      <c r="K33" s="490">
        <v>136.45278311822</v>
      </c>
      <c r="L33" s="490">
        <v>363.54680287881888</v>
      </c>
      <c r="M33" s="490"/>
      <c r="N33" s="541"/>
      <c r="O33" s="542"/>
      <c r="P33" s="542" t="str">
        <f t="shared" si="0"/>
        <v/>
      </c>
      <c r="Q33" s="543"/>
      <c r="R33" s="316" t="s">
        <v>532</v>
      </c>
      <c r="T33" s="127"/>
      <c r="U33" s="441"/>
      <c r="V33" s="441"/>
      <c r="W33" s="441"/>
    </row>
    <row r="34" spans="1:23" hidden="1" outlineLevel="1">
      <c r="A34" s="410"/>
      <c r="B34" s="410"/>
      <c r="C34" s="318"/>
      <c r="D34" s="430"/>
      <c r="E34" s="158"/>
      <c r="F34" s="431"/>
      <c r="G34" s="440"/>
      <c r="H34" s="508"/>
      <c r="I34" s="432"/>
      <c r="J34" s="432"/>
      <c r="K34" s="529"/>
      <c r="L34" s="529"/>
      <c r="M34" s="466"/>
      <c r="N34" s="541"/>
      <c r="O34" s="542"/>
      <c r="P34" s="542" t="str">
        <f t="shared" si="0"/>
        <v/>
      </c>
      <c r="Q34" s="543"/>
      <c r="R34" s="323" t="s">
        <v>139</v>
      </c>
      <c r="S34" s="161" t="s">
        <v>140</v>
      </c>
      <c r="T34" s="460" t="s">
        <v>141</v>
      </c>
      <c r="U34" s="433" t="s">
        <v>142</v>
      </c>
      <c r="V34" s="433" t="s">
        <v>143</v>
      </c>
      <c r="W34" s="433" t="s">
        <v>145</v>
      </c>
    </row>
    <row r="35" spans="1:23" hidden="1" outlineLevel="1">
      <c r="A35" s="410"/>
      <c r="B35" s="410"/>
      <c r="C35" s="318"/>
      <c r="D35" s="430"/>
      <c r="E35" s="158"/>
      <c r="F35" s="431"/>
      <c r="G35" s="440"/>
      <c r="H35" s="508"/>
      <c r="I35" s="432"/>
      <c r="J35" s="432"/>
      <c r="K35" s="529"/>
      <c r="L35" s="529"/>
      <c r="M35" s="466"/>
      <c r="N35" s="544">
        <v>2022</v>
      </c>
      <c r="O35" s="542" t="s">
        <v>178</v>
      </c>
      <c r="P35" s="542" t="str">
        <f t="shared" si="0"/>
        <v>2022Fort Bend</v>
      </c>
      <c r="Q35" s="543"/>
      <c r="R35" s="132" t="s">
        <v>699</v>
      </c>
      <c r="S35" s="461" t="s">
        <v>178</v>
      </c>
      <c r="T35" s="140" t="s">
        <v>691</v>
      </c>
      <c r="U35" s="434">
        <v>17.174733844377698</v>
      </c>
      <c r="V35" s="434">
        <v>23.462595355408226</v>
      </c>
      <c r="W35" s="434">
        <v>12.86688729290587</v>
      </c>
    </row>
    <row r="36" spans="1:23" hidden="1" outlineLevel="1">
      <c r="A36" s="410"/>
      <c r="B36" s="410"/>
      <c r="C36" s="318"/>
      <c r="D36" s="430"/>
      <c r="E36" s="158"/>
      <c r="F36" s="431"/>
      <c r="G36" s="440"/>
      <c r="H36" s="508"/>
      <c r="I36" s="432"/>
      <c r="J36" s="432"/>
      <c r="K36" s="529"/>
      <c r="L36" s="529"/>
      <c r="M36" s="466"/>
      <c r="N36" s="544">
        <v>2022</v>
      </c>
      <c r="O36" s="542" t="s">
        <v>546</v>
      </c>
      <c r="P36" s="542" t="str">
        <f t="shared" si="0"/>
        <v>2022Tenaska Union</v>
      </c>
      <c r="Q36" s="543"/>
      <c r="R36" s="132" t="s">
        <v>699</v>
      </c>
      <c r="S36" s="461" t="s">
        <v>546</v>
      </c>
      <c r="T36" s="140" t="s">
        <v>691</v>
      </c>
      <c r="U36" s="434">
        <v>74.374869308466515</v>
      </c>
      <c r="V36" s="434">
        <v>77.466038643859847</v>
      </c>
      <c r="W36" s="434">
        <v>42.482375592292733</v>
      </c>
    </row>
    <row r="37" spans="1:23" hidden="1" outlineLevel="1">
      <c r="A37" s="410"/>
      <c r="B37" s="410"/>
      <c r="C37" s="318"/>
      <c r="D37" s="430"/>
      <c r="E37" s="158"/>
      <c r="F37" s="431"/>
      <c r="G37" s="440"/>
      <c r="H37" s="508"/>
      <c r="I37" s="432"/>
      <c r="J37" s="432"/>
      <c r="K37" s="529"/>
      <c r="L37" s="529"/>
      <c r="M37" s="466"/>
      <c r="N37" s="544">
        <v>2022</v>
      </c>
      <c r="O37" s="542" t="s">
        <v>547</v>
      </c>
      <c r="P37" s="542" t="str">
        <f t="shared" si="0"/>
        <v>2022FV SAN SERVAN (EXTREMADURA)</v>
      </c>
      <c r="Q37" s="543"/>
      <c r="R37" s="132" t="s">
        <v>699</v>
      </c>
      <c r="S37" s="461" t="s">
        <v>751</v>
      </c>
      <c r="T37" s="140" t="s">
        <v>692</v>
      </c>
      <c r="U37" s="434">
        <v>122.45982742900453</v>
      </c>
      <c r="V37" s="434">
        <v>200.70847026158935</v>
      </c>
      <c r="W37" s="434">
        <v>85.301099861175473</v>
      </c>
    </row>
    <row r="38" spans="1:23" hidden="1" outlineLevel="1">
      <c r="A38" s="410"/>
      <c r="B38" s="410"/>
      <c r="C38" s="318"/>
      <c r="D38" s="430"/>
      <c r="E38" s="158"/>
      <c r="F38" s="431"/>
      <c r="G38" s="440"/>
      <c r="H38" s="508"/>
      <c r="I38" s="432"/>
      <c r="J38" s="432"/>
      <c r="K38" s="529"/>
      <c r="L38" s="529"/>
      <c r="M38" s="466"/>
      <c r="N38" s="544">
        <v>2022</v>
      </c>
      <c r="O38" s="542" t="s">
        <v>177</v>
      </c>
      <c r="P38" s="542" t="str">
        <f t="shared" si="0"/>
        <v>2022High Point</v>
      </c>
      <c r="Q38" s="543"/>
      <c r="R38" s="132" t="s">
        <v>699</v>
      </c>
      <c r="S38" s="461" t="s">
        <v>177</v>
      </c>
      <c r="T38" s="140" t="s">
        <v>691</v>
      </c>
      <c r="U38" s="434">
        <v>51.816645724585115</v>
      </c>
      <c r="V38" s="434">
        <v>72.670819475481238</v>
      </c>
      <c r="W38" s="434">
        <v>39.852677400353912</v>
      </c>
    </row>
    <row r="39" spans="1:23" hidden="1" outlineLevel="1">
      <c r="A39" s="410"/>
      <c r="B39" s="410"/>
      <c r="C39" s="318"/>
      <c r="D39" s="430"/>
      <c r="E39" s="158"/>
      <c r="F39" s="431"/>
      <c r="G39" s="440"/>
      <c r="H39" s="508"/>
      <c r="I39" s="432"/>
      <c r="J39" s="432"/>
      <c r="K39" s="529"/>
      <c r="L39" s="529"/>
      <c r="M39" s="466"/>
      <c r="N39" s="544">
        <v>2022</v>
      </c>
      <c r="O39" s="542" t="s">
        <v>262</v>
      </c>
      <c r="P39" s="542" t="str">
        <f t="shared" si="0"/>
        <v>2022Enren</v>
      </c>
      <c r="Q39" s="543"/>
      <c r="R39" s="132" t="s">
        <v>699</v>
      </c>
      <c r="S39" s="461" t="s">
        <v>262</v>
      </c>
      <c r="T39" s="140" t="s">
        <v>694</v>
      </c>
      <c r="U39" s="434">
        <v>34.857731248515442</v>
      </c>
      <c r="V39" s="434">
        <v>57.556157453983801</v>
      </c>
      <c r="W39" s="434">
        <v>42.841350239298293</v>
      </c>
    </row>
    <row r="40" spans="1:23" hidden="1" outlineLevel="1">
      <c r="A40" s="410"/>
      <c r="B40" s="410"/>
      <c r="C40" s="318"/>
      <c r="D40" s="430"/>
      <c r="E40" s="158"/>
      <c r="F40" s="431"/>
      <c r="G40" s="440"/>
      <c r="H40" s="508"/>
      <c r="I40" s="432"/>
      <c r="J40" s="432"/>
      <c r="K40" s="529"/>
      <c r="L40" s="529"/>
      <c r="M40" s="466"/>
      <c r="N40" s="544">
        <v>2022</v>
      </c>
      <c r="O40" s="542" t="s">
        <v>643</v>
      </c>
      <c r="P40" s="542" t="str">
        <f t="shared" si="0"/>
        <v>2022BOLARQUE</v>
      </c>
      <c r="Q40" s="543"/>
      <c r="R40" s="132" t="s">
        <v>699</v>
      </c>
      <c r="S40" s="461" t="s">
        <v>263</v>
      </c>
      <c r="T40" s="140" t="s">
        <v>692</v>
      </c>
      <c r="U40" s="434">
        <v>38.547314865253973</v>
      </c>
      <c r="V40" s="434">
        <v>62.703122328328512</v>
      </c>
      <c r="W40" s="434">
        <v>26.648826989539621</v>
      </c>
    </row>
    <row r="41" spans="1:23" hidden="1" outlineLevel="1">
      <c r="A41" s="410"/>
      <c r="B41" s="410"/>
      <c r="C41" s="318"/>
      <c r="D41" s="430"/>
      <c r="E41" s="158"/>
      <c r="F41" s="431"/>
      <c r="G41" s="440"/>
      <c r="H41" s="508"/>
      <c r="I41" s="432"/>
      <c r="J41" s="432"/>
      <c r="K41" s="529"/>
      <c r="L41" s="529"/>
      <c r="M41" s="466"/>
      <c r="N41" s="544">
        <v>2022</v>
      </c>
      <c r="O41" s="542" t="s">
        <v>548</v>
      </c>
      <c r="P41" s="542" t="str">
        <f t="shared" si="0"/>
        <v>2022Tenaska Fleming</v>
      </c>
      <c r="Q41" s="543"/>
      <c r="R41" s="132" t="s">
        <v>699</v>
      </c>
      <c r="S41" s="461" t="s">
        <v>706</v>
      </c>
      <c r="T41" s="140" t="s">
        <v>691</v>
      </c>
      <c r="U41" s="434">
        <v>227.51539645051392</v>
      </c>
      <c r="V41" s="434">
        <v>410.38646321369782</v>
      </c>
      <c r="W41" s="434">
        <v>225.0559364263919</v>
      </c>
    </row>
    <row r="42" spans="1:23" hidden="1" outlineLevel="1">
      <c r="A42" s="410"/>
      <c r="B42" s="410"/>
      <c r="C42" s="318"/>
      <c r="D42" s="430"/>
      <c r="E42" s="158"/>
      <c r="F42" s="431"/>
      <c r="G42" s="440"/>
      <c r="H42" s="508"/>
      <c r="I42" s="432"/>
      <c r="J42" s="432"/>
      <c r="K42" s="529"/>
      <c r="L42" s="529"/>
      <c r="M42" s="466"/>
      <c r="N42" s="544">
        <v>2022</v>
      </c>
      <c r="O42" s="542" t="s">
        <v>413</v>
      </c>
      <c r="P42" s="542" t="str">
        <f t="shared" si="0"/>
        <v>2022Tenaska Madison</v>
      </c>
      <c r="Q42" s="543"/>
      <c r="R42" s="132" t="s">
        <v>699</v>
      </c>
      <c r="S42" s="461" t="s">
        <v>703</v>
      </c>
      <c r="T42" s="140" t="s">
        <v>691</v>
      </c>
      <c r="U42" s="434">
        <v>8.1554057148935932</v>
      </c>
      <c r="V42" s="434">
        <v>14.771602841566528</v>
      </c>
      <c r="W42" s="434">
        <v>8.1007469983150848</v>
      </c>
    </row>
    <row r="43" spans="1:23" hidden="1" outlineLevel="1">
      <c r="A43" s="410"/>
      <c r="B43" s="410"/>
      <c r="C43" s="318"/>
      <c r="D43" s="430"/>
      <c r="E43" s="158"/>
      <c r="F43" s="431"/>
      <c r="G43" s="440"/>
      <c r="H43" s="508"/>
      <c r="I43" s="432"/>
      <c r="J43" s="432"/>
      <c r="K43" s="529"/>
      <c r="L43" s="529"/>
      <c r="M43" s="466"/>
      <c r="N43" s="544">
        <v>2022</v>
      </c>
      <c r="O43" s="542" t="s">
        <v>259</v>
      </c>
      <c r="P43" s="542" t="str">
        <f t="shared" si="0"/>
        <v>2022Almodovar</v>
      </c>
      <c r="Q43" s="543"/>
      <c r="R43" s="132" t="s">
        <v>699</v>
      </c>
      <c r="S43" s="461" t="s">
        <v>259</v>
      </c>
      <c r="T43" s="140" t="s">
        <v>693</v>
      </c>
      <c r="U43" s="434">
        <v>20.910210925252379</v>
      </c>
      <c r="V43" s="434">
        <v>0</v>
      </c>
      <c r="W43" s="434">
        <v>0</v>
      </c>
    </row>
    <row r="44" spans="1:23" hidden="1" outlineLevel="1">
      <c r="A44" s="410"/>
      <c r="B44" s="410"/>
      <c r="C44" s="318"/>
      <c r="D44" s="430"/>
      <c r="E44" s="158"/>
      <c r="F44" s="431"/>
      <c r="G44" s="440"/>
      <c r="H44" s="508"/>
      <c r="I44" s="432"/>
      <c r="J44" s="432"/>
      <c r="K44" s="529"/>
      <c r="L44" s="529"/>
      <c r="M44" s="466"/>
      <c r="N44" s="544">
        <v>2022</v>
      </c>
      <c r="O44" s="542" t="s">
        <v>549</v>
      </c>
      <c r="P44" s="542" t="str">
        <f t="shared" si="0"/>
        <v>2022MONTESUSIN</v>
      </c>
      <c r="Q44" s="543"/>
      <c r="R44" s="132" t="s">
        <v>699</v>
      </c>
      <c r="S44" s="461" t="s">
        <v>752</v>
      </c>
      <c r="T44" s="140" t="s">
        <v>692</v>
      </c>
      <c r="U44" s="434">
        <v>1.5067884097556872</v>
      </c>
      <c r="V44" s="434">
        <v>1.0267303311213054</v>
      </c>
      <c r="W44" s="434">
        <v>0.4363603907265548</v>
      </c>
    </row>
    <row r="45" spans="1:23" hidden="1" outlineLevel="1">
      <c r="A45" s="410"/>
      <c r="B45" s="410"/>
      <c r="C45" s="318"/>
      <c r="D45" s="430"/>
      <c r="E45" s="158"/>
      <c r="F45" s="431"/>
      <c r="G45" s="440"/>
      <c r="H45" s="508"/>
      <c r="I45" s="432"/>
      <c r="J45" s="432"/>
      <c r="K45" s="529"/>
      <c r="L45" s="529"/>
      <c r="M45" s="466"/>
      <c r="N45" s="544">
        <v>2022</v>
      </c>
      <c r="O45" s="542" t="s">
        <v>550</v>
      </c>
      <c r="P45" s="542" t="str">
        <f t="shared" si="0"/>
        <v>2022Other CapEx - multiple assets PV</v>
      </c>
      <c r="Q45" s="543"/>
      <c r="R45" s="132" t="s">
        <v>699</v>
      </c>
      <c r="S45" s="461" t="s">
        <v>753</v>
      </c>
      <c r="T45" s="140" t="s">
        <v>673</v>
      </c>
      <c r="U45" s="434">
        <v>3.035803839961333</v>
      </c>
      <c r="V45" s="434">
        <v>4.5294107598671838</v>
      </c>
      <c r="W45" s="434">
        <v>0</v>
      </c>
    </row>
    <row r="46" spans="1:23" hidden="1" outlineLevel="1">
      <c r="A46" s="410"/>
      <c r="B46" s="410"/>
      <c r="C46" s="318"/>
      <c r="D46" s="430"/>
      <c r="E46" s="158"/>
      <c r="F46" s="431"/>
      <c r="G46" s="440"/>
      <c r="H46" s="508"/>
      <c r="I46" s="432"/>
      <c r="J46" s="432"/>
      <c r="K46" s="529"/>
      <c r="L46" s="529"/>
      <c r="M46" s="466"/>
      <c r="N46" s="544">
        <v>2022</v>
      </c>
      <c r="O46" s="542" t="s">
        <v>261</v>
      </c>
      <c r="P46" s="542" t="str">
        <f t="shared" si="0"/>
        <v>2022San Juan de Marcona</v>
      </c>
      <c r="Q46" s="543"/>
      <c r="R46" s="132" t="s">
        <v>151</v>
      </c>
      <c r="S46" s="461" t="s">
        <v>261</v>
      </c>
      <c r="T46" s="140" t="s">
        <v>690</v>
      </c>
      <c r="U46" s="434">
        <v>68.132990005306723</v>
      </c>
      <c r="V46" s="434">
        <v>306.83763596018429</v>
      </c>
      <c r="W46" s="434">
        <v>160.38096394002875</v>
      </c>
    </row>
    <row r="47" spans="1:23" hidden="1" outlineLevel="1">
      <c r="A47" s="410"/>
      <c r="B47" s="410"/>
      <c r="C47" s="318"/>
      <c r="D47" s="430"/>
      <c r="E47" s="158"/>
      <c r="F47" s="431"/>
      <c r="G47" s="440"/>
      <c r="H47" s="508"/>
      <c r="I47" s="432"/>
      <c r="J47" s="432"/>
      <c r="K47" s="529"/>
      <c r="L47" s="529"/>
      <c r="M47" s="466"/>
      <c r="N47" s="544">
        <v>2022</v>
      </c>
      <c r="O47" s="542" t="s">
        <v>551</v>
      </c>
      <c r="P47" s="542" t="str">
        <f t="shared" si="0"/>
        <v>2022PE PARAMO ANGOSTILLOS</v>
      </c>
      <c r="Q47" s="543"/>
      <c r="R47" s="132" t="s">
        <v>151</v>
      </c>
      <c r="S47" s="461" t="s">
        <v>754</v>
      </c>
      <c r="T47" s="140" t="s">
        <v>692</v>
      </c>
      <c r="U47" s="434">
        <v>23.62399735510596</v>
      </c>
      <c r="V47" s="434">
        <v>47.231803185870845</v>
      </c>
      <c r="W47" s="434">
        <v>20.07351635399511</v>
      </c>
    </row>
    <row r="48" spans="1:23" hidden="1" outlineLevel="1">
      <c r="A48" s="410"/>
      <c r="B48" s="410"/>
      <c r="C48" s="318"/>
      <c r="D48" s="430"/>
      <c r="E48" s="158"/>
      <c r="F48" s="431"/>
      <c r="G48" s="440"/>
      <c r="H48" s="508"/>
      <c r="I48" s="432"/>
      <c r="J48" s="432"/>
      <c r="K48" s="529"/>
      <c r="L48" s="529"/>
      <c r="M48" s="466"/>
      <c r="N48" s="544">
        <v>2023</v>
      </c>
      <c r="O48" s="542" t="s">
        <v>553</v>
      </c>
      <c r="P48" s="542" t="str">
        <f t="shared" si="0"/>
        <v>2023Ayora</v>
      </c>
      <c r="Q48" s="543"/>
      <c r="R48" s="132" t="s">
        <v>699</v>
      </c>
      <c r="S48" s="461" t="s">
        <v>705</v>
      </c>
      <c r="T48" s="140" t="s">
        <v>692</v>
      </c>
      <c r="U48" s="434">
        <v>11.309043261659328</v>
      </c>
      <c r="V48" s="434">
        <v>8.3705790331881058</v>
      </c>
      <c r="W48" s="434">
        <v>3.5574960891049447</v>
      </c>
    </row>
    <row r="49" spans="1:23" hidden="1" outlineLevel="1">
      <c r="A49" s="410"/>
      <c r="B49" s="410"/>
      <c r="C49" s="329"/>
      <c r="D49" s="436"/>
      <c r="E49" s="436"/>
      <c r="F49" s="436"/>
      <c r="G49" s="436"/>
      <c r="H49" s="436"/>
      <c r="I49" s="436"/>
      <c r="J49" s="430"/>
      <c r="K49" s="510"/>
      <c r="L49" s="510"/>
      <c r="M49" s="505"/>
      <c r="N49" s="541"/>
      <c r="O49" s="542"/>
      <c r="P49" s="542" t="str">
        <f t="shared" si="0"/>
        <v/>
      </c>
      <c r="Q49" s="543"/>
      <c r="R49" s="334"/>
      <c r="S49" s="164" t="s">
        <v>2</v>
      </c>
      <c r="T49" s="165"/>
      <c r="U49" s="439">
        <v>703.42075838265225</v>
      </c>
      <c r="V49" s="439">
        <v>1287.7214288441471</v>
      </c>
      <c r="W49" s="439">
        <v>667.59823757412823</v>
      </c>
    </row>
    <row r="50" spans="1:23" collapsed="1">
      <c r="A50" s="410"/>
      <c r="B50" s="410"/>
      <c r="C50" s="318" t="s">
        <v>344</v>
      </c>
      <c r="D50" s="430" t="s">
        <v>256</v>
      </c>
      <c r="E50" s="430" t="s">
        <v>309</v>
      </c>
      <c r="F50" s="431" t="s">
        <v>87</v>
      </c>
      <c r="G50" s="440">
        <v>500000000</v>
      </c>
      <c r="H50" s="506" t="s">
        <v>34</v>
      </c>
      <c r="I50" s="432">
        <f>+K50+L50</f>
        <v>500</v>
      </c>
      <c r="J50" s="527"/>
      <c r="K50" s="490">
        <v>225.66</v>
      </c>
      <c r="L50" s="490">
        <v>274.34000000000003</v>
      </c>
      <c r="M50" s="490">
        <v>0</v>
      </c>
      <c r="N50" s="541"/>
      <c r="O50" s="542"/>
      <c r="P50" s="542" t="str">
        <f t="shared" si="0"/>
        <v/>
      </c>
      <c r="Q50" s="543"/>
      <c r="R50" s="372" t="s">
        <v>536</v>
      </c>
      <c r="S50" s="161"/>
      <c r="T50" s="162"/>
      <c r="U50" s="433"/>
      <c r="V50" s="433"/>
      <c r="W50" s="433"/>
    </row>
    <row r="51" spans="1:23" hidden="1" outlineLevel="1">
      <c r="A51" s="410"/>
      <c r="B51" s="410"/>
      <c r="C51" s="318"/>
      <c r="D51" s="430"/>
      <c r="E51" s="430"/>
      <c r="F51" s="431"/>
      <c r="G51" s="440"/>
      <c r="H51" s="508"/>
      <c r="I51" s="432"/>
      <c r="J51" s="432"/>
      <c r="K51" s="510"/>
      <c r="L51" s="510"/>
      <c r="M51" s="465"/>
      <c r="N51" s="541"/>
      <c r="O51" s="542"/>
      <c r="P51" s="542" t="str">
        <f t="shared" si="0"/>
        <v/>
      </c>
      <c r="Q51" s="543"/>
      <c r="R51" s="323" t="s">
        <v>139</v>
      </c>
      <c r="S51" s="161" t="s">
        <v>140</v>
      </c>
      <c r="T51" s="460" t="s">
        <v>141</v>
      </c>
      <c r="U51" s="433" t="s">
        <v>142</v>
      </c>
      <c r="V51" s="433" t="s">
        <v>143</v>
      </c>
      <c r="W51" s="433" t="s">
        <v>145</v>
      </c>
    </row>
    <row r="52" spans="1:23" hidden="1" outlineLevel="1">
      <c r="A52" s="410"/>
      <c r="B52" s="410"/>
      <c r="C52" s="318"/>
      <c r="D52" s="430"/>
      <c r="E52" s="430"/>
      <c r="F52" s="431"/>
      <c r="G52" s="440"/>
      <c r="H52" s="508"/>
      <c r="I52" s="432"/>
      <c r="J52" s="432"/>
      <c r="K52" s="529"/>
      <c r="L52" s="529"/>
      <c r="M52" s="466"/>
      <c r="N52" s="541">
        <v>2023</v>
      </c>
      <c r="O52" s="542" t="s">
        <v>177</v>
      </c>
      <c r="P52" s="542" t="str">
        <f t="shared" si="0"/>
        <v>2023High Point</v>
      </c>
      <c r="Q52" s="543"/>
      <c r="R52" s="132" t="s">
        <v>699</v>
      </c>
      <c r="S52" s="461" t="s">
        <v>707</v>
      </c>
      <c r="T52" s="140" t="s">
        <v>691</v>
      </c>
      <c r="U52" s="434">
        <v>39.281685786209678</v>
      </c>
      <c r="V52" s="434">
        <v>55.091028308453417</v>
      </c>
      <c r="W52" s="434">
        <v>30.21191992435585</v>
      </c>
    </row>
    <row r="53" spans="1:23" hidden="1" outlineLevel="1">
      <c r="A53" s="410"/>
      <c r="B53" s="410"/>
      <c r="C53" s="318"/>
      <c r="D53" s="430"/>
      <c r="E53" s="430"/>
      <c r="F53" s="431"/>
      <c r="G53" s="440"/>
      <c r="H53" s="508"/>
      <c r="I53" s="432"/>
      <c r="J53" s="432"/>
      <c r="K53" s="529"/>
      <c r="L53" s="529"/>
      <c r="M53" s="466"/>
      <c r="N53" s="541">
        <v>2023</v>
      </c>
      <c r="O53" s="542" t="s">
        <v>546</v>
      </c>
      <c r="P53" s="542" t="str">
        <f t="shared" si="0"/>
        <v>2023Tenaska Union</v>
      </c>
      <c r="Q53" s="543"/>
      <c r="R53" s="132" t="s">
        <v>699</v>
      </c>
      <c r="S53" s="461" t="s">
        <v>546</v>
      </c>
      <c r="T53" s="140" t="s">
        <v>691</v>
      </c>
      <c r="U53" s="434">
        <v>189.3981131966184</v>
      </c>
      <c r="V53" s="434">
        <v>197.2698801676172</v>
      </c>
      <c r="W53" s="434">
        <v>108.18280228392129</v>
      </c>
    </row>
    <row r="54" spans="1:23" hidden="1" outlineLevel="1">
      <c r="A54" s="410"/>
      <c r="B54" s="410"/>
      <c r="C54" s="318"/>
      <c r="D54" s="430"/>
      <c r="E54" s="430"/>
      <c r="F54" s="431"/>
      <c r="G54" s="440"/>
      <c r="H54" s="508"/>
      <c r="I54" s="432"/>
      <c r="J54" s="432"/>
      <c r="K54" s="529"/>
      <c r="L54" s="529"/>
      <c r="M54" s="466"/>
      <c r="N54" s="541">
        <v>2023</v>
      </c>
      <c r="O54" s="542" t="s">
        <v>470</v>
      </c>
      <c r="P54" s="542" t="str">
        <f t="shared" si="0"/>
        <v>2023Forty Mile</v>
      </c>
      <c r="Q54" s="543"/>
      <c r="R54" s="132" t="s">
        <v>151</v>
      </c>
      <c r="S54" s="461" t="s">
        <v>708</v>
      </c>
      <c r="T54" s="140" t="s">
        <v>684</v>
      </c>
      <c r="U54" s="434">
        <v>138.08518373823</v>
      </c>
      <c r="V54" s="434">
        <v>6.175956255122272</v>
      </c>
      <c r="W54" s="434">
        <v>3.920991107252028</v>
      </c>
    </row>
    <row r="55" spans="1:23" hidden="1" outlineLevel="1">
      <c r="A55" s="410"/>
      <c r="B55" s="410"/>
      <c r="C55" s="329"/>
      <c r="D55" s="436"/>
      <c r="E55" s="183"/>
      <c r="F55" s="437"/>
      <c r="G55" s="442"/>
      <c r="H55" s="509"/>
      <c r="I55" s="438"/>
      <c r="J55" s="432"/>
      <c r="K55" s="510"/>
      <c r="L55" s="510"/>
      <c r="M55" s="465"/>
      <c r="N55" s="541"/>
      <c r="O55" s="542"/>
      <c r="P55" s="542" t="str">
        <f t="shared" si="0"/>
        <v/>
      </c>
      <c r="Q55" s="543"/>
      <c r="R55" s="334"/>
      <c r="S55" s="164" t="s">
        <v>2</v>
      </c>
      <c r="T55" s="165"/>
      <c r="U55" s="439">
        <f>+U52+U53+U54</f>
        <v>366.76498272105806</v>
      </c>
      <c r="V55" s="439">
        <f t="shared" ref="V55:W55" si="1">+V52+V53+V54</f>
        <v>258.53686473119291</v>
      </c>
      <c r="W55" s="439">
        <f t="shared" si="1"/>
        <v>142.31571331552917</v>
      </c>
    </row>
    <row r="56" spans="1:23" collapsed="1">
      <c r="A56" s="410"/>
      <c r="B56" s="410"/>
      <c r="C56" s="318" t="s">
        <v>345</v>
      </c>
      <c r="D56" s="430" t="s">
        <v>257</v>
      </c>
      <c r="E56" s="430" t="s">
        <v>118</v>
      </c>
      <c r="F56" s="431" t="s">
        <v>310</v>
      </c>
      <c r="G56" s="440">
        <v>500000000</v>
      </c>
      <c r="H56" s="506" t="s">
        <v>34</v>
      </c>
      <c r="I56" s="432">
        <f>+K56+L56</f>
        <v>500</v>
      </c>
      <c r="J56" s="432"/>
      <c r="K56" s="490">
        <v>121.48</v>
      </c>
      <c r="L56" s="490">
        <v>378.52</v>
      </c>
      <c r="M56" s="490">
        <v>0</v>
      </c>
      <c r="N56" s="541"/>
      <c r="O56" s="542"/>
      <c r="P56" s="542" t="str">
        <f t="shared" si="0"/>
        <v/>
      </c>
      <c r="Q56" s="543"/>
      <c r="R56" s="372" t="s">
        <v>537</v>
      </c>
      <c r="S56" s="161"/>
      <c r="T56" s="162"/>
      <c r="U56" s="433"/>
      <c r="V56" s="433"/>
      <c r="W56" s="433"/>
    </row>
    <row r="57" spans="1:23" ht="15.5" hidden="1" customHeight="1" outlineLevel="2">
      <c r="A57" s="410"/>
      <c r="B57" s="410"/>
      <c r="C57" s="318"/>
      <c r="D57" s="430"/>
      <c r="E57" s="431"/>
      <c r="F57" s="431"/>
      <c r="G57" s="440"/>
      <c r="H57" s="153"/>
      <c r="I57" s="432"/>
      <c r="J57" s="432"/>
      <c r="K57" s="465"/>
      <c r="L57" s="465"/>
      <c r="M57" s="465"/>
      <c r="N57" s="541"/>
      <c r="O57" s="542"/>
      <c r="P57" s="542" t="str">
        <f t="shared" si="0"/>
        <v/>
      </c>
      <c r="Q57" s="543"/>
      <c r="R57" s="323" t="s">
        <v>139</v>
      </c>
      <c r="S57" s="161" t="s">
        <v>140</v>
      </c>
      <c r="T57" s="460" t="s">
        <v>141</v>
      </c>
      <c r="U57" s="433" t="s">
        <v>142</v>
      </c>
      <c r="V57" s="433" t="s">
        <v>143</v>
      </c>
      <c r="W57" s="433" t="s">
        <v>145</v>
      </c>
    </row>
    <row r="58" spans="1:23" hidden="1" outlineLevel="2">
      <c r="A58" s="410"/>
      <c r="B58" s="410"/>
      <c r="C58" s="318"/>
      <c r="D58" s="430"/>
      <c r="E58" s="431"/>
      <c r="F58" s="431"/>
      <c r="G58" s="440"/>
      <c r="H58" s="153"/>
      <c r="I58" s="432"/>
      <c r="J58" s="432"/>
      <c r="K58" s="466"/>
      <c r="L58" s="466"/>
      <c r="M58" s="466"/>
      <c r="N58" s="541">
        <v>2023</v>
      </c>
      <c r="O58" s="542" t="s">
        <v>545</v>
      </c>
      <c r="P58" s="542" t="str">
        <f t="shared" si="0"/>
        <v>2023Red Tailed Hawk</v>
      </c>
      <c r="Q58" s="543"/>
      <c r="R58" s="132" t="s">
        <v>699</v>
      </c>
      <c r="S58" s="461" t="s">
        <v>545</v>
      </c>
      <c r="T58" s="140" t="s">
        <v>691</v>
      </c>
      <c r="U58" s="434">
        <v>278.52368343920267</v>
      </c>
      <c r="V58" s="434">
        <v>360.77091489721448</v>
      </c>
      <c r="W58" s="434">
        <v>197.84676972963243</v>
      </c>
    </row>
    <row r="59" spans="1:23" hidden="1" outlineLevel="2">
      <c r="A59" s="410"/>
      <c r="B59" s="410"/>
      <c r="C59" s="318"/>
      <c r="D59" s="430"/>
      <c r="E59" s="431"/>
      <c r="F59" s="431"/>
      <c r="G59" s="440"/>
      <c r="H59" s="153"/>
      <c r="I59" s="432"/>
      <c r="J59" s="432"/>
      <c r="K59" s="466"/>
      <c r="L59" s="466"/>
      <c r="M59" s="466"/>
      <c r="N59" s="541">
        <v>2023</v>
      </c>
      <c r="O59" s="542" t="s">
        <v>261</v>
      </c>
      <c r="P59" s="542" t="str">
        <f t="shared" si="0"/>
        <v>2023San Juan de Marcona</v>
      </c>
      <c r="Q59" s="543"/>
      <c r="R59" s="132" t="s">
        <v>151</v>
      </c>
      <c r="S59" s="461" t="s">
        <v>261</v>
      </c>
      <c r="T59" s="140" t="s">
        <v>690</v>
      </c>
      <c r="U59" s="434">
        <v>66.986604214464265</v>
      </c>
      <c r="V59" s="434">
        <v>301.67487551281442</v>
      </c>
      <c r="W59" s="434">
        <v>157.68244068179297</v>
      </c>
    </row>
    <row r="60" spans="1:23" hidden="1" outlineLevel="2">
      <c r="A60" s="410"/>
      <c r="B60" s="410"/>
      <c r="C60" s="318"/>
      <c r="D60" s="430"/>
      <c r="E60" s="431"/>
      <c r="F60" s="431"/>
      <c r="G60" s="440"/>
      <c r="H60" s="153"/>
      <c r="I60" s="432"/>
      <c r="J60" s="432"/>
      <c r="K60" s="466"/>
      <c r="L60" s="466"/>
      <c r="M60" s="466"/>
      <c r="N60" s="541">
        <v>2023</v>
      </c>
      <c r="O60" s="542" t="s">
        <v>178</v>
      </c>
      <c r="P60" s="542" t="str">
        <f t="shared" si="0"/>
        <v>2023Fort Bend</v>
      </c>
      <c r="Q60" s="543"/>
      <c r="R60" s="132" t="s">
        <v>699</v>
      </c>
      <c r="S60" s="461" t="s">
        <v>178</v>
      </c>
      <c r="T60" s="140" t="s">
        <v>691</v>
      </c>
      <c r="U60" s="434">
        <v>89.205020995497492</v>
      </c>
      <c r="V60" s="434">
        <v>121.86397357029256</v>
      </c>
      <c r="W60" s="434">
        <v>66.830203105948428</v>
      </c>
    </row>
    <row r="61" spans="1:23" hidden="1" outlineLevel="2">
      <c r="A61" s="410"/>
      <c r="B61" s="410"/>
      <c r="C61" s="318"/>
      <c r="D61" s="430"/>
      <c r="E61" s="431"/>
      <c r="F61" s="431"/>
      <c r="G61" s="440"/>
      <c r="H61" s="153"/>
      <c r="I61" s="432"/>
      <c r="J61" s="432"/>
      <c r="K61" s="466"/>
      <c r="L61" s="466"/>
      <c r="M61" s="466"/>
      <c r="N61" s="541">
        <v>2023</v>
      </c>
      <c r="O61" s="542" t="s">
        <v>552</v>
      </c>
      <c r="P61" s="542" t="str">
        <f t="shared" si="0"/>
        <v xml:space="preserve">2023Boraja </v>
      </c>
      <c r="Q61" s="543"/>
      <c r="R61" s="132" t="s">
        <v>151</v>
      </c>
      <c r="S61" s="461" t="s">
        <v>709</v>
      </c>
      <c r="T61" s="140" t="s">
        <v>695</v>
      </c>
      <c r="U61" s="434">
        <v>22.288449671304527</v>
      </c>
      <c r="V61" s="434">
        <v>19.56141882545419</v>
      </c>
      <c r="W61" s="434">
        <v>9.6926830280125529</v>
      </c>
    </row>
    <row r="62" spans="1:23" hidden="1" outlineLevel="2">
      <c r="A62" s="410"/>
      <c r="B62" s="410"/>
      <c r="C62" s="329"/>
      <c r="D62" s="436"/>
      <c r="E62" s="437"/>
      <c r="F62" s="437"/>
      <c r="G62" s="442"/>
      <c r="H62" s="154"/>
      <c r="I62" s="438"/>
      <c r="J62" s="432"/>
      <c r="K62" s="465"/>
      <c r="L62" s="465"/>
      <c r="M62" s="465"/>
      <c r="N62" s="541"/>
      <c r="O62" s="542"/>
      <c r="P62" s="542" t="str">
        <f t="shared" si="0"/>
        <v/>
      </c>
      <c r="Q62" s="543"/>
      <c r="R62" s="334"/>
      <c r="S62" s="164" t="s">
        <v>2</v>
      </c>
      <c r="T62" s="165"/>
      <c r="U62" s="443">
        <v>457.00375832046893</v>
      </c>
      <c r="V62" s="443">
        <v>803.87118280577556</v>
      </c>
      <c r="W62" s="443">
        <v>432.05209654538641</v>
      </c>
    </row>
    <row r="63" spans="1:23" hidden="1" outlineLevel="2">
      <c r="A63" s="410"/>
      <c r="B63" s="410"/>
      <c r="C63" s="318"/>
      <c r="D63" s="430"/>
      <c r="E63" s="431"/>
      <c r="F63" s="431"/>
      <c r="G63" s="440"/>
      <c r="H63" s="153"/>
      <c r="I63" s="432"/>
      <c r="J63" s="432"/>
      <c r="K63" s="465"/>
      <c r="L63" s="465"/>
      <c r="M63" s="465"/>
      <c r="N63" s="541"/>
      <c r="O63" s="542"/>
      <c r="P63" s="542"/>
      <c r="Q63" s="543"/>
      <c r="R63" s="323"/>
      <c r="S63" s="166"/>
      <c r="T63" s="162"/>
      <c r="U63" s="433"/>
      <c r="V63" s="433"/>
      <c r="W63" s="433"/>
    </row>
    <row r="64" spans="1:23" collapsed="1">
      <c r="B64" s="155"/>
      <c r="D64" s="430"/>
      <c r="E64" s="431"/>
      <c r="F64" s="431"/>
      <c r="G64" s="440"/>
      <c r="H64" s="157"/>
      <c r="I64" s="432"/>
      <c r="J64" s="432"/>
      <c r="K64" s="465"/>
      <c r="L64" s="465"/>
      <c r="M64" s="465"/>
      <c r="N64" s="541"/>
      <c r="O64" s="542"/>
      <c r="P64" s="542" t="str">
        <f t="shared" si="0"/>
        <v/>
      </c>
      <c r="Q64" s="543"/>
      <c r="R64" s="323"/>
      <c r="S64" s="166"/>
      <c r="T64" s="162"/>
      <c r="U64" s="433"/>
      <c r="V64" s="433"/>
      <c r="W64" s="433"/>
    </row>
    <row r="65" spans="1:23">
      <c r="B65" s="155"/>
      <c r="C65" s="335" t="s">
        <v>646</v>
      </c>
      <c r="D65" s="436"/>
      <c r="E65" s="437"/>
      <c r="F65" s="437"/>
      <c r="G65" s="442"/>
      <c r="H65" s="444"/>
      <c r="I65" s="438"/>
      <c r="J65" s="432"/>
      <c r="K65" s="465"/>
      <c r="L65" s="465"/>
      <c r="M65" s="465"/>
      <c r="N65" s="541"/>
      <c r="O65" s="542"/>
      <c r="P65" s="542"/>
      <c r="Q65" s="543"/>
      <c r="R65" s="323"/>
      <c r="S65" s="166"/>
      <c r="T65" s="162"/>
      <c r="U65" s="433"/>
      <c r="V65" s="433"/>
      <c r="W65" s="433"/>
    </row>
    <row r="66" spans="1:23" s="107" customFormat="1" ht="14.5" customHeight="1">
      <c r="A66" s="103"/>
      <c r="B66" s="155"/>
      <c r="C66" s="319" t="s">
        <v>516</v>
      </c>
      <c r="D66" s="430"/>
      <c r="E66" s="431" t="s">
        <v>64</v>
      </c>
      <c r="F66" s="431" t="s">
        <v>99</v>
      </c>
      <c r="G66" s="440">
        <v>1000000</v>
      </c>
      <c r="H66" s="506" t="s">
        <v>34</v>
      </c>
      <c r="I66" s="432" t="s">
        <v>40</v>
      </c>
      <c r="J66" s="432"/>
      <c r="K66" s="670" t="s">
        <v>478</v>
      </c>
      <c r="L66" s="670"/>
      <c r="M66" s="670"/>
      <c r="N66" s="545"/>
      <c r="O66" s="542"/>
      <c r="P66" s="542" t="str">
        <f t="shared" si="0"/>
        <v/>
      </c>
      <c r="Q66" s="543"/>
      <c r="R66" s="132"/>
      <c r="S66" s="158"/>
      <c r="T66" s="127"/>
      <c r="U66" s="441"/>
      <c r="V66" s="441"/>
      <c r="W66" s="441"/>
    </row>
    <row r="67" spans="1:23">
      <c r="B67" s="155"/>
      <c r="C67" s="318" t="s">
        <v>490</v>
      </c>
      <c r="D67" s="430"/>
      <c r="E67" s="431" t="s">
        <v>95</v>
      </c>
      <c r="F67" s="431" t="s">
        <v>423</v>
      </c>
      <c r="G67" s="440">
        <v>25000000</v>
      </c>
      <c r="H67" s="153" t="s">
        <v>34</v>
      </c>
      <c r="I67" s="432">
        <f>+K67+L67+M67</f>
        <v>4.8</v>
      </c>
      <c r="J67" s="432"/>
      <c r="K67" s="490">
        <v>4.8</v>
      </c>
      <c r="L67" s="490">
        <v>0</v>
      </c>
      <c r="M67" s="490">
        <v>0</v>
      </c>
      <c r="N67" s="541"/>
      <c r="O67" s="542"/>
      <c r="P67" s="542" t="str">
        <f t="shared" si="0"/>
        <v/>
      </c>
      <c r="Q67" s="543"/>
      <c r="R67" s="372" t="s">
        <v>540</v>
      </c>
      <c r="S67" s="166"/>
      <c r="T67" s="162"/>
      <c r="U67" s="433"/>
      <c r="V67" s="433"/>
      <c r="W67" s="433"/>
    </row>
    <row r="68" spans="1:23" ht="15.5" hidden="1" customHeight="1" outlineLevel="2">
      <c r="A68" s="410"/>
      <c r="B68" s="410"/>
      <c r="C68" s="318"/>
      <c r="D68" s="430"/>
      <c r="E68" s="431"/>
      <c r="F68" s="431"/>
      <c r="G68" s="440"/>
      <c r="H68" s="153"/>
      <c r="I68" s="464">
        <f t="shared" ref="I68:I73" si="2">+K68+L68+M68</f>
        <v>0</v>
      </c>
      <c r="J68" s="432"/>
      <c r="K68" s="510"/>
      <c r="L68" s="510"/>
      <c r="M68" s="510"/>
      <c r="N68" s="541"/>
      <c r="O68" s="542"/>
      <c r="P68" s="542" t="str">
        <f t="shared" si="0"/>
        <v/>
      </c>
      <c r="Q68" s="543"/>
      <c r="R68" s="323" t="s">
        <v>139</v>
      </c>
      <c r="S68" s="161" t="s">
        <v>140</v>
      </c>
      <c r="T68" s="460" t="s">
        <v>141</v>
      </c>
      <c r="U68" s="433" t="s">
        <v>142</v>
      </c>
      <c r="V68" s="433" t="s">
        <v>143</v>
      </c>
      <c r="W68" s="433" t="s">
        <v>145</v>
      </c>
    </row>
    <row r="69" spans="1:23" hidden="1" outlineLevel="2">
      <c r="B69" s="155"/>
      <c r="C69" s="318"/>
      <c r="D69" s="430"/>
      <c r="E69" s="431"/>
      <c r="F69" s="431"/>
      <c r="G69" s="440"/>
      <c r="H69" s="153"/>
      <c r="I69" s="464">
        <f t="shared" si="2"/>
        <v>0</v>
      </c>
      <c r="J69" s="464"/>
      <c r="K69" s="529"/>
      <c r="L69" s="529"/>
      <c r="M69" s="529"/>
      <c r="N69" s="541">
        <v>2024</v>
      </c>
      <c r="O69" s="542" t="s">
        <v>470</v>
      </c>
      <c r="P69" s="542" t="str">
        <f t="shared" si="0"/>
        <v>2024Forty Mile</v>
      </c>
      <c r="Q69" s="543"/>
      <c r="R69" s="132" t="s">
        <v>151</v>
      </c>
      <c r="S69" s="461" t="s">
        <v>708</v>
      </c>
      <c r="T69" s="140" t="s">
        <v>684</v>
      </c>
      <c r="U69" s="434">
        <v>1.3278598276697648</v>
      </c>
      <c r="V69" s="434">
        <v>5.9389457917288523E-2</v>
      </c>
      <c r="W69" s="434">
        <v>3.7705179042528139E-2</v>
      </c>
    </row>
    <row r="70" spans="1:23" hidden="1" outlineLevel="2">
      <c r="B70" s="155"/>
      <c r="C70" s="318"/>
      <c r="D70" s="430"/>
      <c r="E70" s="431"/>
      <c r="F70" s="431"/>
      <c r="G70" s="440"/>
      <c r="H70" s="153"/>
      <c r="I70" s="464">
        <f t="shared" si="2"/>
        <v>0</v>
      </c>
      <c r="J70" s="464"/>
      <c r="K70" s="529"/>
      <c r="L70" s="529"/>
      <c r="M70" s="529"/>
      <c r="N70" s="541">
        <v>2024</v>
      </c>
      <c r="O70" s="542" t="s">
        <v>476</v>
      </c>
      <c r="P70" s="542" t="str">
        <f t="shared" si="0"/>
        <v>2024Pasture Wind II</v>
      </c>
      <c r="Q70" s="543"/>
      <c r="R70" s="132" t="s">
        <v>151</v>
      </c>
      <c r="S70" s="461" t="s">
        <v>476</v>
      </c>
      <c r="T70" s="140" t="s">
        <v>691</v>
      </c>
      <c r="U70" s="434">
        <v>2.7684210526315787</v>
      </c>
      <c r="V70" s="434">
        <v>0.72425169469955053</v>
      </c>
      <c r="W70" s="434">
        <v>0.39717962937323348</v>
      </c>
    </row>
    <row r="71" spans="1:23" hidden="1" outlineLevel="2">
      <c r="A71" s="410"/>
      <c r="B71" s="410"/>
      <c r="C71" s="318"/>
      <c r="D71" s="430"/>
      <c r="E71" s="431"/>
      <c r="F71" s="431"/>
      <c r="G71" s="440"/>
      <c r="H71" s="153"/>
      <c r="I71" s="432"/>
      <c r="J71" s="464"/>
      <c r="K71" s="529"/>
      <c r="L71" s="529"/>
      <c r="M71" s="529"/>
      <c r="N71" s="541"/>
      <c r="O71" s="542"/>
      <c r="P71" s="542" t="str">
        <f t="shared" si="0"/>
        <v/>
      </c>
      <c r="Q71" s="543"/>
      <c r="R71" s="334"/>
      <c r="S71" s="164" t="s">
        <v>2</v>
      </c>
      <c r="T71" s="165"/>
      <c r="U71" s="443">
        <v>4.0962808803013431</v>
      </c>
      <c r="V71" s="443">
        <v>0.78364115261683909</v>
      </c>
      <c r="W71" s="443">
        <v>0.4348848084157616</v>
      </c>
    </row>
    <row r="72" spans="1:23" hidden="1" outlineLevel="2">
      <c r="A72" s="410"/>
      <c r="B72" s="410"/>
      <c r="C72" s="318"/>
      <c r="D72" s="430"/>
      <c r="E72" s="431"/>
      <c r="F72" s="431"/>
      <c r="G72" s="440"/>
      <c r="H72" s="153"/>
      <c r="I72" s="432"/>
      <c r="J72" s="432"/>
      <c r="K72" s="510"/>
      <c r="L72" s="510"/>
      <c r="M72" s="510"/>
      <c r="N72" s="541"/>
      <c r="O72" s="542"/>
      <c r="P72" s="542"/>
      <c r="Q72" s="543"/>
      <c r="R72" s="323"/>
      <c r="S72" s="166"/>
      <c r="T72" s="162"/>
      <c r="U72" s="433"/>
      <c r="V72" s="433"/>
      <c r="W72" s="433"/>
    </row>
    <row r="73" spans="1:23" s="277" customFormat="1" collapsed="1">
      <c r="A73" s="271"/>
      <c r="B73" s="352"/>
      <c r="C73" s="318" t="s">
        <v>644</v>
      </c>
      <c r="D73" s="318"/>
      <c r="E73" s="319" t="s">
        <v>422</v>
      </c>
      <c r="F73" s="319" t="s">
        <v>101</v>
      </c>
      <c r="G73" s="338">
        <v>25000000</v>
      </c>
      <c r="H73" s="385" t="s">
        <v>34</v>
      </c>
      <c r="I73" s="432">
        <f t="shared" si="2"/>
        <v>4.8</v>
      </c>
      <c r="J73" s="322"/>
      <c r="K73" s="490">
        <v>4.8</v>
      </c>
      <c r="L73" s="490">
        <v>0</v>
      </c>
      <c r="M73" s="490">
        <v>0</v>
      </c>
      <c r="N73" s="541"/>
      <c r="O73" s="542"/>
      <c r="P73" s="542" t="str">
        <f t="shared" si="0"/>
        <v/>
      </c>
      <c r="Q73" s="542"/>
      <c r="R73" s="372" t="s">
        <v>541</v>
      </c>
      <c r="S73" s="343"/>
      <c r="T73" s="325"/>
      <c r="U73" s="445"/>
      <c r="V73" s="445"/>
      <c r="W73" s="445"/>
    </row>
    <row r="74" spans="1:23" ht="15.5" hidden="1" customHeight="1" outlineLevel="1">
      <c r="A74" s="410"/>
      <c r="B74" s="410"/>
      <c r="C74" s="318"/>
      <c r="D74" s="430"/>
      <c r="E74" s="431"/>
      <c r="F74" s="431"/>
      <c r="G74" s="440"/>
      <c r="H74" s="153"/>
      <c r="I74" s="432"/>
      <c r="J74" s="464"/>
      <c r="K74" s="529"/>
      <c r="L74" s="529"/>
      <c r="M74" s="529"/>
      <c r="N74" s="541"/>
      <c r="O74" s="542"/>
      <c r="P74" s="542" t="str">
        <f t="shared" si="0"/>
        <v/>
      </c>
      <c r="Q74" s="543"/>
      <c r="R74" s="323" t="s">
        <v>139</v>
      </c>
      <c r="S74" s="161" t="s">
        <v>140</v>
      </c>
      <c r="T74" s="460" t="s">
        <v>141</v>
      </c>
      <c r="U74" s="433" t="s">
        <v>142</v>
      </c>
      <c r="V74" s="433" t="s">
        <v>143</v>
      </c>
      <c r="W74" s="433" t="s">
        <v>145</v>
      </c>
    </row>
    <row r="75" spans="1:23" hidden="1" outlineLevel="1">
      <c r="B75" s="155"/>
      <c r="C75" s="318"/>
      <c r="D75" s="430"/>
      <c r="E75" s="431"/>
      <c r="F75" s="431"/>
      <c r="G75" s="440"/>
      <c r="H75" s="153"/>
      <c r="I75" s="432"/>
      <c r="J75" s="464"/>
      <c r="K75" s="529"/>
      <c r="L75" s="529"/>
      <c r="M75" s="529"/>
      <c r="N75" s="541">
        <v>2024</v>
      </c>
      <c r="O75" s="542" t="s">
        <v>476</v>
      </c>
      <c r="P75" s="542" t="str">
        <f t="shared" si="0"/>
        <v>2024Pasture Wind II</v>
      </c>
      <c r="Q75" s="543"/>
      <c r="R75" s="132" t="s">
        <v>151</v>
      </c>
      <c r="S75" s="461" t="s">
        <v>476</v>
      </c>
      <c r="T75" s="140" t="s">
        <v>691</v>
      </c>
      <c r="U75" s="434">
        <v>5.0526315789473681</v>
      </c>
      <c r="V75" s="434">
        <v>1.3218281880448073</v>
      </c>
      <c r="W75" s="434">
        <v>0.72489057832377224</v>
      </c>
    </row>
    <row r="76" spans="1:23" hidden="1" outlineLevel="1">
      <c r="B76" s="155"/>
      <c r="C76" s="318"/>
      <c r="D76" s="430"/>
      <c r="E76" s="431"/>
      <c r="F76" s="431"/>
      <c r="G76" s="440"/>
      <c r="H76" s="153"/>
      <c r="I76" s="432"/>
      <c r="J76" s="464"/>
      <c r="K76" s="529"/>
      <c r="L76" s="529"/>
      <c r="M76" s="529"/>
      <c r="N76" s="541"/>
      <c r="O76" s="542"/>
      <c r="P76" s="542"/>
      <c r="Q76" s="543"/>
      <c r="R76" s="334"/>
      <c r="S76" s="164" t="s">
        <v>2</v>
      </c>
      <c r="T76" s="165"/>
      <c r="U76" s="443">
        <v>5.0526315789473681</v>
      </c>
      <c r="V76" s="443">
        <v>1.3218281880448073</v>
      </c>
      <c r="W76" s="443">
        <v>0.72489057832377224</v>
      </c>
    </row>
    <row r="77" spans="1:23" collapsed="1">
      <c r="A77" s="410"/>
      <c r="B77" s="410"/>
      <c r="C77" s="462" t="s">
        <v>645</v>
      </c>
      <c r="D77" s="436"/>
      <c r="E77" s="437"/>
      <c r="F77" s="437"/>
      <c r="G77" s="442"/>
      <c r="H77" s="154"/>
      <c r="I77" s="438"/>
      <c r="J77" s="432"/>
      <c r="K77" s="510"/>
      <c r="L77" s="510"/>
      <c r="M77" s="510"/>
      <c r="N77" s="541"/>
      <c r="O77" s="542"/>
      <c r="P77" s="542" t="str">
        <f t="shared" si="0"/>
        <v/>
      </c>
      <c r="Q77" s="543"/>
      <c r="R77" s="104"/>
      <c r="S77" s="104"/>
      <c r="U77" s="104"/>
      <c r="V77" s="104"/>
      <c r="W77" s="104"/>
    </row>
    <row r="78" spans="1:23" s="277" customFormat="1">
      <c r="A78" s="271"/>
      <c r="B78" s="352"/>
      <c r="C78" s="319" t="s">
        <v>258</v>
      </c>
      <c r="D78" s="318"/>
      <c r="E78" s="319" t="s">
        <v>65</v>
      </c>
      <c r="F78" s="319" t="s">
        <v>125</v>
      </c>
      <c r="G78" s="338">
        <v>200000000</v>
      </c>
      <c r="H78" s="446" t="s">
        <v>35</v>
      </c>
      <c r="I78" s="322">
        <f>+K78+L78+M78</f>
        <v>192.548</v>
      </c>
      <c r="J78" s="528"/>
      <c r="K78" s="490">
        <v>192.548</v>
      </c>
      <c r="L78" s="490">
        <v>0</v>
      </c>
      <c r="M78" s="490">
        <v>0</v>
      </c>
      <c r="N78" s="541"/>
      <c r="O78" s="542"/>
      <c r="P78" s="542" t="str">
        <f t="shared" si="0"/>
        <v/>
      </c>
      <c r="Q78" s="542"/>
      <c r="R78" s="316" t="s">
        <v>533</v>
      </c>
      <c r="S78" s="131"/>
      <c r="T78" s="126"/>
      <c r="U78" s="317"/>
      <c r="V78" s="317"/>
      <c r="W78" s="317"/>
    </row>
    <row r="79" spans="1:23" hidden="1" outlineLevel="2">
      <c r="B79" s="155"/>
      <c r="C79" s="104"/>
      <c r="F79" s="104"/>
      <c r="G79" s="104"/>
      <c r="H79" s="104"/>
      <c r="J79" s="432"/>
      <c r="K79" s="563"/>
      <c r="L79" s="563"/>
      <c r="M79" s="563"/>
      <c r="N79" s="541"/>
      <c r="O79" s="542"/>
      <c r="P79" s="542" t="str">
        <f t="shared" ref="P79:P82" si="3">+_xlfn.CONCAT(N79,O79)</f>
        <v/>
      </c>
      <c r="Q79" s="543"/>
      <c r="R79" s="323" t="s">
        <v>139</v>
      </c>
      <c r="S79" s="161" t="s">
        <v>140</v>
      </c>
      <c r="T79" s="460" t="s">
        <v>141</v>
      </c>
      <c r="U79" s="433" t="s">
        <v>142</v>
      </c>
      <c r="V79" s="433" t="s">
        <v>143</v>
      </c>
      <c r="W79" s="433" t="s">
        <v>145</v>
      </c>
    </row>
    <row r="80" spans="1:23" ht="14.5" hidden="1" customHeight="1" outlineLevel="2">
      <c r="B80" s="155"/>
      <c r="C80" s="318"/>
      <c r="D80" s="430"/>
      <c r="E80" s="431"/>
      <c r="F80" s="431"/>
      <c r="G80" s="440"/>
      <c r="H80" s="153"/>
      <c r="I80" s="432"/>
      <c r="J80" s="432"/>
      <c r="K80" s="563"/>
      <c r="L80" s="563"/>
      <c r="M80" s="563"/>
      <c r="N80" s="541"/>
      <c r="O80" s="542"/>
      <c r="P80" s="542" t="str">
        <f t="shared" si="3"/>
        <v/>
      </c>
      <c r="Q80" s="543"/>
      <c r="R80" s="132" t="s">
        <v>699</v>
      </c>
      <c r="S80" s="461" t="s">
        <v>545</v>
      </c>
      <c r="T80" s="140" t="s">
        <v>691</v>
      </c>
      <c r="U80" s="434">
        <v>142.86657322512062</v>
      </c>
      <c r="V80" s="434">
        <v>185.05465565518946</v>
      </c>
      <c r="W80" s="434">
        <v>101.4839731613059</v>
      </c>
    </row>
    <row r="81" spans="1:23" ht="14.5" hidden="1" customHeight="1" outlineLevel="2">
      <c r="B81" s="155"/>
      <c r="C81" s="318"/>
      <c r="D81" s="430"/>
      <c r="E81" s="431"/>
      <c r="F81" s="431"/>
      <c r="G81" s="440"/>
      <c r="H81" s="153"/>
      <c r="I81" s="432"/>
      <c r="J81" s="432"/>
      <c r="K81" s="563"/>
      <c r="L81" s="563"/>
      <c r="M81" s="563"/>
      <c r="N81" s="541">
        <v>2022</v>
      </c>
      <c r="O81" s="542" t="s">
        <v>545</v>
      </c>
      <c r="P81" s="542" t="str">
        <f t="shared" si="3"/>
        <v>2022Red Tailed Hawk</v>
      </c>
      <c r="Q81" s="543"/>
      <c r="R81" s="132" t="s">
        <v>699</v>
      </c>
      <c r="S81" s="461" t="s">
        <v>546</v>
      </c>
      <c r="T81" s="140" t="s">
        <v>691</v>
      </c>
      <c r="U81" s="434">
        <v>36.482303147471718</v>
      </c>
      <c r="V81" s="434">
        <v>37.998581129840559</v>
      </c>
      <c r="W81" s="434">
        <v>20.838421891604561</v>
      </c>
    </row>
    <row r="82" spans="1:23" ht="14.5" hidden="1" customHeight="1" outlineLevel="2">
      <c r="B82" s="155"/>
      <c r="C82" s="318"/>
      <c r="D82" s="430"/>
      <c r="E82" s="431"/>
      <c r="F82" s="431"/>
      <c r="G82" s="440"/>
      <c r="H82" s="153"/>
      <c r="I82" s="432"/>
      <c r="J82" s="432"/>
      <c r="K82" s="563"/>
      <c r="L82" s="563"/>
      <c r="M82" s="563"/>
      <c r="N82" s="541">
        <v>2022</v>
      </c>
      <c r="O82" s="542" t="s">
        <v>546</v>
      </c>
      <c r="P82" s="542" t="str">
        <f t="shared" si="3"/>
        <v>2022Tenaska Union</v>
      </c>
      <c r="Q82" s="543"/>
      <c r="R82" s="334"/>
      <c r="S82" s="164" t="s">
        <v>2</v>
      </c>
      <c r="T82" s="165"/>
      <c r="U82" s="447">
        <v>179.34887637259234</v>
      </c>
      <c r="V82" s="447">
        <v>223.05323678503004</v>
      </c>
      <c r="W82" s="447">
        <v>122.32239505291045</v>
      </c>
    </row>
    <row r="83" spans="1:23" s="277" customFormat="1" ht="17.5" customHeight="1" collapsed="1">
      <c r="A83" s="271"/>
      <c r="B83" s="352"/>
      <c r="C83" s="671" t="s">
        <v>665</v>
      </c>
      <c r="D83" s="671"/>
      <c r="E83" s="319" t="s">
        <v>121</v>
      </c>
      <c r="F83" s="319" t="s">
        <v>122</v>
      </c>
      <c r="G83" s="338">
        <v>1098000000</v>
      </c>
      <c r="H83" s="446" t="s">
        <v>52</v>
      </c>
      <c r="I83" s="364">
        <f>+K83+L83+M83</f>
        <v>626.69828106808131</v>
      </c>
      <c r="J83" s="322"/>
      <c r="K83" s="490">
        <v>626.69828106808131</v>
      </c>
      <c r="L83" s="490">
        <v>0</v>
      </c>
      <c r="M83" s="490">
        <v>0</v>
      </c>
      <c r="N83" s="285"/>
      <c r="O83" s="285"/>
      <c r="P83" s="285"/>
      <c r="Q83" s="285"/>
      <c r="R83" s="368" t="s">
        <v>534</v>
      </c>
      <c r="U83" s="448"/>
      <c r="V83" s="448"/>
      <c r="W83" s="448"/>
    </row>
    <row r="84" spans="1:23" s="277" customFormat="1" hidden="1" outlineLevel="1">
      <c r="A84" s="271"/>
      <c r="B84" s="352"/>
      <c r="C84" s="318"/>
      <c r="D84" s="318"/>
      <c r="E84" s="319"/>
      <c r="F84" s="319"/>
      <c r="G84" s="338"/>
      <c r="H84" s="385"/>
      <c r="I84" s="322"/>
      <c r="J84" s="322"/>
      <c r="K84" s="563"/>
      <c r="L84" s="563"/>
      <c r="M84" s="563"/>
      <c r="N84" s="541"/>
      <c r="O84" s="542"/>
      <c r="P84" s="542" t="str">
        <f>+_xlfn.CONCAT(N84,O84)</f>
        <v/>
      </c>
      <c r="Q84" s="542"/>
      <c r="R84" s="323" t="s">
        <v>139</v>
      </c>
      <c r="S84" s="324" t="s">
        <v>140</v>
      </c>
      <c r="T84" s="459" t="s">
        <v>141</v>
      </c>
      <c r="U84" s="445" t="s">
        <v>142</v>
      </c>
      <c r="V84" s="445" t="s">
        <v>143</v>
      </c>
      <c r="W84" s="445" t="s">
        <v>145</v>
      </c>
    </row>
    <row r="85" spans="1:23" s="277" customFormat="1" hidden="1" outlineLevel="1">
      <c r="A85" s="271"/>
      <c r="B85" s="352"/>
      <c r="C85" s="318"/>
      <c r="D85" s="318"/>
      <c r="E85" s="319"/>
      <c r="F85" s="319"/>
      <c r="G85" s="338"/>
      <c r="H85" s="385"/>
      <c r="I85" s="322"/>
      <c r="J85" s="322"/>
      <c r="K85" s="563"/>
      <c r="L85" s="563"/>
      <c r="M85" s="563"/>
      <c r="N85" s="541"/>
      <c r="O85" s="542"/>
      <c r="P85" s="542"/>
      <c r="Q85" s="542"/>
      <c r="R85" s="132" t="s">
        <v>151</v>
      </c>
      <c r="S85" s="461" t="s">
        <v>755</v>
      </c>
      <c r="T85" s="140" t="s">
        <v>675</v>
      </c>
      <c r="U85" s="434">
        <v>560.66570369829628</v>
      </c>
      <c r="V85" s="434">
        <v>3.7036680802691349</v>
      </c>
      <c r="W85" s="434">
        <v>3.2348207379878651</v>
      </c>
    </row>
    <row r="86" spans="1:23" s="277" customFormat="1" hidden="1" outlineLevel="1">
      <c r="A86" s="271"/>
      <c r="B86" s="352"/>
      <c r="K86" s="510"/>
      <c r="L86" s="510"/>
      <c r="M86" s="510"/>
      <c r="N86" s="541"/>
      <c r="O86" s="542"/>
      <c r="P86" s="542" t="str">
        <f>+_xlfn.CONCAT(N86,O86)</f>
        <v/>
      </c>
      <c r="Q86" s="542"/>
      <c r="R86" s="181"/>
      <c r="S86" s="335" t="s">
        <v>2</v>
      </c>
      <c r="T86" s="181"/>
      <c r="U86" s="447">
        <v>560.66570369829628</v>
      </c>
      <c r="V86" s="447">
        <v>3.7036680802691349</v>
      </c>
      <c r="W86" s="447">
        <v>3.2348207379878651</v>
      </c>
    </row>
    <row r="87" spans="1:23" s="277" customFormat="1" ht="15.5" customHeight="1" collapsed="1">
      <c r="A87" s="271"/>
      <c r="B87" s="352"/>
      <c r="C87" s="666" t="s">
        <v>655</v>
      </c>
      <c r="D87" s="666"/>
      <c r="E87" s="319" t="s">
        <v>121</v>
      </c>
      <c r="F87" s="319" t="s">
        <v>123</v>
      </c>
      <c r="G87" s="338">
        <v>400000000</v>
      </c>
      <c r="H87" s="446" t="s">
        <v>52</v>
      </c>
      <c r="I87" s="322">
        <f>+K87+L87+M87</f>
        <v>256.2</v>
      </c>
      <c r="J87" s="322"/>
      <c r="K87" s="490">
        <v>256.2</v>
      </c>
      <c r="L87" s="490">
        <v>0</v>
      </c>
      <c r="M87" s="490">
        <v>0</v>
      </c>
      <c r="N87" s="541">
        <v>2021</v>
      </c>
      <c r="O87" s="285"/>
      <c r="P87" s="285"/>
      <c r="Q87" s="542"/>
      <c r="R87" s="368" t="s">
        <v>535</v>
      </c>
      <c r="S87" s="131"/>
      <c r="T87" s="126"/>
      <c r="U87" s="317"/>
      <c r="V87" s="317"/>
      <c r="W87" s="317"/>
    </row>
    <row r="88" spans="1:23" s="277" customFormat="1" hidden="1" outlineLevel="1">
      <c r="A88" s="271"/>
      <c r="B88" s="352"/>
      <c r="C88" s="318"/>
      <c r="D88" s="318"/>
      <c r="E88" s="319"/>
      <c r="F88" s="319"/>
      <c r="G88" s="338"/>
      <c r="H88" s="385"/>
      <c r="I88" s="322"/>
      <c r="J88" s="322"/>
      <c r="K88" s="510"/>
      <c r="L88" s="510"/>
      <c r="M88" s="510"/>
      <c r="N88" s="541">
        <v>2022</v>
      </c>
      <c r="O88" s="542" t="s">
        <v>510</v>
      </c>
      <c r="P88" s="542" t="str">
        <f>+_xlfn.CONCAT(N87,O88)</f>
        <v>2021MACINTYRE WIND FARM</v>
      </c>
      <c r="Q88" s="542"/>
      <c r="R88" s="323" t="s">
        <v>139</v>
      </c>
      <c r="S88" s="324" t="s">
        <v>140</v>
      </c>
      <c r="T88" s="459" t="s">
        <v>141</v>
      </c>
      <c r="U88" s="445" t="s">
        <v>142</v>
      </c>
      <c r="V88" s="445" t="s">
        <v>143</v>
      </c>
      <c r="W88" s="445" t="s">
        <v>145</v>
      </c>
    </row>
    <row r="89" spans="1:23" s="277" customFormat="1" hidden="1" outlineLevel="1">
      <c r="A89" s="271"/>
      <c r="B89" s="352"/>
      <c r="C89" s="318"/>
      <c r="D89" s="318"/>
      <c r="E89" s="319"/>
      <c r="F89" s="319"/>
      <c r="G89" s="338"/>
      <c r="H89" s="385"/>
      <c r="I89" s="322"/>
      <c r="J89" s="322"/>
      <c r="K89" s="510"/>
      <c r="L89" s="510"/>
      <c r="M89" s="510"/>
      <c r="N89" s="541"/>
      <c r="O89" s="542"/>
      <c r="P89" s="542"/>
      <c r="Q89" s="542"/>
      <c r="R89" s="344" t="s">
        <v>151</v>
      </c>
      <c r="S89" s="461" t="s">
        <v>755</v>
      </c>
      <c r="T89" s="459" t="s">
        <v>675</v>
      </c>
      <c r="U89" s="434">
        <v>458.41055457402445</v>
      </c>
      <c r="V89" s="434">
        <v>3.0281868989580678</v>
      </c>
      <c r="W89" s="434">
        <v>2.6448487194189658</v>
      </c>
    </row>
    <row r="90" spans="1:23" s="277" customFormat="1" hidden="1" outlineLevel="1">
      <c r="A90" s="271"/>
      <c r="B90" s="352"/>
      <c r="C90" s="318"/>
      <c r="D90" s="318"/>
      <c r="E90" s="319"/>
      <c r="F90" s="319"/>
      <c r="G90" s="338"/>
      <c r="H90" s="385"/>
      <c r="I90" s="322"/>
      <c r="J90" s="322"/>
      <c r="K90" s="510"/>
      <c r="L90" s="510"/>
      <c r="M90" s="510"/>
      <c r="N90" s="541"/>
      <c r="O90" s="542"/>
      <c r="P90" s="542" t="str">
        <f t="shared" ref="P90:P106" si="4">+_xlfn.CONCAT(N90,O90)</f>
        <v/>
      </c>
      <c r="Q90" s="542"/>
      <c r="R90" s="334"/>
      <c r="S90" s="335" t="s">
        <v>2</v>
      </c>
      <c r="T90" s="341"/>
      <c r="U90" s="447">
        <f>+U89</f>
        <v>458.41055457402445</v>
      </c>
      <c r="V90" s="447">
        <f t="shared" ref="V90:W90" si="5">+V89</f>
        <v>3.0281868989580678</v>
      </c>
      <c r="W90" s="447">
        <f t="shared" si="5"/>
        <v>2.6448487194189658</v>
      </c>
    </row>
    <row r="91" spans="1:23" s="365" customFormat="1" collapsed="1">
      <c r="A91" s="271"/>
      <c r="B91" s="352"/>
      <c r="C91" s="672" t="s">
        <v>664</v>
      </c>
      <c r="D91" s="672"/>
      <c r="E91" s="319" t="s">
        <v>56</v>
      </c>
      <c r="F91" s="319" t="s">
        <v>56</v>
      </c>
      <c r="G91" s="338">
        <v>242100000</v>
      </c>
      <c r="H91" s="446" t="s">
        <v>34</v>
      </c>
      <c r="I91" s="322">
        <f>+K91+L91+M91</f>
        <v>242.10000000000002</v>
      </c>
      <c r="J91" s="322"/>
      <c r="K91" s="490">
        <v>169.99</v>
      </c>
      <c r="L91" s="490">
        <v>30.96</v>
      </c>
      <c r="M91" s="490">
        <v>41.15</v>
      </c>
      <c r="N91" s="541">
        <v>2023</v>
      </c>
      <c r="O91" s="542" t="s">
        <v>711</v>
      </c>
      <c r="P91" s="542" t="str">
        <f t="shared" si="4"/>
        <v>2023Cotoperi*</v>
      </c>
      <c r="Q91" s="542"/>
      <c r="R91" s="368" t="s">
        <v>538</v>
      </c>
      <c r="S91" s="131"/>
      <c r="T91" s="126"/>
      <c r="U91" s="317"/>
      <c r="V91" s="317"/>
      <c r="W91" s="317"/>
    </row>
    <row r="92" spans="1:23" s="365" customFormat="1" hidden="1" outlineLevel="1">
      <c r="A92" s="271"/>
      <c r="B92" s="352"/>
      <c r="C92" s="319"/>
      <c r="D92" s="318"/>
      <c r="E92" s="319"/>
      <c r="F92" s="319"/>
      <c r="G92" s="338"/>
      <c r="H92" s="446"/>
      <c r="I92" s="322"/>
      <c r="J92" s="322"/>
      <c r="K92" s="490"/>
      <c r="L92" s="490"/>
      <c r="M92" s="490"/>
      <c r="N92" s="541">
        <v>2023</v>
      </c>
      <c r="O92" s="542" t="s">
        <v>468</v>
      </c>
      <c r="P92" s="542" t="str">
        <f t="shared" si="4"/>
        <v>2023Opor WindFarm</v>
      </c>
      <c r="Q92" s="542"/>
      <c r="R92" s="323" t="s">
        <v>139</v>
      </c>
      <c r="S92" s="324" t="s">
        <v>140</v>
      </c>
      <c r="T92" s="459" t="s">
        <v>141</v>
      </c>
      <c r="U92" s="445" t="s">
        <v>142</v>
      </c>
      <c r="V92" s="445" t="s">
        <v>143</v>
      </c>
      <c r="W92" s="445" t="s">
        <v>145</v>
      </c>
    </row>
    <row r="93" spans="1:23" s="365" customFormat="1" hidden="1" outlineLevel="1">
      <c r="A93" s="271"/>
      <c r="B93" s="352"/>
      <c r="C93" s="319"/>
      <c r="D93" s="318"/>
      <c r="E93" s="319"/>
      <c r="F93" s="319"/>
      <c r="G93" s="338"/>
      <c r="H93" s="446"/>
      <c r="I93" s="322"/>
      <c r="J93" s="322"/>
      <c r="K93" s="490"/>
      <c r="L93" s="490"/>
      <c r="M93" s="490"/>
      <c r="N93" s="541">
        <v>2023</v>
      </c>
      <c r="O93" s="542" t="s">
        <v>554</v>
      </c>
      <c r="P93" s="542" t="str">
        <f t="shared" si="4"/>
        <v>2023Escepar y Peralejo PV</v>
      </c>
      <c r="Q93" s="542"/>
      <c r="R93" s="132" t="s">
        <v>699</v>
      </c>
      <c r="S93" s="456" t="s">
        <v>711</v>
      </c>
      <c r="T93" s="132" t="s">
        <v>694</v>
      </c>
      <c r="U93" s="434">
        <v>37.642726879228455</v>
      </c>
      <c r="V93" s="434">
        <v>40.598080077165562</v>
      </c>
      <c r="W93" s="434">
        <v>30.218774924637408</v>
      </c>
    </row>
    <row r="94" spans="1:23" s="365" customFormat="1" hidden="1" outlineLevel="1">
      <c r="A94" s="271"/>
      <c r="B94" s="352"/>
      <c r="C94" s="319"/>
      <c r="D94" s="318"/>
      <c r="E94" s="319"/>
      <c r="F94" s="319"/>
      <c r="G94" s="338"/>
      <c r="H94" s="446"/>
      <c r="I94" s="322"/>
      <c r="J94" s="322"/>
      <c r="K94" s="490"/>
      <c r="L94" s="490"/>
      <c r="M94" s="490"/>
      <c r="N94" s="541">
        <v>2023</v>
      </c>
      <c r="O94" s="542" t="s">
        <v>174</v>
      </c>
      <c r="P94" s="542" t="str">
        <f t="shared" si="4"/>
        <v>2023Mortlake South Wind</v>
      </c>
      <c r="Q94" s="542"/>
      <c r="R94" s="132" t="s">
        <v>151</v>
      </c>
      <c r="S94" s="456" t="s">
        <v>712</v>
      </c>
      <c r="T94" s="132" t="s">
        <v>695</v>
      </c>
      <c r="U94" s="434">
        <v>14.239848854826464</v>
      </c>
      <c r="V94" s="434">
        <v>39.776644467815238</v>
      </c>
      <c r="W94" s="434">
        <v>19.709327333802449</v>
      </c>
    </row>
    <row r="95" spans="1:23" s="365" customFormat="1" hidden="1" outlineLevel="1">
      <c r="A95" s="271"/>
      <c r="B95" s="352"/>
      <c r="C95" s="319"/>
      <c r="D95" s="318"/>
      <c r="E95" s="319"/>
      <c r="F95" s="319"/>
      <c r="G95" s="338"/>
      <c r="H95" s="446"/>
      <c r="I95" s="322"/>
      <c r="J95" s="322"/>
      <c r="K95" s="490"/>
      <c r="L95" s="490"/>
      <c r="M95" s="490"/>
      <c r="N95" s="541">
        <v>2023</v>
      </c>
      <c r="O95" s="542" t="s">
        <v>263</v>
      </c>
      <c r="P95" s="542" t="str">
        <f t="shared" si="4"/>
        <v>2023Bolarque</v>
      </c>
      <c r="Q95" s="542"/>
      <c r="R95" s="132" t="s">
        <v>151</v>
      </c>
      <c r="S95" s="456" t="s">
        <v>554</v>
      </c>
      <c r="T95" s="132" t="s">
        <v>692</v>
      </c>
      <c r="U95" s="434">
        <v>37.350222903923871</v>
      </c>
      <c r="V95" s="434">
        <v>23.939243517381382</v>
      </c>
      <c r="W95" s="434">
        <v>10.174178494887089</v>
      </c>
    </row>
    <row r="96" spans="1:23" s="365" customFormat="1" hidden="1" outlineLevel="1">
      <c r="A96" s="271"/>
      <c r="B96" s="352"/>
      <c r="C96" s="319"/>
      <c r="D96" s="318"/>
      <c r="E96" s="319"/>
      <c r="F96" s="319"/>
      <c r="G96" s="338"/>
      <c r="H96" s="446"/>
      <c r="I96" s="322"/>
      <c r="J96" s="322"/>
      <c r="K96" s="490"/>
      <c r="L96" s="490"/>
      <c r="M96" s="490"/>
      <c r="N96" s="541">
        <v>2023</v>
      </c>
      <c r="O96" s="542" t="s">
        <v>469</v>
      </c>
      <c r="P96" s="542" t="str">
        <f t="shared" si="4"/>
        <v>2023Hocino y Caballos</v>
      </c>
      <c r="Q96" s="542"/>
      <c r="R96" s="132" t="s">
        <v>151</v>
      </c>
      <c r="S96" s="456" t="s">
        <v>174</v>
      </c>
      <c r="T96" s="132" t="s">
        <v>675</v>
      </c>
      <c r="U96" s="434">
        <v>8.1514596836645925</v>
      </c>
      <c r="V96" s="434">
        <v>16.785658836515609</v>
      </c>
      <c r="W96" s="434">
        <v>14.660762284401097</v>
      </c>
    </row>
    <row r="97" spans="1:26" s="365" customFormat="1" hidden="1" outlineLevel="1">
      <c r="A97" s="271"/>
      <c r="B97" s="352"/>
      <c r="C97" s="319"/>
      <c r="D97" s="318"/>
      <c r="E97" s="319"/>
      <c r="F97" s="319"/>
      <c r="G97" s="338"/>
      <c r="H97" s="446"/>
      <c r="I97" s="322"/>
      <c r="J97" s="322"/>
      <c r="K97" s="490"/>
      <c r="L97" s="490"/>
      <c r="M97" s="490"/>
      <c r="N97" s="541">
        <v>2023</v>
      </c>
      <c r="O97" s="542" t="s">
        <v>555</v>
      </c>
      <c r="P97" s="542" t="str">
        <f t="shared" si="4"/>
        <v>2023Biomasa Logrosan</v>
      </c>
      <c r="Q97" s="542"/>
      <c r="R97" s="132" t="s">
        <v>151</v>
      </c>
      <c r="S97" s="456" t="s">
        <v>713</v>
      </c>
      <c r="T97" s="132" t="s">
        <v>692</v>
      </c>
      <c r="U97" s="434">
        <v>11.336120305202915</v>
      </c>
      <c r="V97" s="434">
        <v>18.439939090712173</v>
      </c>
      <c r="W97" s="434">
        <v>7.8369741135526727</v>
      </c>
    </row>
    <row r="98" spans="1:26" s="365" customFormat="1" hidden="1" outlineLevel="1">
      <c r="A98" s="271"/>
      <c r="B98" s="352"/>
      <c r="C98" s="319"/>
      <c r="D98" s="318"/>
      <c r="E98" s="319"/>
      <c r="F98" s="319"/>
      <c r="G98" s="338"/>
      <c r="H98" s="446"/>
      <c r="I98" s="322"/>
      <c r="J98" s="322"/>
      <c r="K98" s="490"/>
      <c r="L98" s="490"/>
      <c r="M98" s="490"/>
      <c r="N98" s="541">
        <v>2024</v>
      </c>
      <c r="O98" s="542" t="s">
        <v>470</v>
      </c>
      <c r="P98" s="542" t="str">
        <f t="shared" si="4"/>
        <v>2024Forty Mile</v>
      </c>
      <c r="Q98" s="542"/>
      <c r="R98" s="132" t="s">
        <v>151</v>
      </c>
      <c r="S98" s="456" t="s">
        <v>469</v>
      </c>
      <c r="T98" s="132" t="s">
        <v>692</v>
      </c>
      <c r="U98" s="434">
        <v>27.841906653426022</v>
      </c>
      <c r="V98" s="434">
        <v>70.784508440913612</v>
      </c>
      <c r="W98" s="434">
        <v>30.083416087388287</v>
      </c>
    </row>
    <row r="99" spans="1:26" s="365" customFormat="1" hidden="1" outlineLevel="1">
      <c r="A99" s="271"/>
      <c r="B99" s="352"/>
      <c r="C99" s="319"/>
      <c r="D99" s="318"/>
      <c r="E99" s="319"/>
      <c r="F99" s="319"/>
      <c r="G99" s="338"/>
      <c r="H99" s="446"/>
      <c r="I99" s="322"/>
      <c r="J99" s="322"/>
      <c r="K99" s="490"/>
      <c r="L99" s="490"/>
      <c r="M99" s="490"/>
      <c r="N99" s="541">
        <v>2024</v>
      </c>
      <c r="O99" s="542" t="s">
        <v>476</v>
      </c>
      <c r="P99" s="542" t="str">
        <f t="shared" si="4"/>
        <v>2024Pasture Wind II</v>
      </c>
      <c r="Q99" s="542"/>
      <c r="R99" s="132" t="s">
        <v>642</v>
      </c>
      <c r="S99" s="456" t="s">
        <v>555</v>
      </c>
      <c r="T99" s="132" t="s">
        <v>692</v>
      </c>
      <c r="U99" s="434">
        <v>16.585484794273679</v>
      </c>
      <c r="V99" s="434">
        <v>49.840403472655744</v>
      </c>
      <c r="W99" s="434">
        <v>21.18217147587869</v>
      </c>
    </row>
    <row r="100" spans="1:26" s="365" customFormat="1" hidden="1" outlineLevel="1">
      <c r="A100" s="271"/>
      <c r="B100" s="352"/>
      <c r="C100" s="319"/>
      <c r="D100" s="318"/>
      <c r="E100" s="319"/>
      <c r="F100" s="319"/>
      <c r="G100" s="338"/>
      <c r="H100" s="446"/>
      <c r="I100" s="322"/>
      <c r="J100" s="322"/>
      <c r="K100" s="490"/>
      <c r="L100" s="490"/>
      <c r="M100" s="490"/>
      <c r="N100" s="541"/>
      <c r="O100" s="542"/>
      <c r="P100" s="542" t="str">
        <f t="shared" si="4"/>
        <v/>
      </c>
      <c r="Q100" s="542"/>
      <c r="R100" s="132" t="s">
        <v>151</v>
      </c>
      <c r="S100" s="456" t="s">
        <v>708</v>
      </c>
      <c r="T100" s="132" t="s">
        <v>684</v>
      </c>
      <c r="U100" s="434">
        <v>35.864453686509179</v>
      </c>
      <c r="V100" s="434">
        <v>1.6040627320425254</v>
      </c>
      <c r="W100" s="434">
        <v>1.0183873473191585</v>
      </c>
    </row>
    <row r="101" spans="1:26" s="365" customFormat="1" hidden="1" outlineLevel="1">
      <c r="A101" s="271"/>
      <c r="B101" s="352"/>
      <c r="C101" s="319"/>
      <c r="D101" s="318"/>
      <c r="E101" s="319"/>
      <c r="F101" s="319"/>
      <c r="G101" s="338"/>
      <c r="H101" s="446"/>
      <c r="I101" s="322"/>
      <c r="J101" s="322"/>
      <c r="K101" s="490"/>
      <c r="L101" s="490"/>
      <c r="M101" s="490"/>
      <c r="N101" s="541"/>
      <c r="O101" s="542"/>
      <c r="P101" s="542" t="str">
        <f t="shared" si="4"/>
        <v/>
      </c>
      <c r="Q101" s="542"/>
      <c r="R101" s="132" t="s">
        <v>151</v>
      </c>
      <c r="S101" s="456" t="s">
        <v>476</v>
      </c>
      <c r="T101" s="132" t="s">
        <v>691</v>
      </c>
      <c r="U101" s="434">
        <v>22.221052631578946</v>
      </c>
      <c r="V101" s="434">
        <v>5.8132902186720585</v>
      </c>
      <c r="W101" s="434">
        <v>3.1880083559197563</v>
      </c>
    </row>
    <row r="102" spans="1:26" s="365" customFormat="1" hidden="1" outlineLevel="1">
      <c r="A102" s="271"/>
      <c r="B102" s="352"/>
      <c r="C102" s="319"/>
      <c r="D102" s="318"/>
      <c r="E102" s="319"/>
      <c r="F102" s="319"/>
      <c r="G102" s="338"/>
      <c r="H102" s="446"/>
      <c r="I102" s="322"/>
      <c r="J102" s="322"/>
      <c r="K102" s="490"/>
      <c r="L102" s="490"/>
      <c r="M102" s="490"/>
      <c r="N102" s="541"/>
      <c r="O102" s="542"/>
      <c r="P102" s="542" t="str">
        <f t="shared" si="4"/>
        <v/>
      </c>
      <c r="Q102" s="542"/>
      <c r="R102" s="181"/>
      <c r="S102" s="335" t="s">
        <v>2</v>
      </c>
      <c r="T102" s="177"/>
      <c r="U102" s="447">
        <v>211.23327639263411</v>
      </c>
      <c r="V102" s="447">
        <v>267.5818308538739</v>
      </c>
      <c r="W102" s="447">
        <v>138.0720004177866</v>
      </c>
    </row>
    <row r="103" spans="1:26" s="365" customFormat="1" ht="14.5" customHeight="1" collapsed="1">
      <c r="A103" s="271"/>
      <c r="B103" s="352"/>
      <c r="C103" s="319" t="s">
        <v>467</v>
      </c>
      <c r="D103" s="318"/>
      <c r="E103" s="319" t="s">
        <v>70</v>
      </c>
      <c r="F103" s="319" t="s">
        <v>93</v>
      </c>
      <c r="G103" s="338">
        <v>750000000</v>
      </c>
      <c r="H103" s="446" t="s">
        <v>34</v>
      </c>
      <c r="I103" s="322">
        <f>+K103+L103+M103</f>
        <v>95.9</v>
      </c>
      <c r="J103" s="322"/>
      <c r="K103" s="490">
        <v>95.9</v>
      </c>
      <c r="L103" s="490">
        <v>0</v>
      </c>
      <c r="M103" s="490">
        <v>0</v>
      </c>
      <c r="N103" s="541">
        <v>2024</v>
      </c>
      <c r="O103" s="542" t="s">
        <v>470</v>
      </c>
      <c r="P103" s="542" t="str">
        <f t="shared" si="4"/>
        <v>2024Forty Mile</v>
      </c>
      <c r="Q103" s="542"/>
      <c r="R103" s="368" t="s">
        <v>539</v>
      </c>
      <c r="S103" s="131"/>
      <c r="T103" s="126"/>
      <c r="U103" s="317"/>
      <c r="V103" s="317"/>
      <c r="W103" s="317"/>
    </row>
    <row r="104" spans="1:26" s="365" customFormat="1" ht="14.5" hidden="1" customHeight="1" outlineLevel="1">
      <c r="A104" s="271"/>
      <c r="B104" s="352"/>
      <c r="C104" s="319"/>
      <c r="D104" s="318"/>
      <c r="E104" s="319"/>
      <c r="F104" s="319"/>
      <c r="G104" s="338"/>
      <c r="H104" s="446"/>
      <c r="I104" s="322"/>
      <c r="J104" s="322"/>
      <c r="K104" s="490"/>
      <c r="L104" s="490"/>
      <c r="M104" s="490"/>
      <c r="N104" s="541"/>
      <c r="O104" s="542"/>
      <c r="P104" s="542" t="str">
        <f t="shared" si="4"/>
        <v/>
      </c>
      <c r="Q104" s="542"/>
      <c r="R104" s="323" t="s">
        <v>473</v>
      </c>
      <c r="S104" s="324" t="s">
        <v>140</v>
      </c>
      <c r="T104" s="459" t="s">
        <v>141</v>
      </c>
      <c r="U104" s="445" t="s">
        <v>471</v>
      </c>
      <c r="V104" s="445" t="s">
        <v>472</v>
      </c>
      <c r="W104" s="445" t="s">
        <v>145</v>
      </c>
    </row>
    <row r="105" spans="1:26" s="365" customFormat="1" ht="14.5" hidden="1" customHeight="1" outlineLevel="1">
      <c r="A105" s="271"/>
      <c r="B105" s="352"/>
      <c r="C105" s="319"/>
      <c r="D105" s="318"/>
      <c r="E105" s="319"/>
      <c r="F105" s="319"/>
      <c r="G105" s="338"/>
      <c r="H105" s="446"/>
      <c r="I105" s="322"/>
      <c r="J105" s="322"/>
      <c r="K105" s="490"/>
      <c r="L105" s="490"/>
      <c r="M105" s="490"/>
      <c r="N105" s="541"/>
      <c r="O105" s="542"/>
      <c r="P105" s="542" t="str">
        <f t="shared" si="4"/>
        <v/>
      </c>
      <c r="Q105" s="542"/>
      <c r="R105" s="132" t="s">
        <v>151</v>
      </c>
      <c r="S105" s="456" t="s">
        <v>708</v>
      </c>
      <c r="T105" s="132" t="s">
        <v>684</v>
      </c>
      <c r="U105" s="434">
        <v>58.682837545405739</v>
      </c>
      <c r="V105" s="434">
        <v>2.6246308821511382</v>
      </c>
      <c r="W105" s="434">
        <v>1.6663256544601146</v>
      </c>
    </row>
    <row r="106" spans="1:26" s="365" customFormat="1" ht="14.5" hidden="1" customHeight="1" outlineLevel="1">
      <c r="A106" s="271"/>
      <c r="B106" s="352"/>
      <c r="C106" s="319"/>
      <c r="D106" s="318"/>
      <c r="E106" s="319"/>
      <c r="F106" s="319"/>
      <c r="G106" s="338"/>
      <c r="H106" s="446"/>
      <c r="I106" s="322"/>
      <c r="J106" s="322"/>
      <c r="K106" s="490"/>
      <c r="L106" s="490"/>
      <c r="M106" s="490"/>
      <c r="N106" s="541"/>
      <c r="O106" s="542"/>
      <c r="P106" s="542" t="str">
        <f t="shared" si="4"/>
        <v/>
      </c>
      <c r="Q106" s="542"/>
      <c r="R106" s="181"/>
      <c r="S106" s="335" t="s">
        <v>2</v>
      </c>
      <c r="T106" s="177"/>
      <c r="U106" s="336">
        <v>58.682837545405739</v>
      </c>
      <c r="V106" s="336">
        <v>2.6246308821511382</v>
      </c>
      <c r="W106" s="336">
        <v>1.6663256544601146</v>
      </c>
    </row>
    <row r="107" spans="1:26" s="365" customFormat="1" hidden="1" outlineLevel="1">
      <c r="A107" s="271"/>
      <c r="B107" s="352"/>
      <c r="K107" s="490"/>
      <c r="L107" s="490"/>
      <c r="M107" s="490"/>
      <c r="N107" s="450"/>
      <c r="O107" s="450"/>
      <c r="P107" s="450"/>
      <c r="Q107" s="542"/>
      <c r="U107" s="449"/>
      <c r="V107" s="449"/>
      <c r="W107" s="449"/>
    </row>
    <row r="108" spans="1:26" s="365" customFormat="1" ht="14.5" customHeight="1" collapsed="1">
      <c r="A108" s="271"/>
      <c r="B108" s="352"/>
      <c r="C108" s="319" t="s">
        <v>518</v>
      </c>
      <c r="D108" s="318"/>
      <c r="E108" s="319" t="s">
        <v>384</v>
      </c>
      <c r="F108" s="319" t="s">
        <v>398</v>
      </c>
      <c r="G108" s="338">
        <v>11400000</v>
      </c>
      <c r="H108" s="446" t="s">
        <v>489</v>
      </c>
      <c r="I108" s="322">
        <f>+K108+L108+M108</f>
        <v>99.8</v>
      </c>
      <c r="J108" s="322"/>
      <c r="K108" s="490">
        <v>99.8</v>
      </c>
      <c r="L108" s="490">
        <v>0</v>
      </c>
      <c r="M108" s="490">
        <v>0</v>
      </c>
      <c r="N108" s="541"/>
      <c r="O108" s="542"/>
      <c r="P108" s="542" t="str">
        <f>+_xlfn.CONCAT(N108,O108)</f>
        <v/>
      </c>
      <c r="Q108" s="542"/>
      <c r="R108" s="368" t="s">
        <v>697</v>
      </c>
      <c r="S108" s="131"/>
      <c r="T108" s="126"/>
      <c r="U108" s="317"/>
      <c r="V108" s="317"/>
      <c r="W108" s="317"/>
    </row>
    <row r="109" spans="1:26" s="365" customFormat="1" ht="14.5" hidden="1" customHeight="1" outlineLevel="1">
      <c r="A109" s="271"/>
      <c r="B109" s="352"/>
      <c r="C109" s="319"/>
      <c r="D109" s="318"/>
      <c r="E109" s="319"/>
      <c r="F109" s="319"/>
      <c r="G109" s="338"/>
      <c r="H109" s="446"/>
      <c r="I109" s="322"/>
      <c r="J109" s="322"/>
      <c r="K109" s="490"/>
      <c r="L109" s="490"/>
      <c r="M109" s="490"/>
      <c r="N109" s="541">
        <v>2024</v>
      </c>
      <c r="O109" s="542" t="s">
        <v>556</v>
      </c>
      <c r="P109" s="542" t="str">
        <f>+_xlfn.CONCAT(N109,O109)</f>
        <v>2024JUNA</v>
      </c>
      <c r="Q109" s="542"/>
      <c r="R109" s="323" t="s">
        <v>139</v>
      </c>
      <c r="S109" s="324" t="s">
        <v>140</v>
      </c>
      <c r="T109" s="459" t="s">
        <v>474</v>
      </c>
      <c r="U109" s="445" t="s">
        <v>475</v>
      </c>
      <c r="V109" s="445" t="s">
        <v>472</v>
      </c>
      <c r="W109" s="445" t="s">
        <v>145</v>
      </c>
    </row>
    <row r="110" spans="1:26" s="365" customFormat="1" ht="14.5" hidden="1" customHeight="1" outlineLevel="1">
      <c r="A110" s="271"/>
      <c r="B110" s="352"/>
      <c r="C110" s="319"/>
      <c r="D110" s="318"/>
      <c r="E110" s="319"/>
      <c r="F110" s="319"/>
      <c r="G110" s="338"/>
      <c r="H110" s="446"/>
      <c r="I110" s="322"/>
      <c r="J110" s="322"/>
      <c r="K110" s="490"/>
      <c r="L110" s="490"/>
      <c r="M110" s="490"/>
      <c r="N110" s="450"/>
      <c r="O110" s="450"/>
      <c r="P110" s="450"/>
      <c r="Q110" s="542"/>
      <c r="R110" s="132" t="s">
        <v>699</v>
      </c>
      <c r="S110" s="456" t="s">
        <v>756</v>
      </c>
      <c r="T110" s="132" t="s">
        <v>696</v>
      </c>
      <c r="U110" s="434">
        <v>249.19389385925007</v>
      </c>
      <c r="V110" s="434">
        <v>340.39456985622911</v>
      </c>
      <c r="W110" s="434">
        <v>310.62025683090474</v>
      </c>
    </row>
    <row r="111" spans="1:26" s="365" customFormat="1" hidden="1" outlineLevel="1">
      <c r="A111" s="271"/>
      <c r="B111" s="352"/>
      <c r="C111" s="319"/>
      <c r="D111" s="318"/>
      <c r="E111" s="330"/>
      <c r="F111" s="330"/>
      <c r="G111" s="342"/>
      <c r="H111" s="451"/>
      <c r="I111" s="333"/>
      <c r="J111" s="322"/>
      <c r="K111" s="452"/>
      <c r="L111" s="452"/>
      <c r="M111" s="452"/>
      <c r="N111" s="315"/>
      <c r="O111" s="314"/>
      <c r="P111" s="314"/>
      <c r="Q111" s="314"/>
      <c r="R111" s="181"/>
      <c r="S111" s="335" t="s">
        <v>2</v>
      </c>
      <c r="T111" s="177"/>
      <c r="U111" s="336">
        <v>249.19389385925007</v>
      </c>
      <c r="V111" s="336">
        <v>340.39456985622911</v>
      </c>
      <c r="W111" s="336">
        <v>310.62025683090474</v>
      </c>
    </row>
    <row r="112" spans="1:26" s="365" customFormat="1" ht="15.5" customHeight="1" collapsed="1">
      <c r="A112" s="271"/>
      <c r="B112" s="352"/>
      <c r="C112" s="671" t="s">
        <v>663</v>
      </c>
      <c r="D112" s="671"/>
      <c r="E112" s="319" t="s">
        <v>429</v>
      </c>
      <c r="F112" s="319" t="s">
        <v>387</v>
      </c>
      <c r="G112" s="338">
        <v>453000000</v>
      </c>
      <c r="H112" s="446" t="s">
        <v>52</v>
      </c>
      <c r="I112" s="322"/>
      <c r="J112" s="322"/>
      <c r="K112" s="647"/>
      <c r="L112" s="388" t="s">
        <v>478</v>
      </c>
      <c r="M112" s="388"/>
      <c r="N112" s="546"/>
      <c r="O112" s="370"/>
      <c r="P112" s="370"/>
      <c r="Q112" s="370"/>
      <c r="R112" s="664" t="s">
        <v>738</v>
      </c>
      <c r="S112" s="664"/>
      <c r="T112" s="664"/>
      <c r="U112" s="664"/>
      <c r="V112" s="664"/>
      <c r="W112" s="664"/>
      <c r="X112" s="664"/>
      <c r="Y112" s="388"/>
      <c r="Z112" s="388"/>
    </row>
    <row r="113" spans="1:23" s="365" customFormat="1">
      <c r="A113" s="271"/>
      <c r="B113" s="352"/>
      <c r="C113" s="319"/>
      <c r="D113" s="318"/>
      <c r="E113" s="319"/>
      <c r="F113" s="319"/>
      <c r="G113" s="338"/>
      <c r="H113" s="446"/>
      <c r="I113" s="322"/>
      <c r="J113" s="322"/>
      <c r="K113" s="364"/>
      <c r="L113" s="364"/>
      <c r="M113" s="364"/>
      <c r="N113" s="546"/>
      <c r="O113" s="370"/>
      <c r="P113" s="370"/>
      <c r="Q113" s="370"/>
      <c r="R113" s="132"/>
      <c r="S113" s="131"/>
      <c r="T113" s="126"/>
      <c r="U113" s="317"/>
      <c r="V113" s="317"/>
      <c r="W113" s="317"/>
    </row>
    <row r="114" spans="1:23" s="365" customFormat="1" ht="14.5" customHeight="1">
      <c r="A114" s="271"/>
      <c r="B114" s="352"/>
      <c r="C114" s="323"/>
      <c r="D114" s="323"/>
      <c r="E114" s="323"/>
      <c r="F114" s="323"/>
      <c r="G114" s="323"/>
      <c r="H114" s="345"/>
      <c r="I114" s="126"/>
      <c r="J114" s="126"/>
      <c r="K114" s="132"/>
      <c r="L114" s="132"/>
      <c r="M114" s="132"/>
      <c r="N114" s="547"/>
      <c r="O114" s="370"/>
      <c r="P114" s="370"/>
      <c r="Q114" s="370"/>
      <c r="S114" s="131"/>
      <c r="T114" s="132"/>
      <c r="U114" s="317"/>
      <c r="V114" s="317"/>
      <c r="W114" s="317"/>
    </row>
    <row r="115" spans="1:23" s="365" customFormat="1">
      <c r="A115" s="271"/>
      <c r="B115" s="271"/>
      <c r="C115" s="345"/>
      <c r="D115" s="345"/>
      <c r="E115" s="345"/>
      <c r="F115" s="345"/>
      <c r="G115" s="345"/>
      <c r="H115" s="345"/>
      <c r="I115" s="126"/>
      <c r="J115" s="126"/>
      <c r="K115" s="132"/>
      <c r="L115" s="132"/>
      <c r="M115" s="132"/>
      <c r="N115" s="547"/>
      <c r="O115" s="285"/>
      <c r="P115" s="285"/>
      <c r="Q115" s="285"/>
      <c r="S115" s="131"/>
      <c r="T115" s="132"/>
      <c r="U115" s="317"/>
      <c r="V115" s="317"/>
      <c r="W115" s="317"/>
    </row>
    <row r="116" spans="1:23" s="365" customFormat="1" ht="23.5" customHeight="1">
      <c r="A116" s="271"/>
      <c r="B116" s="271"/>
      <c r="C116" s="666"/>
      <c r="D116" s="666"/>
      <c r="E116" s="666"/>
      <c r="F116" s="666"/>
      <c r="G116" s="666"/>
      <c r="H116" s="666"/>
      <c r="I116" s="666"/>
      <c r="J116" s="666"/>
      <c r="K116" s="666"/>
      <c r="L116" s="453"/>
      <c r="M116" s="453"/>
      <c r="N116" s="548"/>
      <c r="O116" s="285"/>
      <c r="P116" s="285"/>
      <c r="Q116" s="285"/>
      <c r="R116" s="366"/>
      <c r="S116" s="131"/>
      <c r="T116" s="366"/>
      <c r="U116" s="367"/>
      <c r="V116" s="367"/>
      <c r="W116" s="367"/>
    </row>
    <row r="117" spans="1:23" s="365" customFormat="1">
      <c r="A117" s="271"/>
      <c r="B117" s="271"/>
      <c r="C117" s="633" t="s">
        <v>742</v>
      </c>
      <c r="D117" s="277"/>
      <c r="E117" s="277"/>
      <c r="F117" s="366"/>
      <c r="G117" s="400"/>
      <c r="H117" s="400"/>
      <c r="I117" s="277"/>
      <c r="J117" s="277"/>
      <c r="K117" s="366"/>
      <c r="L117" s="366"/>
      <c r="M117" s="366"/>
      <c r="N117" s="548"/>
      <c r="O117" s="285"/>
      <c r="P117" s="285"/>
      <c r="Q117" s="285"/>
      <c r="S117" s="345"/>
      <c r="U117" s="449"/>
      <c r="V117" s="449"/>
      <c r="W117" s="449"/>
    </row>
    <row r="118" spans="1:23" s="365" customFormat="1" ht="29.5" customHeight="1">
      <c r="A118" s="271"/>
      <c r="B118" s="271"/>
      <c r="C118" s="665" t="s">
        <v>741</v>
      </c>
      <c r="D118" s="665"/>
      <c r="E118" s="665"/>
      <c r="F118" s="665"/>
      <c r="G118" s="665"/>
      <c r="H118" s="665"/>
      <c r="I118" s="665"/>
      <c r="J118" s="277"/>
      <c r="K118" s="366"/>
      <c r="L118" s="366"/>
      <c r="M118" s="366"/>
      <c r="N118" s="548"/>
      <c r="O118" s="285"/>
      <c r="P118" s="285"/>
      <c r="Q118" s="285"/>
      <c r="S118" s="345"/>
      <c r="U118" s="449"/>
      <c r="V118" s="449"/>
      <c r="W118" s="449"/>
    </row>
    <row r="119" spans="1:23" s="107" customFormat="1">
      <c r="A119" s="103"/>
      <c r="B119" s="103"/>
      <c r="C119" s="277"/>
      <c r="D119" s="104"/>
      <c r="E119" s="104"/>
      <c r="F119" s="105"/>
      <c r="G119" s="106"/>
      <c r="H119" s="106"/>
      <c r="I119" s="104"/>
      <c r="J119" s="104"/>
      <c r="K119" s="105"/>
      <c r="L119" s="105"/>
      <c r="M119" s="105"/>
      <c r="N119" s="549"/>
      <c r="O119" s="531"/>
      <c r="P119" s="531"/>
      <c r="Q119" s="531"/>
      <c r="R119" s="365"/>
      <c r="S119" s="156"/>
      <c r="U119" s="454"/>
      <c r="V119" s="454"/>
      <c r="W119" s="454"/>
    </row>
    <row r="120" spans="1:23" s="107" customFormat="1">
      <c r="A120" s="103"/>
      <c r="B120" s="103"/>
      <c r="C120" s="277"/>
      <c r="D120" s="104"/>
      <c r="E120" s="104"/>
      <c r="F120" s="105"/>
      <c r="G120" s="106"/>
      <c r="H120" s="106"/>
      <c r="I120" s="104"/>
      <c r="J120" s="104"/>
      <c r="K120" s="105"/>
      <c r="L120" s="105"/>
      <c r="M120" s="105"/>
      <c r="N120" s="549"/>
      <c r="O120" s="531"/>
      <c r="P120" s="531"/>
      <c r="Q120" s="531"/>
      <c r="R120" s="365"/>
      <c r="S120" s="156"/>
      <c r="U120" s="454"/>
      <c r="V120" s="454"/>
      <c r="W120" s="454"/>
    </row>
    <row r="121" spans="1:23">
      <c r="T121" s="105"/>
    </row>
  </sheetData>
  <mergeCells count="11">
    <mergeCell ref="C118:I118"/>
    <mergeCell ref="C116:K116"/>
    <mergeCell ref="K4:M4"/>
    <mergeCell ref="R4:W4"/>
    <mergeCell ref="B5:C5"/>
    <mergeCell ref="K66:M66"/>
    <mergeCell ref="C112:D112"/>
    <mergeCell ref="C91:D91"/>
    <mergeCell ref="C87:D87"/>
    <mergeCell ref="C83:D83"/>
    <mergeCell ref="R112:X112"/>
  </mergeCells>
  <hyperlinks>
    <hyperlink ref="S52" r:id="rId1" display="https://www.acciona.com/projects/high-point-solar-farm" xr:uid="{AE9AFD2D-7C32-449A-857C-350D339A4BD9}"/>
    <hyperlink ref="S58" r:id="rId2" xr:uid="{336A618A-3362-4316-9583-05838CB0AFC1}"/>
    <hyperlink ref="S105" r:id="rId3" display="https://www.acciona.com/projects/forty-mile-wind-farm" xr:uid="{2E21ABDC-538F-45A8-96B1-8221945DD72F}"/>
    <hyperlink ref="S69" r:id="rId4" display="https://www.acciona.com/projects/forty-mile-wind-farm" xr:uid="{CE81DF6B-4F13-4246-840F-CC3D8EC49BFE}"/>
    <hyperlink ref="S75" r:id="rId5" display="https://www.acciona.com/updates/news/acciona-energia-expands-portfolio-us-wind-farms" xr:uid="{BAA2B40F-A412-44DA-B364-EF5AA687B70D}"/>
    <hyperlink ref="S80" r:id="rId6" xr:uid="{1399FAD7-0979-4557-AA86-10F226EF14F7}"/>
    <hyperlink ref="S53:S54" r:id="rId7" display="High Point" xr:uid="{F23693F9-5D18-4DEB-A166-1237C0533C8E}"/>
    <hyperlink ref="S59:S61" r:id="rId8" display="Red Tailed Hawk" xr:uid="{718D567B-2E04-455D-A15C-0D6AD68D9DC4}"/>
    <hyperlink ref="S70" r:id="rId9" display="https://www.acciona.com/updates/news/acciona-energia-expands-portfolio-us-wind-farms" xr:uid="{EF8FADE1-9AD7-4355-9DE1-0A59B69DD493}"/>
    <hyperlink ref="S81" r:id="rId10" display="https://www.acciona.com/projects/union-solar-farm" xr:uid="{C51604A2-18AA-4BBA-9666-9310B4E33888}"/>
    <hyperlink ref="S10" r:id="rId11" display="https://www.acciona.com/es/proyectos/parque-eolico-san-gabriel-tolpan-sur" xr:uid="{97F9DDC5-5D30-41CC-8B17-15B5244F2346}"/>
    <hyperlink ref="S11" r:id="rId12" display="https://www.acciona.com/es/proyectos/parque-eolico-san-gabriel-tolpan-sur" xr:uid="{772BE1EF-F6A1-42FF-AEA7-1F53AA4D84BB}"/>
    <hyperlink ref="S12" r:id="rId13" display="https://www.acciona.com/es/proyectos/parque-eolico-palmas-altas" xr:uid="{2CBBE3B9-8DBA-4A05-BC6D-24409043FFE1}"/>
    <hyperlink ref="S13" r:id="rId14" display="https://www.acciona.com/projects/dymerka-photovoltaic-complexv" xr:uid="{1DB2F3B9-D89E-4DDD-B7A9-697A06469137}"/>
    <hyperlink ref="S14" r:id="rId15" display="https://www.acciona.com/projects/photovoltaic-plants-in-odessa" xr:uid="{AFA87C56-785C-4427-BCFE-C637A524ACEF}"/>
    <hyperlink ref="S15" r:id="rId16" display="https://www.acciona.com/projects/mortlake-south-wind-farm" xr:uid="{264A49FC-288E-4E89-A05A-51FDD74025E7}"/>
    <hyperlink ref="S16" r:id="rId17" display="https://www.acciona.com/projects/usya-photovoltaic-plant" xr:uid="{C3E1A045-BCB1-40A1-A155-FBDFB2D07A37}"/>
    <hyperlink ref="S17" r:id="rId18" display="https://www.acciona.com/es/proyectos/parque-eolico-santa-cruz" xr:uid="{968A2451-BED5-4963-ABEE-F6FB1D619155}"/>
    <hyperlink ref="S18" r:id="rId19" display="https://www.acciona.com/es/proyectos/parque-eolico-san-carlos" xr:uid="{F8A2994B-611D-43F9-826C-BA99CBA019CA}"/>
    <hyperlink ref="S19" r:id="rId20" display="https://www.acciona.com/es/proyectos/parque-eolico-celada-fusion" xr:uid="{F64D4B02-ADD4-4DE8-8BCB-4C3147275678}"/>
    <hyperlink ref="S20" r:id="rId21" display="https://www.acciona.com/es/proyectos/complejo-fotovoltaico-malgarida-i-y-ii" xr:uid="{4239CDA6-4A36-4BE4-BFF0-10B4FCE4DF28}"/>
    <hyperlink ref="S21" r:id="rId22" display="https://www.acciona.com/es/proyectos/parque-eolico-pedregales" xr:uid="{7C47D135-D28E-405B-90C2-9D3616CAD5C1}"/>
    <hyperlink ref="S22" r:id="rId23" display="https://www.acciona.com/projects/high-point-solar-farm" xr:uid="{DE9E9E08-54E0-4246-9503-E12EF2A7807D}"/>
    <hyperlink ref="S23" r:id="rId24" display="https://www.acciona.com/projects/fort-bend-solar-farm" xr:uid="{01E48E2D-B6CA-4D12-A588-87D96C3F879B}"/>
    <hyperlink ref="S24" r:id="rId25" display="https://www.acciona.com/projects/madison-county-solar-farm" xr:uid="{1A53E083-16C1-40C6-B8E5-866268AD4DC8}"/>
    <hyperlink ref="S42" r:id="rId26" display="https://www.acciona.com/projects/madison-county-solar-farm" xr:uid="{D261EF82-6389-42F9-A65C-DC5E6523C6F2}"/>
    <hyperlink ref="S29" r:id="rId27" display="https://www.acciona.com/projects/fort-bend-solar-farm" xr:uid="{01916979-5998-4DC1-A5C2-5A70124262BD}"/>
    <hyperlink ref="S35" r:id="rId28" display="https://www.acciona.com/projects/fort-bend-solar-farm" xr:uid="{3BFCA1A5-3E55-427C-9493-501D9AA2149D}"/>
    <hyperlink ref="S60" r:id="rId29" display="https://www.acciona.com/projects/fort-bend-solar-farm" xr:uid="{5E4A675B-A5A9-4637-BC65-D5A113C04DB4}"/>
    <hyperlink ref="S38" r:id="rId30" display="https://www.acciona.com/projects/high-point-solar-farm" xr:uid="{C8A8B9B1-EF3D-40A6-8EF9-EE06FA157249}"/>
    <hyperlink ref="S100" r:id="rId31" display="https://www.acciona.com/projects/forty-mile-wind-farm" xr:uid="{18589891-267D-48E7-98AF-FF6D23DF559E}"/>
    <hyperlink ref="S54" r:id="rId32" display="https://www.acciona.com/projects/forty-mile-wind-farm" xr:uid="{8EDAF58A-B662-4B2D-8AAE-E50F42DCD07E}"/>
    <hyperlink ref="S28" r:id="rId33" display="https://www.acciona.com/es/proyectos/parque-eolico-san-juan-de-marcona" xr:uid="{2E2CC44F-C9F6-48C0-A588-84F4601605DA}"/>
    <hyperlink ref="S46" r:id="rId34" display="https://www.acciona.com/es/proyectos/parque-eolico-san-juan-de-marcona" xr:uid="{C5827C4A-4E91-4AD6-B003-9042D4105AC5}"/>
    <hyperlink ref="S59" r:id="rId35" display="https://www.acciona.com/es/proyectos/parque-eolico-san-juan-de-marcona" xr:uid="{538AAAB9-B7E9-4144-9705-81066B16DBED}"/>
    <hyperlink ref="S30" r:id="rId36" display="https://www.acciona.com/projects/union-solar-farm" xr:uid="{B07304AB-4F23-4411-80CF-4BDFE5A515C3}"/>
    <hyperlink ref="S36" r:id="rId37" display="https://www.acciona.com/projects/union-solar-farm" xr:uid="{E071E58B-9FBF-46C4-B814-893926A10FA8}"/>
    <hyperlink ref="S53" r:id="rId38" display="https://www.acciona.com/projects/union-solar-farm" xr:uid="{078C55E9-B643-4222-B841-D3FF8EFC9A88}"/>
    <hyperlink ref="S48" r:id="rId39" display="https://www.solarvalledeayora.es/es/" xr:uid="{4169DDC5-CB63-485C-BA46-1F21A05FBD86}"/>
    <hyperlink ref="S31" r:id="rId40" display="https://www.solarvalledeayora.es/es/" xr:uid="{F1810B1D-17B0-45D6-BBD2-42005B3E958A}"/>
    <hyperlink ref="S37" r:id="rId41" display="https://www.acciona.com/es/proyectos/complejo-fotovoltaico-extremadura-i-ii-iii" xr:uid="{E62C4DAF-7707-460B-9924-26DE75141BFF}"/>
    <hyperlink ref="S40" r:id="rId42" display="https://www.acciona.com/es/proyectos/planta-fotovoltaica-bolarque" xr:uid="{48E16815-90EA-4AEC-A3AD-CF921DC9C5F6}"/>
    <hyperlink ref="S97" r:id="rId43" display="https://www.acciona.com/es/proyectos/planta-fotovoltaica-bolarque" xr:uid="{2811F634-1F24-466A-B1FF-A0D79FE6C963}"/>
    <hyperlink ref="S44" r:id="rId44" display="https://www.acciona.com/es/proyectos/planta-fotovoltaica-montesusin" xr:uid="{501BF923-060B-4FBB-B4DB-FD62F2CE77D3}"/>
    <hyperlink ref="S47" r:id="rId45" display="https://www.acciona.com/es/soluciones/energia/areas-actividad/eolica" xr:uid="{CEED5F89-BA05-4012-95E4-0D21167234BE}"/>
    <hyperlink ref="S61" r:id="rId46" display="https://www.acciona.com/es/proyectos/parque-eolico-boraja" xr:uid="{34741C55-367C-4725-87BC-048692701129}"/>
    <hyperlink ref="S101" r:id="rId47" display="https://www.acciona.com/updates/news/acciona-energia-expands-portfolio-us-wind-farms" xr:uid="{362B3AF5-6202-450D-A8FD-81046BA82BEA}"/>
    <hyperlink ref="S93" r:id="rId48" display="https://www.acciona.com/updates/news/acciona-energia-develops-new-63mw-pv-plant-dominican-republic" xr:uid="{6F315459-7D31-4D48-8F8C-9A67406CB0A0}"/>
    <hyperlink ref="S94" r:id="rId49" display="https://www.acciona.com/projects/opor-wind-farm" xr:uid="{9D60F57E-6924-4352-9B40-59F067D0EC87}"/>
    <hyperlink ref="S96" r:id="rId50" display="https://www.acciona.com.au/mortlake" xr:uid="{2370DDE3-1D12-47D1-90B9-CB6B3AB4DF52}"/>
    <hyperlink ref="S98" r:id="rId51" display="https://www.acciona-energia.com/es/parques-eolicos-caballos-hocino/" xr:uid="{0D7F7D96-13B6-4F5D-926D-8AB9BDFEE96B}"/>
    <hyperlink ref="S99" r:id="rId52" display="https://www.acciona.com/es/proyectos/planta-de-biomasa-de-logrosan" xr:uid="{B2652BA1-84C2-466D-9D18-8F3E3838369F}"/>
    <hyperlink ref="S95" r:id="rId53" display="https://www.acciona.com/es/proyectos/plantas-fotovoltaicas-escepar-y-peralejo" xr:uid="{D0BE9BAB-BC6D-455C-A1BF-39727231E9F0}"/>
    <hyperlink ref="S110" r:id="rId54" display="https://www.acciona.com/updates/news/acciona-energia-build-new-solar-plant-india" xr:uid="{00A91DCF-3708-42E1-A256-4B59276111D5}"/>
    <hyperlink ref="S41" r:id="rId55" display="https://www.acciona.com/es/proyectos/planta-fotovoltaica-fleming-solar" xr:uid="{FBE290FF-912B-414A-A8C0-9994C9C555D0}"/>
    <hyperlink ref="S25" r:id="rId56" display="https://www.acciona.com/es/proyectos/power-to-green-hydrogen-mallorca?_adin=02021864894" xr:uid="{D5826079-CFE0-4419-946B-57EFFA7ECB12}"/>
    <hyperlink ref="S26" r:id="rId57" display="https://www.acciona.com/projects/results?solution=Energia&amp;_adin=02021864894" xr:uid="{3C9A4E68-269D-4A07-9586-50395B55DF3A}"/>
    <hyperlink ref="S27" r:id="rId58" display="https://www.acciona.com/projects/results?solution=Energia&amp;_adin=02021864894" xr:uid="{610B451B-B84D-449A-AE72-F21B4BAE6BE3}"/>
    <hyperlink ref="S39" r:id="rId59" display="https://www.acciona.com/es/proyectos/planta-fotovoltaica-calabaza-i?_adin=02021864894" xr:uid="{85406B0E-182D-49BC-B138-6E14495EF443}"/>
    <hyperlink ref="S45" r:id="rId60" display="https://www.acciona.com/projects/results?solution=Energia&amp;_adin=02021864894" xr:uid="{FDC7E999-22C9-4B8A-B006-CFC180B033D0}"/>
    <hyperlink ref="S43" r:id="rId61" display="https://www.acciona.com/projects/results?solution=Energia&amp;_adin=02021864894" xr:uid="{4FC6C7BD-B059-470E-B43C-07EB3786692D}"/>
    <hyperlink ref="C7" location="'ANE - Summary Financings'!C8" display="Green EMTN" xr:uid="{E19C1236-D951-498D-B7AC-27EE6744B683}"/>
    <hyperlink ref="C65" location="'ANE - Summary Financings'!C14" display="Green Bilateral Facilities" xr:uid="{43AA5CA6-8C9C-4B8F-A974-21B7D5F1F1DD}"/>
    <hyperlink ref="C77" location="'ANE - Summary Financings'!A1" display="Other Green Facilities" xr:uid="{98CEECBA-A060-4BD4-8DB8-675905B4FE81}"/>
  </hyperlinks>
  <pageMargins left="0.7" right="0.7" top="0.75" bottom="0.75" header="0.3" footer="0.3"/>
  <ignoredErrors>
    <ignoredError sqref="F112" twoDigitTextYear="1"/>
  </ignoredErrors>
  <drawing r:id="rId6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CAC26-7571-40C2-87FC-C31FA6EE5F85}">
  <sheetPr>
    <tabColor theme="7"/>
    <pageSetUpPr fitToPage="1"/>
  </sheetPr>
  <dimension ref="A2:AA62"/>
  <sheetViews>
    <sheetView showGridLines="0" zoomScale="115" zoomScaleNormal="115" zoomScaleSheetLayoutView="80" workbookViewId="0"/>
  </sheetViews>
  <sheetFormatPr baseColWidth="10" defaultColWidth="8.81640625" defaultRowHeight="14" outlineLevelRow="1"/>
  <cols>
    <col min="1" max="1" width="8.81640625" style="1" customWidth="1"/>
    <col min="2" max="2" width="2.81640625" style="1" customWidth="1"/>
    <col min="3" max="3" width="36.26953125" style="1" customWidth="1"/>
    <col min="4" max="5" width="12.08984375" style="1" customWidth="1"/>
    <col min="6" max="6" width="9.26953125" style="1" customWidth="1"/>
    <col min="7" max="7" width="8.453125" style="1" customWidth="1"/>
    <col min="8" max="8" width="7.7265625" style="1" customWidth="1"/>
    <col min="9" max="16" width="11.54296875" style="1" customWidth="1"/>
    <col min="17" max="16384" width="8.81640625" style="1"/>
  </cols>
  <sheetData>
    <row r="2" spans="1:27" s="3" customFormat="1" ht="12.5">
      <c r="B2" s="22"/>
      <c r="C2" s="4"/>
      <c r="P2" s="7"/>
      <c r="Q2" s="7"/>
      <c r="R2" s="7"/>
      <c r="S2" s="7"/>
      <c r="T2" s="7"/>
      <c r="U2" s="7"/>
      <c r="V2" s="7"/>
      <c r="W2" s="7"/>
      <c r="X2" s="7"/>
      <c r="Y2" s="7"/>
      <c r="Z2" s="7"/>
      <c r="AA2" s="7"/>
    </row>
    <row r="3" spans="1:27" ht="27.5">
      <c r="A3" s="3"/>
      <c r="B3" s="3"/>
      <c r="C3" s="8" t="s">
        <v>248</v>
      </c>
      <c r="D3" s="3"/>
      <c r="E3" s="3"/>
      <c r="F3" s="3"/>
      <c r="G3" s="3"/>
      <c r="H3" s="3"/>
      <c r="I3" s="3"/>
      <c r="J3" s="3"/>
      <c r="K3" s="3"/>
      <c r="L3" s="3"/>
      <c r="M3" s="3"/>
      <c r="N3" s="3"/>
      <c r="O3" s="3"/>
    </row>
    <row r="4" spans="1:27" ht="3" customHeight="1">
      <c r="A4" s="3"/>
      <c r="B4" s="3"/>
      <c r="C4" s="9"/>
      <c r="D4" s="9"/>
      <c r="E4" s="9"/>
      <c r="F4" s="9"/>
      <c r="G4" s="9"/>
      <c r="H4" s="9"/>
      <c r="I4" s="9"/>
      <c r="J4" s="9"/>
      <c r="K4" s="9"/>
      <c r="L4" s="9"/>
      <c r="M4" s="9"/>
      <c r="N4" s="9"/>
      <c r="O4" s="9"/>
    </row>
    <row r="5" spans="1:27">
      <c r="A5" s="3"/>
      <c r="B5" s="3"/>
      <c r="C5" s="167"/>
      <c r="D5" s="167"/>
      <c r="E5" s="167"/>
      <c r="F5" s="167"/>
      <c r="G5" s="167"/>
      <c r="H5" s="167"/>
      <c r="I5" s="673" t="s">
        <v>745</v>
      </c>
      <c r="J5" s="673"/>
      <c r="K5" s="673"/>
      <c r="L5" s="673"/>
      <c r="M5" s="673"/>
      <c r="N5" s="673"/>
      <c r="O5" s="673"/>
      <c r="P5" s="673"/>
      <c r="Q5" s="168"/>
      <c r="R5" s="18"/>
      <c r="S5" s="18"/>
      <c r="T5" s="18"/>
      <c r="U5" s="18"/>
      <c r="V5" s="18"/>
    </row>
    <row r="6" spans="1:27">
      <c r="A6" s="3"/>
      <c r="B6" s="3"/>
      <c r="C6" s="136" t="s">
        <v>250</v>
      </c>
      <c r="D6" s="9"/>
      <c r="E6" s="9"/>
      <c r="F6" s="9"/>
      <c r="G6" s="9"/>
      <c r="H6" s="9"/>
      <c r="I6" s="169" t="s">
        <v>3</v>
      </c>
      <c r="J6" s="169" t="s">
        <v>8</v>
      </c>
      <c r="K6" s="169" t="s">
        <v>12</v>
      </c>
      <c r="L6" s="169" t="s">
        <v>129</v>
      </c>
      <c r="M6" s="169" t="s">
        <v>130</v>
      </c>
      <c r="N6" s="170" t="s">
        <v>131</v>
      </c>
      <c r="O6" s="171" t="s">
        <v>132</v>
      </c>
      <c r="P6" s="171" t="s">
        <v>136</v>
      </c>
      <c r="Q6" s="126"/>
    </row>
    <row r="7" spans="1:27">
      <c r="A7" s="3"/>
      <c r="B7" s="3"/>
      <c r="C7" s="3"/>
      <c r="D7" s="172"/>
      <c r="E7" s="172"/>
      <c r="F7" s="172"/>
      <c r="G7" s="172"/>
      <c r="H7" s="172"/>
      <c r="I7" s="172"/>
      <c r="J7" s="172"/>
      <c r="K7" s="172"/>
      <c r="L7" s="172"/>
      <c r="M7" s="172"/>
      <c r="N7" s="126"/>
      <c r="O7" s="126"/>
      <c r="P7" s="126"/>
      <c r="Q7" s="126"/>
    </row>
    <row r="8" spans="1:27">
      <c r="A8" s="3"/>
      <c r="B8" s="3"/>
      <c r="C8" s="168" t="s">
        <v>251</v>
      </c>
      <c r="D8" s="126"/>
      <c r="E8" s="126"/>
      <c r="F8" s="126"/>
      <c r="G8" s="126"/>
      <c r="H8" s="126"/>
      <c r="I8" s="173"/>
      <c r="J8" s="173"/>
      <c r="K8" s="173"/>
      <c r="L8" s="173"/>
      <c r="M8" s="173"/>
      <c r="N8" s="173"/>
      <c r="O8" s="126"/>
      <c r="P8" s="126"/>
      <c r="Q8" s="126"/>
    </row>
    <row r="9" spans="1:27" hidden="1" outlineLevel="1">
      <c r="A9" s="3"/>
      <c r="B9" s="3"/>
      <c r="C9" s="168" t="s">
        <v>414</v>
      </c>
      <c r="D9" s="247" t="s">
        <v>308</v>
      </c>
      <c r="E9" s="247" t="s">
        <v>33</v>
      </c>
      <c r="F9" s="247" t="s">
        <v>18</v>
      </c>
      <c r="G9" s="247" t="s">
        <v>180</v>
      </c>
      <c r="H9" s="128"/>
      <c r="I9" s="173"/>
      <c r="J9" s="173"/>
      <c r="K9" s="173"/>
      <c r="L9" s="173"/>
      <c r="M9" s="173"/>
      <c r="N9" s="173"/>
      <c r="O9" s="126"/>
      <c r="P9" s="126"/>
      <c r="Q9" s="126"/>
    </row>
    <row r="10" spans="1:27" hidden="1" outlineLevel="1">
      <c r="A10" s="3"/>
      <c r="B10" s="3"/>
      <c r="C10" s="3" t="s">
        <v>415</v>
      </c>
      <c r="D10" s="243">
        <v>800</v>
      </c>
      <c r="E10" s="249" t="s">
        <v>34</v>
      </c>
      <c r="F10" s="244" t="s">
        <v>63</v>
      </c>
      <c r="G10" s="244" t="s">
        <v>98</v>
      </c>
      <c r="H10" s="126"/>
      <c r="I10" s="173"/>
      <c r="J10" s="173"/>
      <c r="K10" s="173"/>
      <c r="L10" s="173"/>
      <c r="M10" s="173"/>
      <c r="N10" s="173"/>
      <c r="O10" s="126"/>
      <c r="P10" s="126"/>
      <c r="Q10" s="126"/>
    </row>
    <row r="11" spans="1:27" hidden="1" outlineLevel="1">
      <c r="A11" s="3"/>
      <c r="B11" s="3"/>
      <c r="C11" s="3" t="s">
        <v>47</v>
      </c>
      <c r="D11" s="243">
        <v>75</v>
      </c>
      <c r="E11" s="249" t="s">
        <v>34</v>
      </c>
      <c r="F11" s="244" t="s">
        <v>492</v>
      </c>
      <c r="G11" s="244" t="s">
        <v>491</v>
      </c>
      <c r="H11" s="126"/>
      <c r="I11" s="173"/>
      <c r="J11" s="173"/>
      <c r="K11" s="173"/>
      <c r="L11" s="173"/>
      <c r="M11" s="173"/>
      <c r="N11" s="173"/>
      <c r="O11" s="126"/>
      <c r="P11" s="126"/>
      <c r="Q11" s="126"/>
    </row>
    <row r="12" spans="1:27" hidden="1" outlineLevel="1">
      <c r="A12" s="3"/>
      <c r="B12" s="3"/>
      <c r="C12" s="3" t="s">
        <v>48</v>
      </c>
      <c r="D12" s="243">
        <v>100</v>
      </c>
      <c r="E12" s="249" t="s">
        <v>34</v>
      </c>
      <c r="F12" s="244" t="s">
        <v>107</v>
      </c>
      <c r="G12" s="244" t="s">
        <v>102</v>
      </c>
      <c r="H12" s="126"/>
      <c r="I12" s="173"/>
      <c r="J12" s="173"/>
      <c r="K12" s="173"/>
      <c r="L12" s="173"/>
      <c r="M12" s="173"/>
      <c r="N12" s="173"/>
      <c r="O12" s="126"/>
      <c r="P12" s="126"/>
      <c r="Q12" s="126"/>
    </row>
    <row r="13" spans="1:27" hidden="1" outlineLevel="1">
      <c r="A13" s="3"/>
      <c r="B13" s="3"/>
      <c r="C13" s="3" t="s">
        <v>50</v>
      </c>
      <c r="D13" s="243">
        <v>50</v>
      </c>
      <c r="E13" s="249" t="s">
        <v>34</v>
      </c>
      <c r="F13" s="244" t="s">
        <v>347</v>
      </c>
      <c r="G13" s="244" t="s">
        <v>488</v>
      </c>
      <c r="H13" s="126"/>
      <c r="I13" s="173"/>
      <c r="J13" s="173"/>
      <c r="K13" s="173"/>
      <c r="L13" s="173"/>
      <c r="M13" s="173"/>
      <c r="N13" s="173"/>
      <c r="O13" s="126"/>
      <c r="P13" s="126"/>
      <c r="Q13" s="126"/>
    </row>
    <row r="14" spans="1:27" hidden="1" outlineLevel="1">
      <c r="A14" s="3"/>
      <c r="B14" s="3"/>
      <c r="C14" s="3" t="s">
        <v>447</v>
      </c>
      <c r="D14" s="243">
        <v>25</v>
      </c>
      <c r="E14" s="249" t="s">
        <v>34</v>
      </c>
      <c r="F14" s="244" t="s">
        <v>68</v>
      </c>
      <c r="G14" s="244" t="s">
        <v>105</v>
      </c>
      <c r="H14" s="126"/>
      <c r="I14" s="173"/>
      <c r="J14" s="173"/>
      <c r="K14" s="173"/>
      <c r="L14" s="173"/>
      <c r="M14" s="173"/>
      <c r="N14" s="173"/>
      <c r="O14" s="126"/>
      <c r="P14" s="126"/>
      <c r="Q14" s="126"/>
    </row>
    <row r="15" spans="1:27" hidden="1" outlineLevel="1">
      <c r="A15" s="3"/>
      <c r="B15" s="3"/>
      <c r="C15" s="9" t="s">
        <v>448</v>
      </c>
      <c r="D15" s="245">
        <v>35</v>
      </c>
      <c r="E15" s="253" t="s">
        <v>34</v>
      </c>
      <c r="F15" s="246" t="s">
        <v>68</v>
      </c>
      <c r="G15" s="246" t="s">
        <v>104</v>
      </c>
      <c r="H15" s="126"/>
      <c r="I15" s="182"/>
      <c r="J15" s="182"/>
      <c r="K15" s="182"/>
      <c r="L15" s="182"/>
      <c r="M15" s="182"/>
      <c r="N15" s="182"/>
      <c r="O15" s="177"/>
      <c r="P15" s="177"/>
      <c r="Q15" s="126"/>
    </row>
    <row r="16" spans="1:27" collapsed="1">
      <c r="A16" s="3"/>
      <c r="B16" s="3"/>
      <c r="C16" s="3" t="s">
        <v>353</v>
      </c>
      <c r="D16" s="12"/>
      <c r="E16" s="12"/>
      <c r="F16" s="12"/>
      <c r="G16" s="12"/>
      <c r="H16" s="12"/>
      <c r="I16" s="584">
        <v>213901</v>
      </c>
      <c r="J16" s="584">
        <v>201794</v>
      </c>
      <c r="K16" s="584">
        <v>189686</v>
      </c>
      <c r="L16" s="584">
        <v>177578</v>
      </c>
      <c r="M16" s="584">
        <v>165471</v>
      </c>
      <c r="N16" s="584">
        <v>153363</v>
      </c>
      <c r="O16" s="584">
        <v>141256</v>
      </c>
      <c r="P16" s="584"/>
      <c r="Q16" s="203"/>
    </row>
    <row r="17" spans="1:17">
      <c r="A17" s="3"/>
      <c r="B17" s="3"/>
      <c r="C17" s="174" t="s">
        <v>128</v>
      </c>
      <c r="D17" s="126"/>
      <c r="E17" s="126"/>
      <c r="F17" s="126"/>
      <c r="G17" s="126"/>
      <c r="H17" s="126"/>
      <c r="I17" s="216">
        <v>172792</v>
      </c>
      <c r="J17" s="217">
        <v>167173</v>
      </c>
      <c r="K17" s="217">
        <v>165920</v>
      </c>
      <c r="L17" s="217">
        <v>155020</v>
      </c>
      <c r="M17" s="217"/>
      <c r="N17" s="217"/>
      <c r="O17" s="198"/>
      <c r="P17" s="203"/>
      <c r="Q17" s="203"/>
    </row>
    <row r="18" spans="1:17">
      <c r="A18" s="3"/>
      <c r="B18" s="3"/>
      <c r="C18" s="174" t="s">
        <v>134</v>
      </c>
      <c r="D18" s="126"/>
      <c r="E18" s="126"/>
      <c r="F18" s="126"/>
      <c r="G18" s="126"/>
      <c r="H18" s="126"/>
      <c r="I18" s="590" t="s">
        <v>135</v>
      </c>
      <c r="J18" s="591" t="s">
        <v>135</v>
      </c>
      <c r="K18" s="591" t="s">
        <v>135</v>
      </c>
      <c r="L18" s="591" t="s">
        <v>135</v>
      </c>
      <c r="M18" s="591"/>
      <c r="N18" s="591"/>
      <c r="O18" s="592"/>
      <c r="P18" s="593"/>
      <c r="Q18" s="203"/>
    </row>
    <row r="19" spans="1:17">
      <c r="A19" s="3"/>
      <c r="B19" s="3"/>
      <c r="C19" s="168" t="s">
        <v>252</v>
      </c>
      <c r="D19" s="126"/>
      <c r="E19" s="126"/>
      <c r="F19" s="126"/>
      <c r="G19" s="126"/>
      <c r="H19" s="126"/>
      <c r="I19" s="216"/>
      <c r="J19" s="217"/>
      <c r="K19" s="217"/>
      <c r="L19" s="217"/>
      <c r="M19" s="217"/>
      <c r="N19" s="217"/>
      <c r="O19" s="198"/>
      <c r="P19" s="203"/>
      <c r="Q19" s="203"/>
    </row>
    <row r="20" spans="1:17" hidden="1" outlineLevel="1">
      <c r="A20" s="3"/>
      <c r="B20" s="3"/>
      <c r="C20" s="168" t="s">
        <v>414</v>
      </c>
      <c r="D20" s="128" t="s">
        <v>308</v>
      </c>
      <c r="E20" s="128" t="s">
        <v>33</v>
      </c>
      <c r="F20" s="128" t="s">
        <v>18</v>
      </c>
      <c r="G20" s="128" t="s">
        <v>180</v>
      </c>
      <c r="H20" s="126"/>
      <c r="I20" s="216"/>
      <c r="J20" s="217"/>
      <c r="K20" s="217"/>
      <c r="L20" s="217"/>
      <c r="M20" s="217"/>
      <c r="N20" s="217"/>
      <c r="O20" s="198"/>
      <c r="P20" s="203"/>
      <c r="Q20" s="203"/>
    </row>
    <row r="21" spans="1:17" hidden="1" outlineLevel="1">
      <c r="A21" s="3"/>
      <c r="B21" s="3"/>
      <c r="C21" s="3" t="s">
        <v>46</v>
      </c>
      <c r="D21" s="243">
        <v>325</v>
      </c>
      <c r="E21" s="244" t="s">
        <v>34</v>
      </c>
      <c r="F21" s="244" t="s">
        <v>106</v>
      </c>
      <c r="G21" s="244" t="s">
        <v>56</v>
      </c>
      <c r="H21" s="126"/>
      <c r="I21" s="216"/>
      <c r="J21" s="217"/>
      <c r="K21" s="217"/>
      <c r="L21" s="217"/>
      <c r="M21" s="217"/>
      <c r="N21" s="217"/>
      <c r="O21" s="198"/>
      <c r="P21" s="203"/>
      <c r="Q21" s="203"/>
    </row>
    <row r="22" spans="1:17" hidden="1" outlineLevel="1">
      <c r="A22" s="3"/>
      <c r="B22" s="3"/>
      <c r="C22" s="25" t="s">
        <v>512</v>
      </c>
      <c r="D22" s="243">
        <v>353</v>
      </c>
      <c r="E22" s="244" t="s">
        <v>52</v>
      </c>
      <c r="F22" s="244" t="s">
        <v>66</v>
      </c>
      <c r="G22" s="244" t="s">
        <v>99</v>
      </c>
      <c r="H22" s="126"/>
      <c r="I22" s="216"/>
      <c r="J22" s="217"/>
      <c r="K22" s="217"/>
      <c r="L22" s="217"/>
      <c r="M22" s="217"/>
      <c r="N22" s="217"/>
      <c r="O22" s="198"/>
      <c r="P22" s="203"/>
      <c r="Q22" s="203"/>
    </row>
    <row r="23" spans="1:17" hidden="1" outlineLevel="1">
      <c r="A23" s="3"/>
      <c r="B23" s="3"/>
      <c r="C23" s="3" t="s">
        <v>431</v>
      </c>
      <c r="D23" s="243">
        <v>225</v>
      </c>
      <c r="E23" s="244" t="s">
        <v>52</v>
      </c>
      <c r="F23" s="244" t="s">
        <v>121</v>
      </c>
      <c r="G23" s="244" t="s">
        <v>123</v>
      </c>
      <c r="H23" s="126"/>
      <c r="I23" s="216"/>
      <c r="J23" s="217"/>
      <c r="K23" s="217"/>
      <c r="L23" s="217"/>
      <c r="M23" s="217"/>
      <c r="N23" s="217"/>
      <c r="O23" s="198"/>
      <c r="P23" s="203"/>
      <c r="Q23" s="203"/>
    </row>
    <row r="24" spans="1:17" hidden="1" outlineLevel="1">
      <c r="A24" s="3"/>
      <c r="B24" s="3"/>
      <c r="C24" s="25" t="s">
        <v>722</v>
      </c>
      <c r="D24" s="243">
        <v>550</v>
      </c>
      <c r="E24" s="244" t="s">
        <v>52</v>
      </c>
      <c r="F24" s="244" t="s">
        <v>432</v>
      </c>
      <c r="G24" s="244" t="s">
        <v>433</v>
      </c>
      <c r="H24" s="126"/>
      <c r="I24" s="216"/>
      <c r="J24" s="217"/>
      <c r="K24" s="217"/>
      <c r="L24" s="217"/>
      <c r="M24" s="217"/>
      <c r="N24" s="217"/>
      <c r="O24" s="198"/>
      <c r="P24" s="203"/>
      <c r="Q24" s="203"/>
    </row>
    <row r="25" spans="1:17" hidden="1" outlineLevel="1">
      <c r="A25" s="3"/>
      <c r="B25" s="3"/>
      <c r="C25" s="3" t="s">
        <v>514</v>
      </c>
      <c r="D25" s="243">
        <v>50</v>
      </c>
      <c r="E25" s="244" t="s">
        <v>34</v>
      </c>
      <c r="F25" s="244" t="s">
        <v>422</v>
      </c>
      <c r="G25" s="244" t="s">
        <v>452</v>
      </c>
      <c r="H25" s="126"/>
      <c r="I25" s="216"/>
      <c r="J25" s="217"/>
      <c r="K25" s="217"/>
      <c r="L25" s="217"/>
      <c r="M25" s="217"/>
      <c r="N25" s="217"/>
      <c r="O25" s="198"/>
      <c r="P25" s="203"/>
      <c r="Q25" s="203"/>
    </row>
    <row r="26" spans="1:17" hidden="1" outlineLevel="1">
      <c r="A26" s="3"/>
      <c r="B26" s="3"/>
      <c r="C26" s="3" t="s">
        <v>449</v>
      </c>
      <c r="D26" s="243">
        <v>10</v>
      </c>
      <c r="E26" s="244" t="s">
        <v>34</v>
      </c>
      <c r="F26" s="244" t="s">
        <v>429</v>
      </c>
      <c r="G26" s="244" t="s">
        <v>430</v>
      </c>
      <c r="H26" s="126"/>
      <c r="I26" s="216"/>
      <c r="J26" s="217"/>
      <c r="K26" s="217"/>
      <c r="L26" s="217"/>
      <c r="M26" s="217"/>
      <c r="N26" s="217"/>
      <c r="O26" s="198"/>
      <c r="P26" s="203"/>
      <c r="Q26" s="203"/>
    </row>
    <row r="27" spans="1:17" hidden="1" outlineLevel="1">
      <c r="A27" s="3"/>
      <c r="B27" s="3"/>
      <c r="C27" s="3" t="s">
        <v>657</v>
      </c>
      <c r="D27" s="243">
        <v>225</v>
      </c>
      <c r="E27" s="244" t="s">
        <v>52</v>
      </c>
      <c r="F27" s="244" t="s">
        <v>429</v>
      </c>
      <c r="G27" s="244" t="s">
        <v>430</v>
      </c>
      <c r="H27" s="126"/>
      <c r="I27" s="216"/>
      <c r="J27" s="217"/>
      <c r="K27" s="217"/>
      <c r="L27" s="217"/>
      <c r="M27" s="217"/>
      <c r="N27" s="217"/>
      <c r="O27" s="198"/>
      <c r="P27" s="203"/>
      <c r="Q27" s="203"/>
    </row>
    <row r="28" spans="1:17" hidden="1" outlineLevel="1">
      <c r="A28" s="3"/>
      <c r="B28" s="3"/>
      <c r="C28" s="9" t="s">
        <v>450</v>
      </c>
      <c r="D28" s="674" t="s">
        <v>451</v>
      </c>
      <c r="E28" s="674"/>
      <c r="F28" s="246" t="s">
        <v>429</v>
      </c>
      <c r="G28" s="246" t="s">
        <v>453</v>
      </c>
      <c r="H28" s="126"/>
      <c r="I28" s="622"/>
      <c r="J28" s="623"/>
      <c r="K28" s="623"/>
      <c r="L28" s="623"/>
      <c r="M28" s="623"/>
      <c r="N28" s="623"/>
      <c r="O28" s="624"/>
      <c r="P28" s="582"/>
      <c r="Q28" s="203"/>
    </row>
    <row r="29" spans="1:17" collapsed="1">
      <c r="A29" s="3"/>
      <c r="B29" s="3"/>
      <c r="C29" s="3" t="s">
        <v>305</v>
      </c>
      <c r="D29" s="126"/>
      <c r="E29" s="126"/>
      <c r="F29" s="126"/>
      <c r="G29" s="126"/>
      <c r="H29" s="126"/>
      <c r="I29" s="585" t="s">
        <v>40</v>
      </c>
      <c r="J29" s="585" t="s">
        <v>137</v>
      </c>
      <c r="K29" s="585" t="s">
        <v>137</v>
      </c>
      <c r="L29" s="585" t="s">
        <v>137</v>
      </c>
      <c r="M29" s="585" t="s">
        <v>137</v>
      </c>
      <c r="N29" s="585" t="s">
        <v>137</v>
      </c>
      <c r="O29" s="585" t="s">
        <v>137</v>
      </c>
      <c r="P29" s="585"/>
      <c r="Q29" s="203"/>
    </row>
    <row r="30" spans="1:17">
      <c r="A30" s="3"/>
      <c r="B30" s="3"/>
      <c r="C30" s="174" t="s">
        <v>128</v>
      </c>
      <c r="D30" s="12"/>
      <c r="E30" s="12"/>
      <c r="F30" s="12"/>
      <c r="G30" s="12"/>
      <c r="H30" s="12"/>
      <c r="I30" s="203"/>
      <c r="J30" s="625">
        <v>0.97960000000000003</v>
      </c>
      <c r="K30" s="625">
        <v>0.98819999999999997</v>
      </c>
      <c r="L30" s="626">
        <v>0.996</v>
      </c>
      <c r="M30" s="198"/>
      <c r="N30" s="198"/>
      <c r="O30" s="198"/>
      <c r="P30" s="203"/>
      <c r="Q30" s="203"/>
    </row>
    <row r="31" spans="1:17">
      <c r="A31" s="3"/>
      <c r="B31" s="3"/>
      <c r="C31" s="175" t="s">
        <v>134</v>
      </c>
      <c r="D31" s="12"/>
      <c r="E31" s="12"/>
      <c r="F31" s="12"/>
      <c r="G31" s="12"/>
      <c r="H31" s="12"/>
      <c r="I31" s="590"/>
      <c r="J31" s="591" t="s">
        <v>135</v>
      </c>
      <c r="K31" s="591" t="s">
        <v>135</v>
      </c>
      <c r="L31" s="591" t="s">
        <v>135</v>
      </c>
      <c r="M31" s="591"/>
      <c r="N31" s="591"/>
      <c r="O31" s="592"/>
      <c r="P31" s="593"/>
      <c r="Q31" s="203"/>
    </row>
    <row r="32" spans="1:17">
      <c r="A32" s="3"/>
      <c r="B32" s="3"/>
      <c r="C32" s="168" t="s">
        <v>253</v>
      </c>
      <c r="D32" s="126"/>
      <c r="E32" s="126"/>
      <c r="F32" s="126"/>
      <c r="G32" s="126"/>
      <c r="H32" s="126"/>
      <c r="I32" s="216"/>
      <c r="J32" s="217"/>
      <c r="K32" s="217"/>
      <c r="L32" s="217"/>
      <c r="M32" s="217"/>
      <c r="N32" s="217"/>
      <c r="O32" s="198"/>
      <c r="P32" s="203"/>
      <c r="Q32" s="203"/>
    </row>
    <row r="33" spans="1:17" hidden="1" outlineLevel="1">
      <c r="A33" s="3"/>
      <c r="B33" s="3"/>
      <c r="C33" s="168" t="s">
        <v>414</v>
      </c>
      <c r="D33" s="247" t="s">
        <v>308</v>
      </c>
      <c r="E33" s="247" t="s">
        <v>33</v>
      </c>
      <c r="F33" s="247" t="s">
        <v>18</v>
      </c>
      <c r="G33" s="247" t="s">
        <v>180</v>
      </c>
      <c r="H33" s="126"/>
      <c r="I33" s="216"/>
      <c r="J33" s="217"/>
      <c r="K33" s="217"/>
      <c r="L33" s="217"/>
      <c r="M33" s="217"/>
      <c r="N33" s="217"/>
      <c r="O33" s="198"/>
      <c r="P33" s="203"/>
      <c r="Q33" s="203"/>
    </row>
    <row r="34" spans="1:17" hidden="1" outlineLevel="1">
      <c r="A34" s="3"/>
      <c r="B34" s="3"/>
      <c r="C34" s="3" t="s">
        <v>520</v>
      </c>
      <c r="D34" s="243">
        <v>450</v>
      </c>
      <c r="E34" s="244" t="s">
        <v>34</v>
      </c>
      <c r="F34" s="244" t="s">
        <v>126</v>
      </c>
      <c r="G34" s="244" t="s">
        <v>93</v>
      </c>
      <c r="H34" s="126"/>
      <c r="I34" s="216"/>
      <c r="J34" s="217"/>
      <c r="K34" s="217"/>
      <c r="L34" s="217"/>
      <c r="M34" s="217"/>
      <c r="N34" s="217"/>
      <c r="O34" s="198"/>
      <c r="P34" s="203"/>
      <c r="Q34" s="203"/>
    </row>
    <row r="35" spans="1:17" hidden="1" outlineLevel="1">
      <c r="A35" s="3"/>
      <c r="B35" s="3"/>
      <c r="C35" s="9" t="s">
        <v>454</v>
      </c>
      <c r="D35" s="245">
        <v>500</v>
      </c>
      <c r="E35" s="246" t="s">
        <v>34</v>
      </c>
      <c r="F35" s="246" t="s">
        <v>63</v>
      </c>
      <c r="G35" s="246" t="s">
        <v>127</v>
      </c>
      <c r="H35" s="126"/>
      <c r="I35" s="627"/>
      <c r="J35" s="628"/>
      <c r="K35" s="628"/>
      <c r="L35" s="628"/>
      <c r="M35" s="628"/>
      <c r="N35" s="628"/>
      <c r="O35" s="629"/>
      <c r="P35" s="630"/>
      <c r="Q35" s="203"/>
    </row>
    <row r="36" spans="1:17" collapsed="1">
      <c r="A36" s="3"/>
      <c r="B36" s="3"/>
      <c r="C36" s="3" t="s">
        <v>305</v>
      </c>
      <c r="D36" s="126"/>
      <c r="E36" s="126"/>
      <c r="F36" s="126"/>
      <c r="G36" s="126"/>
      <c r="H36" s="126"/>
      <c r="I36" s="585" t="s">
        <v>133</v>
      </c>
      <c r="J36" s="585" t="s">
        <v>133</v>
      </c>
      <c r="K36" s="585" t="s">
        <v>133</v>
      </c>
      <c r="L36" s="585" t="s">
        <v>133</v>
      </c>
      <c r="M36" s="585" t="s">
        <v>133</v>
      </c>
      <c r="N36" s="585" t="s">
        <v>133</v>
      </c>
      <c r="O36" s="585" t="s">
        <v>133</v>
      </c>
      <c r="P36" s="585"/>
      <c r="Q36" s="203"/>
    </row>
    <row r="37" spans="1:17">
      <c r="A37" s="3"/>
      <c r="B37" s="3"/>
      <c r="C37" s="174" t="s">
        <v>128</v>
      </c>
      <c r="D37" s="12"/>
      <c r="E37" s="12"/>
      <c r="F37" s="12"/>
      <c r="G37" s="12"/>
      <c r="H37" s="12"/>
      <c r="I37" s="631">
        <v>1</v>
      </c>
      <c r="J37" s="626">
        <v>0.99850000000000005</v>
      </c>
      <c r="K37" s="626">
        <v>0.99990000000000001</v>
      </c>
      <c r="L37" s="626">
        <v>0.99970000000000003</v>
      </c>
      <c r="M37" s="198"/>
      <c r="N37" s="198"/>
      <c r="O37" s="198"/>
      <c r="P37" s="203"/>
      <c r="Q37" s="203"/>
    </row>
    <row r="38" spans="1:17">
      <c r="A38" s="3"/>
      <c r="B38" s="3"/>
      <c r="C38" s="176" t="s">
        <v>134</v>
      </c>
      <c r="D38" s="14"/>
      <c r="E38" s="14"/>
      <c r="F38" s="14"/>
      <c r="G38" s="14"/>
      <c r="H38" s="14"/>
      <c r="I38" s="632"/>
      <c r="J38" s="632" t="s">
        <v>135</v>
      </c>
      <c r="K38" s="632" t="s">
        <v>135</v>
      </c>
      <c r="L38" s="632" t="s">
        <v>135</v>
      </c>
      <c r="M38" s="582"/>
      <c r="N38" s="582"/>
      <c r="O38" s="582"/>
      <c r="P38" s="582"/>
      <c r="Q38" s="203"/>
    </row>
    <row r="39" spans="1:17" ht="37" customHeight="1">
      <c r="A39" s="3"/>
      <c r="C39" s="675" t="s">
        <v>737</v>
      </c>
      <c r="D39" s="675"/>
      <c r="E39" s="675"/>
      <c r="F39" s="675"/>
      <c r="G39" s="675"/>
      <c r="H39" s="675"/>
      <c r="I39" s="126"/>
      <c r="J39" s="126"/>
      <c r="K39" s="126"/>
      <c r="L39" s="126"/>
      <c r="M39" s="126"/>
      <c r="N39" s="126"/>
      <c r="O39" s="126"/>
      <c r="P39" s="126"/>
      <c r="Q39" s="126"/>
    </row>
    <row r="40" spans="1:17">
      <c r="A40" s="3"/>
      <c r="C40" s="126"/>
      <c r="D40" s="126"/>
      <c r="E40" s="126"/>
      <c r="F40" s="126"/>
      <c r="G40" s="126"/>
      <c r="H40" s="126"/>
      <c r="I40" s="126"/>
      <c r="J40" s="126"/>
      <c r="K40" s="126"/>
      <c r="L40" s="126"/>
      <c r="M40" s="126"/>
      <c r="N40" s="126"/>
      <c r="O40" s="126"/>
      <c r="P40" s="126"/>
      <c r="Q40" s="126"/>
    </row>
    <row r="41" spans="1:17">
      <c r="A41" s="3"/>
      <c r="B41" s="3"/>
      <c r="C41" s="126" t="s">
        <v>285</v>
      </c>
      <c r="D41" s="126"/>
      <c r="E41" s="126"/>
      <c r="F41" s="126"/>
      <c r="G41" s="126"/>
      <c r="H41" s="126"/>
      <c r="I41" s="126"/>
      <c r="J41" s="126"/>
      <c r="K41" s="126"/>
      <c r="L41" s="126"/>
      <c r="M41" s="126"/>
      <c r="N41" s="126"/>
      <c r="O41" s="126"/>
      <c r="P41" s="126"/>
      <c r="Q41" s="126"/>
    </row>
    <row r="42" spans="1:17" ht="14.5">
      <c r="A42" s="3"/>
      <c r="B42" s="3"/>
      <c r="C42" s="645" t="s">
        <v>523</v>
      </c>
      <c r="D42" s="126"/>
      <c r="E42" s="126"/>
      <c r="F42" s="126"/>
      <c r="G42" s="126"/>
      <c r="H42" s="126"/>
      <c r="I42" s="126"/>
      <c r="J42" s="126"/>
      <c r="K42" s="126"/>
      <c r="L42" s="126"/>
      <c r="M42" s="126"/>
      <c r="N42" s="126"/>
      <c r="O42" s="126"/>
      <c r="P42" s="126"/>
      <c r="Q42" s="126"/>
    </row>
    <row r="43" spans="1:17">
      <c r="A43" s="3"/>
      <c r="B43" s="3"/>
      <c r="C43" s="133" t="s">
        <v>279</v>
      </c>
      <c r="D43" s="126"/>
      <c r="E43" s="126"/>
      <c r="F43" s="126"/>
      <c r="G43" s="126"/>
      <c r="H43" s="126"/>
      <c r="I43" s="126"/>
      <c r="J43" s="126"/>
      <c r="K43" s="126"/>
      <c r="L43" s="126"/>
      <c r="M43" s="126"/>
      <c r="N43" s="126"/>
      <c r="O43" s="126"/>
      <c r="P43" s="126"/>
      <c r="Q43" s="126"/>
    </row>
    <row r="44" spans="1:17">
      <c r="A44" s="3"/>
      <c r="B44" s="3"/>
      <c r="C44" s="126"/>
      <c r="D44" s="126"/>
      <c r="E44" s="126"/>
      <c r="F44" s="126"/>
      <c r="G44" s="126"/>
      <c r="H44" s="126"/>
      <c r="I44" s="126"/>
      <c r="J44" s="126"/>
      <c r="K44" s="126"/>
      <c r="L44" s="126"/>
      <c r="M44" s="126"/>
      <c r="N44" s="126"/>
      <c r="O44" s="126"/>
      <c r="P44" s="126"/>
      <c r="Q44" s="126"/>
    </row>
    <row r="45" spans="1:17">
      <c r="A45" s="3"/>
      <c r="B45" s="3"/>
    </row>
    <row r="46" spans="1:17">
      <c r="A46" s="3"/>
      <c r="B46" s="3"/>
    </row>
    <row r="47" spans="1:17">
      <c r="A47" s="3"/>
      <c r="B47" s="3"/>
    </row>
    <row r="48" spans="1:17">
      <c r="A48" s="3"/>
      <c r="B48" s="3"/>
    </row>
    <row r="49" spans="1:3">
      <c r="A49" s="3"/>
      <c r="B49" s="3"/>
    </row>
    <row r="50" spans="1:3">
      <c r="A50" s="3"/>
      <c r="B50" s="3"/>
    </row>
    <row r="51" spans="1:3">
      <c r="A51" s="3"/>
      <c r="B51" s="3"/>
    </row>
    <row r="52" spans="1:3">
      <c r="A52" s="3"/>
      <c r="B52" s="3"/>
    </row>
    <row r="53" spans="1:3">
      <c r="A53" s="3"/>
      <c r="B53" s="3"/>
    </row>
    <row r="54" spans="1:3">
      <c r="A54" s="3"/>
      <c r="B54" s="3"/>
    </row>
    <row r="55" spans="1:3">
      <c r="A55" s="3"/>
      <c r="B55" s="3"/>
    </row>
    <row r="56" spans="1:3">
      <c r="A56" s="3"/>
      <c r="B56" s="3"/>
    </row>
    <row r="57" spans="1:3">
      <c r="A57" s="3"/>
      <c r="B57" s="3"/>
    </row>
    <row r="58" spans="1:3">
      <c r="A58" s="3"/>
      <c r="B58" s="3"/>
    </row>
    <row r="59" spans="1:3">
      <c r="A59" s="3"/>
      <c r="B59" s="3"/>
    </row>
    <row r="60" spans="1:3">
      <c r="A60" s="3"/>
      <c r="B60" s="3"/>
    </row>
    <row r="61" spans="1:3">
      <c r="A61" s="3"/>
      <c r="B61" s="3"/>
    </row>
    <row r="62" spans="1:3">
      <c r="A62" s="3"/>
      <c r="B62" s="3"/>
      <c r="C62" s="20"/>
    </row>
  </sheetData>
  <mergeCells count="3">
    <mergeCell ref="I5:P5"/>
    <mergeCell ref="D28:E28"/>
    <mergeCell ref="C39:H39"/>
  </mergeCells>
  <phoneticPr fontId="29" type="noConversion"/>
  <hyperlinks>
    <hyperlink ref="C43" r:id="rId1" xr:uid="{CF63B91E-AA8B-45BB-9DA0-D26C348D9B18}"/>
    <hyperlink ref="C42" r:id="rId2" xr:uid="{7B3C9F7D-2B16-46A0-B386-26A3313B8CD2}"/>
  </hyperlinks>
  <pageMargins left="0.70866141732283472" right="0.70866141732283472" top="0.74803149606299213" bottom="0.74803149606299213" header="0.31496062992125984" footer="0.31496062992125984"/>
  <pageSetup paperSize="9" scale="73" fitToHeight="0" orientation="landscape" r:id="rId3"/>
  <ignoredErrors>
    <ignoredError sqref="G25" twoDigitTextYear="1"/>
  </ignoredErrors>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83016-D0AA-4EF9-8E0A-AF8F5B50CB64}">
  <sheetPr>
    <tabColor theme="7"/>
    <pageSetUpPr fitToPage="1"/>
  </sheetPr>
  <dimension ref="A2:AI103"/>
  <sheetViews>
    <sheetView showGridLines="0" zoomScaleNormal="100" zoomScaleSheetLayoutView="80" workbookViewId="0"/>
  </sheetViews>
  <sheetFormatPr baseColWidth="10" defaultColWidth="8.81640625" defaultRowHeight="14" outlineLevelRow="1"/>
  <cols>
    <col min="1" max="1" width="8.81640625" style="1" customWidth="1"/>
    <col min="2" max="2" width="2.81640625" style="1" customWidth="1"/>
    <col min="3" max="3" width="45.453125" style="1" bestFit="1" customWidth="1"/>
    <col min="4" max="8" width="10.453125" style="1" customWidth="1"/>
    <col min="9" max="9" width="2.7265625" style="1" customWidth="1"/>
    <col min="10" max="12" width="10.453125" style="1" customWidth="1"/>
    <col min="13" max="13" width="10.08984375" style="1" bestFit="1" customWidth="1"/>
    <col min="14" max="17" width="10.453125" style="1" customWidth="1"/>
    <col min="18" max="16384" width="8.81640625" style="1"/>
  </cols>
  <sheetData>
    <row r="2" spans="1:28" s="3" customFormat="1" ht="12.5">
      <c r="B2" s="22"/>
      <c r="C2" s="4"/>
      <c r="F2" s="5"/>
      <c r="G2" s="5"/>
      <c r="H2" s="5"/>
      <c r="I2" s="5"/>
      <c r="Q2" s="7"/>
      <c r="R2" s="7"/>
      <c r="S2" s="7"/>
      <c r="T2" s="7"/>
      <c r="U2" s="7"/>
      <c r="V2" s="7"/>
      <c r="W2" s="7"/>
      <c r="X2" s="7"/>
      <c r="Y2" s="7"/>
      <c r="Z2" s="7"/>
      <c r="AA2" s="7"/>
      <c r="AB2" s="7"/>
    </row>
    <row r="3" spans="1:28" ht="27.5">
      <c r="A3" s="3"/>
      <c r="B3" s="3"/>
      <c r="C3" s="8" t="s">
        <v>249</v>
      </c>
      <c r="D3" s="3"/>
      <c r="E3" s="3"/>
      <c r="F3" s="5"/>
      <c r="G3" s="5"/>
      <c r="H3" s="5"/>
      <c r="I3" s="5"/>
      <c r="J3" s="3"/>
      <c r="K3" s="3"/>
      <c r="L3" s="3"/>
      <c r="M3" s="3"/>
      <c r="N3" s="3"/>
      <c r="O3" s="3"/>
      <c r="P3" s="3"/>
    </row>
    <row r="4" spans="1:28" ht="3" customHeight="1">
      <c r="A4" s="3"/>
      <c r="B4" s="3"/>
      <c r="C4" s="9"/>
      <c r="D4" s="9"/>
      <c r="E4" s="9"/>
      <c r="F4" s="10"/>
      <c r="G4" s="10"/>
      <c r="H4" s="10"/>
      <c r="I4" s="5"/>
      <c r="J4" s="9"/>
      <c r="K4" s="9"/>
      <c r="L4" s="9"/>
      <c r="M4" s="9"/>
      <c r="N4" s="9"/>
      <c r="O4" s="9"/>
      <c r="P4" s="9"/>
    </row>
    <row r="5" spans="1:28">
      <c r="A5" s="3"/>
      <c r="B5" s="3"/>
      <c r="C5" s="167"/>
      <c r="D5" s="167"/>
      <c r="E5" s="167"/>
      <c r="F5" s="167"/>
      <c r="G5" s="167"/>
      <c r="H5" s="167"/>
      <c r="I5" s="3"/>
      <c r="J5" s="673" t="s">
        <v>745</v>
      </c>
      <c r="K5" s="673"/>
      <c r="L5" s="673"/>
      <c r="M5" s="673"/>
      <c r="N5" s="673"/>
      <c r="O5" s="673"/>
      <c r="P5" s="673"/>
      <c r="Q5" s="673"/>
      <c r="R5" s="18"/>
      <c r="S5" s="18"/>
      <c r="T5" s="18"/>
      <c r="U5" s="18"/>
      <c r="V5" s="18"/>
      <c r="W5" s="18"/>
    </row>
    <row r="6" spans="1:28">
      <c r="A6" s="3"/>
      <c r="B6" s="3"/>
      <c r="C6" s="136" t="s">
        <v>250</v>
      </c>
      <c r="D6" s="9"/>
      <c r="E6" s="9"/>
      <c r="F6" s="9"/>
      <c r="G6" s="9"/>
      <c r="H6" s="9"/>
      <c r="I6" s="3"/>
      <c r="J6" s="169" t="s">
        <v>3</v>
      </c>
      <c r="K6" s="169" t="s">
        <v>8</v>
      </c>
      <c r="L6" s="169" t="s">
        <v>12</v>
      </c>
      <c r="M6" s="169" t="s">
        <v>129</v>
      </c>
      <c r="N6" s="169" t="s">
        <v>130</v>
      </c>
      <c r="O6" s="170" t="s">
        <v>131</v>
      </c>
      <c r="P6" s="171" t="s">
        <v>132</v>
      </c>
      <c r="Q6" s="171" t="s">
        <v>136</v>
      </c>
    </row>
    <row r="7" spans="1:28">
      <c r="A7" s="3"/>
      <c r="B7" s="3"/>
      <c r="C7" s="3"/>
      <c r="D7" s="126"/>
      <c r="E7" s="126"/>
      <c r="F7" s="126"/>
      <c r="G7" s="126"/>
      <c r="H7" s="126"/>
      <c r="I7" s="126"/>
      <c r="J7" s="203"/>
      <c r="K7" s="203"/>
      <c r="L7" s="203"/>
      <c r="M7" s="203"/>
      <c r="N7" s="203"/>
      <c r="O7" s="203"/>
      <c r="P7" s="203"/>
      <c r="Q7" s="203"/>
      <c r="W7" s="29"/>
    </row>
    <row r="8" spans="1:28">
      <c r="A8" s="3"/>
      <c r="B8" s="3"/>
      <c r="C8" s="134" t="s">
        <v>436</v>
      </c>
      <c r="D8" s="127"/>
      <c r="E8" s="127"/>
      <c r="F8" s="127"/>
      <c r="G8" s="127"/>
      <c r="H8" s="127"/>
      <c r="I8" s="127"/>
      <c r="J8" s="468"/>
      <c r="K8" s="468"/>
      <c r="L8" s="468"/>
      <c r="M8" s="468"/>
      <c r="N8" s="468"/>
      <c r="O8" s="468"/>
      <c r="P8" s="468"/>
      <c r="Q8" s="203"/>
    </row>
    <row r="9" spans="1:28" hidden="1" outlineLevel="1">
      <c r="A9" s="3"/>
      <c r="B9" s="3"/>
      <c r="C9" s="234" t="s">
        <v>14</v>
      </c>
      <c r="D9" s="235" t="s">
        <v>308</v>
      </c>
      <c r="E9" s="235" t="s">
        <v>33</v>
      </c>
      <c r="F9" s="235" t="s">
        <v>18</v>
      </c>
      <c r="G9" s="235" t="s">
        <v>180</v>
      </c>
      <c r="H9" s="235" t="s">
        <v>21</v>
      </c>
      <c r="I9" s="127"/>
      <c r="J9" s="468"/>
      <c r="K9" s="468"/>
      <c r="L9" s="468"/>
      <c r="M9" s="468"/>
      <c r="N9" s="468"/>
      <c r="O9" s="468"/>
      <c r="P9" s="468"/>
      <c r="Q9" s="203"/>
    </row>
    <row r="10" spans="1:28" hidden="1" outlineLevel="1">
      <c r="A10" s="3"/>
      <c r="B10" s="3"/>
      <c r="C10" s="25" t="s">
        <v>415</v>
      </c>
      <c r="D10" s="236">
        <v>800</v>
      </c>
      <c r="E10" s="140" t="s">
        <v>34</v>
      </c>
      <c r="F10" s="238" t="s">
        <v>63</v>
      </c>
      <c r="G10" s="239" t="s">
        <v>98</v>
      </c>
      <c r="H10" s="232" t="s">
        <v>417</v>
      </c>
      <c r="I10" s="127"/>
      <c r="J10" s="578">
        <v>4000</v>
      </c>
      <c r="K10" s="578">
        <v>9000</v>
      </c>
      <c r="L10" s="578">
        <v>9000</v>
      </c>
      <c r="M10" s="578">
        <v>9000</v>
      </c>
      <c r="N10" s="579">
        <v>9000</v>
      </c>
      <c r="O10" s="580">
        <v>7500</v>
      </c>
      <c r="P10" s="580">
        <v>7500</v>
      </c>
      <c r="Q10" s="203"/>
    </row>
    <row r="11" spans="1:28" hidden="1" outlineLevel="1">
      <c r="A11" s="3"/>
      <c r="B11" s="3"/>
      <c r="C11" s="25" t="s">
        <v>47</v>
      </c>
      <c r="D11" s="236">
        <v>75</v>
      </c>
      <c r="E11" s="140" t="s">
        <v>34</v>
      </c>
      <c r="F11" s="238" t="s">
        <v>492</v>
      </c>
      <c r="G11" s="239" t="s">
        <v>491</v>
      </c>
      <c r="H11" s="232" t="s">
        <v>417</v>
      </c>
      <c r="I11" s="127"/>
      <c r="J11" s="581"/>
      <c r="K11" s="685">
        <v>3000</v>
      </c>
      <c r="L11" s="685">
        <v>6875</v>
      </c>
      <c r="M11" s="685">
        <f>6875+750</f>
        <v>7625</v>
      </c>
      <c r="N11" s="579"/>
      <c r="O11" s="579"/>
      <c r="P11" s="579"/>
      <c r="Q11" s="203"/>
    </row>
    <row r="12" spans="1:28" hidden="1" outlineLevel="1">
      <c r="A12" s="3"/>
      <c r="B12" s="3"/>
      <c r="C12" s="25" t="s">
        <v>48</v>
      </c>
      <c r="D12" s="236">
        <v>100</v>
      </c>
      <c r="E12" s="140" t="s">
        <v>34</v>
      </c>
      <c r="F12" s="238" t="s">
        <v>107</v>
      </c>
      <c r="G12" s="239" t="s">
        <v>102</v>
      </c>
      <c r="H12" s="232" t="s">
        <v>417</v>
      </c>
      <c r="I12" s="127"/>
      <c r="J12" s="203"/>
      <c r="K12" s="685"/>
      <c r="L12" s="685"/>
      <c r="M12" s="685"/>
      <c r="N12" s="468"/>
      <c r="O12" s="468"/>
      <c r="P12" s="468"/>
      <c r="Q12" s="203"/>
    </row>
    <row r="13" spans="1:28" hidden="1" outlineLevel="1">
      <c r="A13" s="3"/>
      <c r="B13" s="3"/>
      <c r="C13" s="25" t="s">
        <v>50</v>
      </c>
      <c r="D13" s="236">
        <v>50</v>
      </c>
      <c r="E13" s="140" t="s">
        <v>34</v>
      </c>
      <c r="F13" s="238" t="s">
        <v>347</v>
      </c>
      <c r="G13" s="239" t="s">
        <v>488</v>
      </c>
      <c r="H13" s="232" t="s">
        <v>417</v>
      </c>
      <c r="I13" s="127"/>
      <c r="J13" s="203"/>
      <c r="K13" s="685"/>
      <c r="L13" s="685"/>
      <c r="M13" s="685"/>
      <c r="N13" s="468"/>
      <c r="O13" s="468"/>
      <c r="P13" s="468"/>
      <c r="Q13" s="203"/>
    </row>
    <row r="14" spans="1:28" hidden="1" outlineLevel="1">
      <c r="A14" s="3"/>
      <c r="B14" s="3"/>
      <c r="C14" s="25" t="s">
        <v>719</v>
      </c>
      <c r="D14" s="236">
        <v>25</v>
      </c>
      <c r="E14" s="140" t="s">
        <v>34</v>
      </c>
      <c r="F14" s="238" t="s">
        <v>68</v>
      </c>
      <c r="G14" s="239" t="s">
        <v>105</v>
      </c>
      <c r="H14" s="232" t="s">
        <v>417</v>
      </c>
      <c r="I14" s="127"/>
      <c r="J14" s="203"/>
      <c r="K14" s="685"/>
      <c r="L14" s="685"/>
      <c r="M14" s="685"/>
      <c r="N14" s="468"/>
      <c r="O14" s="468"/>
      <c r="P14" s="468"/>
      <c r="Q14" s="203"/>
    </row>
    <row r="15" spans="1:28" hidden="1" outlineLevel="1">
      <c r="A15" s="3"/>
      <c r="B15" s="3"/>
      <c r="C15" s="190" t="s">
        <v>416</v>
      </c>
      <c r="D15" s="237">
        <v>35</v>
      </c>
      <c r="E15" s="230" t="s">
        <v>34</v>
      </c>
      <c r="F15" s="231" t="s">
        <v>104</v>
      </c>
      <c r="G15" s="240" t="s">
        <v>104</v>
      </c>
      <c r="H15" s="233" t="s">
        <v>417</v>
      </c>
      <c r="I15" s="127"/>
      <c r="J15" s="582"/>
      <c r="K15" s="686"/>
      <c r="L15" s="686"/>
      <c r="M15" s="686"/>
      <c r="N15" s="583"/>
      <c r="O15" s="583"/>
      <c r="P15" s="583"/>
      <c r="Q15" s="582"/>
    </row>
    <row r="16" spans="1:28" collapsed="1">
      <c r="A16" s="3"/>
      <c r="B16" s="3"/>
      <c r="C16" s="3" t="s">
        <v>734</v>
      </c>
      <c r="D16" s="126"/>
      <c r="E16" s="126"/>
      <c r="F16" s="126"/>
      <c r="G16" s="126"/>
      <c r="H16" s="126"/>
      <c r="I16" s="126"/>
      <c r="J16" s="577">
        <v>4000</v>
      </c>
      <c r="K16" s="577">
        <v>16000</v>
      </c>
      <c r="L16" s="577">
        <v>32250</v>
      </c>
      <c r="M16" s="577">
        <v>48500</v>
      </c>
      <c r="N16" s="584">
        <v>57500</v>
      </c>
      <c r="O16" s="584">
        <v>65000</v>
      </c>
      <c r="P16" s="584">
        <v>72500</v>
      </c>
      <c r="Q16" s="585"/>
    </row>
    <row r="17" spans="1:17">
      <c r="A17" s="3"/>
      <c r="B17" s="3"/>
      <c r="C17" s="174" t="s">
        <v>128</v>
      </c>
      <c r="D17" s="126"/>
      <c r="E17" s="126"/>
      <c r="F17" s="126"/>
      <c r="G17" s="126"/>
      <c r="H17" s="126"/>
      <c r="I17" s="126"/>
      <c r="J17" s="216">
        <v>4495.5</v>
      </c>
      <c r="K17" s="216">
        <v>19927.5</v>
      </c>
      <c r="L17" s="216">
        <v>38619.5</v>
      </c>
      <c r="M17" s="586">
        <f>L17+16667</f>
        <v>55286.5</v>
      </c>
      <c r="N17" s="587"/>
      <c r="O17" s="588"/>
      <c r="P17" s="589"/>
      <c r="Q17" s="203"/>
    </row>
    <row r="18" spans="1:17">
      <c r="A18" s="3"/>
      <c r="B18" s="3"/>
      <c r="C18" s="174" t="s">
        <v>134</v>
      </c>
      <c r="D18" s="126"/>
      <c r="E18" s="126"/>
      <c r="F18" s="126"/>
      <c r="G18" s="126"/>
      <c r="H18" s="126"/>
      <c r="I18" s="126"/>
      <c r="J18" s="590" t="s">
        <v>135</v>
      </c>
      <c r="K18" s="591" t="s">
        <v>135</v>
      </c>
      <c r="L18" s="591" t="s">
        <v>135</v>
      </c>
      <c r="M18" s="591" t="s">
        <v>135</v>
      </c>
      <c r="N18" s="591"/>
      <c r="O18" s="591"/>
      <c r="P18" s="592"/>
      <c r="Q18" s="593"/>
    </row>
    <row r="19" spans="1:17">
      <c r="A19" s="3"/>
      <c r="B19" s="3"/>
      <c r="C19" s="134" t="s">
        <v>443</v>
      </c>
      <c r="D19" s="127"/>
      <c r="E19" s="127"/>
      <c r="F19" s="127"/>
      <c r="G19" s="127"/>
      <c r="H19" s="127"/>
      <c r="I19" s="127"/>
      <c r="J19" s="468"/>
      <c r="K19" s="468"/>
      <c r="L19" s="468"/>
      <c r="M19" s="468"/>
      <c r="N19" s="468"/>
      <c r="O19" s="468"/>
      <c r="P19" s="468"/>
      <c r="Q19" s="203"/>
    </row>
    <row r="20" spans="1:17" hidden="1" outlineLevel="1">
      <c r="A20" s="3"/>
      <c r="B20" s="3"/>
      <c r="C20" s="234" t="s">
        <v>14</v>
      </c>
      <c r="D20" s="235" t="s">
        <v>308</v>
      </c>
      <c r="E20" s="235" t="s">
        <v>33</v>
      </c>
      <c r="F20" s="235" t="s">
        <v>18</v>
      </c>
      <c r="G20" s="235" t="s">
        <v>180</v>
      </c>
      <c r="H20" s="235" t="s">
        <v>21</v>
      </c>
      <c r="I20" s="127"/>
      <c r="J20" s="468"/>
      <c r="K20" s="468"/>
      <c r="L20" s="468"/>
      <c r="M20" s="468"/>
      <c r="N20" s="468"/>
      <c r="O20" s="468"/>
      <c r="P20" s="468"/>
      <c r="Q20" s="203"/>
    </row>
    <row r="21" spans="1:17" hidden="1" outlineLevel="1">
      <c r="A21" s="3"/>
      <c r="B21" s="3"/>
      <c r="C21" s="190" t="s">
        <v>520</v>
      </c>
      <c r="D21" s="237">
        <v>450</v>
      </c>
      <c r="E21" s="233" t="s">
        <v>34</v>
      </c>
      <c r="F21" s="240" t="s">
        <v>126</v>
      </c>
      <c r="G21" s="240" t="s">
        <v>351</v>
      </c>
      <c r="H21" s="233" t="s">
        <v>417</v>
      </c>
      <c r="I21" s="127"/>
      <c r="J21" s="583"/>
      <c r="K21" s="583"/>
      <c r="L21" s="596">
        <v>3937</v>
      </c>
      <c r="M21" s="596">
        <v>3937</v>
      </c>
      <c r="N21" s="596">
        <v>3937</v>
      </c>
      <c r="O21" s="620"/>
      <c r="P21" s="583"/>
      <c r="Q21" s="582"/>
    </row>
    <row r="22" spans="1:17" collapsed="1">
      <c r="A22" s="3"/>
      <c r="B22" s="3"/>
      <c r="C22" s="3" t="s">
        <v>734</v>
      </c>
      <c r="D22" s="126"/>
      <c r="E22" s="126"/>
      <c r="F22" s="126"/>
      <c r="G22" s="126"/>
      <c r="H22" s="126"/>
      <c r="I22" s="126"/>
      <c r="J22" s="584"/>
      <c r="K22" s="584"/>
      <c r="L22" s="584">
        <v>3937</v>
      </c>
      <c r="M22" s="584">
        <v>7874</v>
      </c>
      <c r="N22" s="584">
        <v>11811</v>
      </c>
      <c r="O22" s="584"/>
      <c r="P22" s="584"/>
      <c r="Q22" s="585"/>
    </row>
    <row r="23" spans="1:17">
      <c r="A23" s="3"/>
      <c r="B23" s="3"/>
      <c r="C23" s="174" t="s">
        <v>128</v>
      </c>
      <c r="D23" s="126"/>
      <c r="E23" s="126"/>
      <c r="F23" s="126"/>
      <c r="G23" s="126"/>
      <c r="H23" s="126"/>
      <c r="I23" s="126"/>
      <c r="J23" s="216"/>
      <c r="K23" s="216"/>
      <c r="L23" s="216">
        <v>7440</v>
      </c>
      <c r="M23" s="586">
        <f>L23+4250</f>
        <v>11690</v>
      </c>
      <c r="N23" s="588"/>
      <c r="O23" s="588"/>
      <c r="P23" s="589"/>
      <c r="Q23" s="203"/>
    </row>
    <row r="24" spans="1:17">
      <c r="A24" s="3"/>
      <c r="B24" s="3"/>
      <c r="C24" s="174" t="s">
        <v>134</v>
      </c>
      <c r="D24" s="126"/>
      <c r="E24" s="126"/>
      <c r="F24" s="126"/>
      <c r="G24" s="126"/>
      <c r="H24" s="126"/>
      <c r="I24" s="126"/>
      <c r="J24" s="590"/>
      <c r="K24" s="591"/>
      <c r="L24" s="591" t="s">
        <v>135</v>
      </c>
      <c r="M24" s="591" t="s">
        <v>135</v>
      </c>
      <c r="N24" s="591"/>
      <c r="O24" s="591"/>
      <c r="P24" s="592"/>
      <c r="Q24" s="593"/>
    </row>
    <row r="25" spans="1:17">
      <c r="A25" s="3"/>
      <c r="B25" s="3"/>
      <c r="C25" s="134" t="s">
        <v>442</v>
      </c>
      <c r="D25" s="126"/>
      <c r="E25" s="126"/>
      <c r="F25" s="126"/>
      <c r="G25" s="126"/>
      <c r="H25" s="126"/>
      <c r="I25" s="126"/>
      <c r="J25" s="203"/>
      <c r="K25" s="588"/>
      <c r="L25" s="588"/>
      <c r="M25" s="588"/>
      <c r="N25" s="588"/>
      <c r="O25" s="588"/>
      <c r="P25" s="468"/>
      <c r="Q25" s="203"/>
    </row>
    <row r="26" spans="1:17" hidden="1" outlineLevel="1">
      <c r="A26" s="3"/>
      <c r="B26" s="3"/>
      <c r="C26" s="234" t="s">
        <v>14</v>
      </c>
      <c r="D26" s="242" t="s">
        <v>308</v>
      </c>
      <c r="E26" s="242" t="s">
        <v>33</v>
      </c>
      <c r="F26" s="242" t="s">
        <v>18</v>
      </c>
      <c r="G26" s="242" t="s">
        <v>180</v>
      </c>
      <c r="H26" s="242" t="s">
        <v>21</v>
      </c>
      <c r="I26" s="126"/>
      <c r="J26" s="203"/>
      <c r="K26" s="588"/>
      <c r="L26" s="588"/>
      <c r="M26" s="588"/>
      <c r="N26" s="588"/>
      <c r="O26" s="589"/>
      <c r="P26" s="621"/>
      <c r="Q26" s="203"/>
    </row>
    <row r="27" spans="1:17" hidden="1" outlineLevel="1">
      <c r="A27" s="3"/>
      <c r="B27" s="3"/>
      <c r="C27" s="25" t="s">
        <v>415</v>
      </c>
      <c r="D27" s="243">
        <v>800</v>
      </c>
      <c r="E27" s="132" t="s">
        <v>34</v>
      </c>
      <c r="F27" s="244" t="s">
        <v>63</v>
      </c>
      <c r="G27" s="244" t="s">
        <v>98</v>
      </c>
      <c r="H27" s="132" t="s">
        <v>417</v>
      </c>
      <c r="I27" s="126"/>
      <c r="J27" s="203">
        <v>100</v>
      </c>
      <c r="K27" s="203">
        <v>309</v>
      </c>
      <c r="L27" s="203">
        <v>309</v>
      </c>
      <c r="M27" s="203">
        <v>309</v>
      </c>
      <c r="N27" s="203">
        <v>309</v>
      </c>
      <c r="O27" s="580">
        <v>250</v>
      </c>
      <c r="P27" s="580">
        <v>250</v>
      </c>
      <c r="Q27" s="203"/>
    </row>
    <row r="28" spans="1:17" collapsed="1">
      <c r="A28" s="3"/>
      <c r="B28" s="3"/>
      <c r="C28" s="179" t="s">
        <v>733</v>
      </c>
      <c r="D28" s="126"/>
      <c r="E28" s="126"/>
      <c r="F28" s="126"/>
      <c r="G28" s="126"/>
      <c r="H28" s="126"/>
      <c r="I28" s="126"/>
      <c r="J28" s="584">
        <v>100</v>
      </c>
      <c r="K28" s="584">
        <v>409</v>
      </c>
      <c r="L28" s="584">
        <v>718</v>
      </c>
      <c r="M28" s="584">
        <v>1027</v>
      </c>
      <c r="N28" s="584">
        <v>1336</v>
      </c>
      <c r="O28" s="584">
        <v>1586</v>
      </c>
      <c r="P28" s="584">
        <v>1836</v>
      </c>
      <c r="Q28" s="585"/>
    </row>
    <row r="29" spans="1:17">
      <c r="A29" s="3"/>
      <c r="C29" s="174" t="s">
        <v>128</v>
      </c>
      <c r="D29" s="126"/>
      <c r="E29" s="126"/>
      <c r="F29" s="126"/>
      <c r="G29" s="126"/>
      <c r="H29" s="126"/>
      <c r="I29" s="126"/>
      <c r="J29" s="216">
        <v>177</v>
      </c>
      <c r="K29" s="216">
        <v>486</v>
      </c>
      <c r="L29" s="216">
        <v>795</v>
      </c>
      <c r="M29" s="216">
        <f>L29+309</f>
        <v>1104</v>
      </c>
      <c r="N29" s="588"/>
      <c r="O29" s="588"/>
      <c r="P29" s="589"/>
      <c r="Q29" s="203"/>
    </row>
    <row r="30" spans="1:17">
      <c r="A30" s="3"/>
      <c r="B30" s="3"/>
      <c r="C30" s="174" t="s">
        <v>134</v>
      </c>
      <c r="D30" s="126"/>
      <c r="E30" s="126"/>
      <c r="F30" s="126"/>
      <c r="G30" s="126"/>
      <c r="H30" s="126"/>
      <c r="I30" s="126"/>
      <c r="J30" s="590" t="s">
        <v>135</v>
      </c>
      <c r="K30" s="591" t="s">
        <v>135</v>
      </c>
      <c r="L30" s="591" t="s">
        <v>135</v>
      </c>
      <c r="M30" s="591" t="s">
        <v>135</v>
      </c>
      <c r="N30" s="591"/>
      <c r="O30" s="591"/>
      <c r="P30" s="592"/>
      <c r="Q30" s="593"/>
    </row>
    <row r="31" spans="1:17">
      <c r="A31" s="3"/>
      <c r="B31" s="3"/>
      <c r="C31" s="134" t="s">
        <v>441</v>
      </c>
      <c r="D31" s="126"/>
      <c r="E31" s="126"/>
      <c r="F31" s="126"/>
      <c r="G31" s="126"/>
      <c r="H31" s="126"/>
      <c r="I31" s="126"/>
      <c r="J31" s="216"/>
      <c r="K31" s="217"/>
      <c r="L31" s="217"/>
      <c r="M31" s="217"/>
      <c r="N31" s="217"/>
      <c r="O31" s="217"/>
      <c r="P31" s="198"/>
      <c r="Q31" s="203"/>
    </row>
    <row r="32" spans="1:17" hidden="1" outlineLevel="1">
      <c r="A32" s="3"/>
      <c r="B32" s="3"/>
      <c r="C32" s="234" t="s">
        <v>14</v>
      </c>
      <c r="D32" s="242" t="s">
        <v>308</v>
      </c>
      <c r="E32" s="242" t="s">
        <v>33</v>
      </c>
      <c r="F32" s="242" t="s">
        <v>18</v>
      </c>
      <c r="G32" s="242" t="s">
        <v>180</v>
      </c>
      <c r="H32" s="242" t="s">
        <v>419</v>
      </c>
      <c r="I32" s="126"/>
      <c r="J32" s="216"/>
      <c r="K32" s="217"/>
      <c r="L32" s="217"/>
      <c r="M32" s="217"/>
      <c r="N32" s="217"/>
      <c r="O32" s="217"/>
      <c r="P32" s="198"/>
      <c r="Q32" s="203"/>
    </row>
    <row r="33" spans="1:25" hidden="1" outlineLevel="1">
      <c r="A33" s="3"/>
      <c r="B33" s="3"/>
      <c r="C33" s="25" t="s">
        <v>525</v>
      </c>
      <c r="D33" s="248">
        <v>100</v>
      </c>
      <c r="E33" s="241" t="s">
        <v>34</v>
      </c>
      <c r="F33" s="249" t="s">
        <v>429</v>
      </c>
      <c r="G33" s="249" t="s">
        <v>430</v>
      </c>
      <c r="H33" s="241" t="s">
        <v>418</v>
      </c>
      <c r="I33" s="126"/>
      <c r="J33" s="216"/>
      <c r="K33" s="217"/>
      <c r="L33" s="217"/>
      <c r="M33" s="217"/>
      <c r="N33" s="594">
        <v>9000</v>
      </c>
      <c r="O33" s="594">
        <v>9000</v>
      </c>
      <c r="P33" s="594">
        <v>9000</v>
      </c>
      <c r="Q33" s="594">
        <v>9000</v>
      </c>
    </row>
    <row r="34" spans="1:25" hidden="1" outlineLevel="1">
      <c r="C34" s="574" t="s">
        <v>449</v>
      </c>
      <c r="D34" s="245">
        <v>10</v>
      </c>
      <c r="E34" s="251" t="s">
        <v>34</v>
      </c>
      <c r="F34" s="253" t="s">
        <v>429</v>
      </c>
      <c r="G34" s="253" t="s">
        <v>430</v>
      </c>
      <c r="H34" s="251" t="s">
        <v>417</v>
      </c>
      <c r="J34" s="595"/>
      <c r="K34" s="595"/>
      <c r="L34" s="595"/>
      <c r="M34" s="595"/>
      <c r="N34" s="596">
        <v>910</v>
      </c>
      <c r="O34" s="596">
        <v>1820</v>
      </c>
      <c r="P34" s="596">
        <v>2730</v>
      </c>
      <c r="Q34" s="596"/>
    </row>
    <row r="35" spans="1:25" collapsed="1">
      <c r="A35" s="3"/>
      <c r="B35" s="3"/>
      <c r="C35" s="179" t="s">
        <v>732</v>
      </c>
      <c r="D35" s="126"/>
      <c r="E35" s="126"/>
      <c r="F35" s="126"/>
      <c r="G35" s="126"/>
      <c r="H35" s="126"/>
      <c r="I35" s="126"/>
      <c r="J35" s="584"/>
      <c r="K35" s="584"/>
      <c r="L35" s="584"/>
      <c r="M35" s="584"/>
      <c r="N35" s="584">
        <v>9910</v>
      </c>
      <c r="O35" s="584">
        <v>20730</v>
      </c>
      <c r="P35" s="584">
        <v>32460</v>
      </c>
      <c r="Q35" s="585">
        <v>41460</v>
      </c>
    </row>
    <row r="36" spans="1:25" ht="14.5" customHeight="1">
      <c r="A36" s="3"/>
      <c r="B36" s="3"/>
      <c r="C36" s="174" t="s">
        <v>128</v>
      </c>
      <c r="D36" s="126"/>
      <c r="E36" s="126"/>
      <c r="F36" s="126"/>
      <c r="G36" s="126"/>
      <c r="H36" s="126"/>
      <c r="I36" s="126"/>
      <c r="J36" s="681" t="s">
        <v>445</v>
      </c>
      <c r="K36" s="681"/>
      <c r="L36" s="681"/>
      <c r="M36" s="681"/>
      <c r="N36" s="681"/>
      <c r="O36" s="681"/>
      <c r="P36" s="681"/>
      <c r="Q36" s="681"/>
    </row>
    <row r="37" spans="1:25" ht="15.5" customHeight="1">
      <c r="A37" s="3"/>
      <c r="B37" s="3"/>
      <c r="C37" s="174" t="s">
        <v>134</v>
      </c>
      <c r="D37" s="126"/>
      <c r="E37" s="126"/>
      <c r="F37" s="126"/>
      <c r="G37" s="126"/>
      <c r="H37" s="126"/>
      <c r="I37" s="126"/>
      <c r="J37" s="682"/>
      <c r="K37" s="682"/>
      <c r="L37" s="682"/>
      <c r="M37" s="682"/>
      <c r="N37" s="682"/>
      <c r="O37" s="682"/>
      <c r="P37" s="682"/>
      <c r="Q37" s="682"/>
    </row>
    <row r="38" spans="1:25">
      <c r="A38" s="3"/>
      <c r="B38" s="3"/>
      <c r="C38" s="134" t="s">
        <v>440</v>
      </c>
      <c r="D38" s="126"/>
      <c r="E38" s="126"/>
      <c r="F38" s="126"/>
      <c r="G38" s="126"/>
      <c r="H38" s="126"/>
      <c r="I38" s="126"/>
      <c r="J38" s="597"/>
      <c r="K38" s="588"/>
      <c r="L38" s="588"/>
      <c r="M38" s="588"/>
      <c r="N38" s="588"/>
      <c r="O38" s="588"/>
      <c r="P38" s="589"/>
      <c r="Q38" s="203"/>
    </row>
    <row r="39" spans="1:25" hidden="1" outlineLevel="1">
      <c r="A39" s="3"/>
      <c r="B39" s="3"/>
      <c r="C39" s="234" t="s">
        <v>14</v>
      </c>
      <c r="D39" s="247" t="s">
        <v>308</v>
      </c>
      <c r="E39" s="247" t="s">
        <v>33</v>
      </c>
      <c r="F39" s="247" t="s">
        <v>18</v>
      </c>
      <c r="G39" s="247" t="s">
        <v>180</v>
      </c>
      <c r="H39" s="247" t="s">
        <v>21</v>
      </c>
      <c r="I39" s="126"/>
      <c r="J39" s="597"/>
      <c r="K39" s="588"/>
      <c r="L39" s="588"/>
      <c r="M39" s="588"/>
      <c r="N39" s="588"/>
      <c r="O39" s="588"/>
      <c r="P39" s="589"/>
      <c r="Q39" s="203"/>
    </row>
    <row r="40" spans="1:25" hidden="1" outlineLevel="1">
      <c r="A40" s="3"/>
      <c r="B40" s="3"/>
      <c r="C40" s="385" t="s">
        <v>124</v>
      </c>
      <c r="D40" s="248">
        <v>750</v>
      </c>
      <c r="E40" s="132" t="s">
        <v>34</v>
      </c>
      <c r="F40" s="244" t="s">
        <v>70</v>
      </c>
      <c r="G40" s="244" t="s">
        <v>93</v>
      </c>
      <c r="H40" s="132" t="s">
        <v>418</v>
      </c>
      <c r="I40" s="126"/>
      <c r="J40" s="594"/>
      <c r="K40" s="594"/>
      <c r="L40" s="594"/>
      <c r="M40" s="594">
        <v>26000</v>
      </c>
      <c r="N40" s="594">
        <v>26000</v>
      </c>
      <c r="O40" s="594">
        <v>26000</v>
      </c>
      <c r="P40" s="594">
        <v>26000</v>
      </c>
      <c r="Q40" s="594"/>
    </row>
    <row r="41" spans="1:25" hidden="1" outlineLevel="1">
      <c r="A41" s="3"/>
      <c r="B41" s="3"/>
      <c r="C41" s="574" t="s">
        <v>354</v>
      </c>
      <c r="D41" s="250">
        <v>500</v>
      </c>
      <c r="E41" s="251" t="s">
        <v>34</v>
      </c>
      <c r="F41" s="246" t="s">
        <v>63</v>
      </c>
      <c r="G41" s="246" t="s">
        <v>98</v>
      </c>
      <c r="H41" s="181" t="s">
        <v>417</v>
      </c>
      <c r="I41" s="126"/>
      <c r="J41" s="596">
        <v>70000</v>
      </c>
      <c r="K41" s="596">
        <v>117500</v>
      </c>
      <c r="L41" s="596">
        <v>117500</v>
      </c>
      <c r="M41" s="596">
        <v>117500</v>
      </c>
      <c r="N41" s="596">
        <v>117500</v>
      </c>
      <c r="O41" s="596"/>
      <c r="P41" s="596"/>
      <c r="Q41" s="596"/>
    </row>
    <row r="42" spans="1:25" collapsed="1">
      <c r="A42" s="3"/>
      <c r="B42" s="3"/>
      <c r="C42" s="3" t="s">
        <v>732</v>
      </c>
      <c r="D42" s="126"/>
      <c r="E42" s="126"/>
      <c r="F42" s="126"/>
      <c r="G42" s="126"/>
      <c r="H42" s="126"/>
      <c r="I42" s="126"/>
      <c r="J42" s="584">
        <v>70000</v>
      </c>
      <c r="K42" s="584">
        <v>187500</v>
      </c>
      <c r="L42" s="584">
        <v>305000</v>
      </c>
      <c r="M42" s="584">
        <v>448500</v>
      </c>
      <c r="N42" s="584">
        <v>592000</v>
      </c>
      <c r="O42" s="584">
        <v>618000</v>
      </c>
      <c r="P42" s="584">
        <v>644000</v>
      </c>
      <c r="Q42" s="584"/>
      <c r="V42" s="2"/>
    </row>
    <row r="43" spans="1:25">
      <c r="A43" s="3"/>
      <c r="B43" s="3"/>
      <c r="C43" s="174" t="s">
        <v>128</v>
      </c>
      <c r="D43" s="126"/>
      <c r="E43" s="126"/>
      <c r="F43" s="126"/>
      <c r="G43" s="126"/>
      <c r="H43" s="126"/>
      <c r="I43" s="126"/>
      <c r="J43" s="216">
        <v>74947</v>
      </c>
      <c r="K43" s="216">
        <f>J43+123134</f>
        <v>198081</v>
      </c>
      <c r="L43" s="216">
        <f>K43+118738</f>
        <v>316819</v>
      </c>
      <c r="M43" s="216">
        <f>L43+145589</f>
        <v>462408</v>
      </c>
      <c r="N43" s="597"/>
      <c r="O43" s="588"/>
      <c r="P43" s="589"/>
      <c r="Q43" s="203"/>
      <c r="Y43" s="64"/>
    </row>
    <row r="44" spans="1:25">
      <c r="A44" s="3"/>
      <c r="B44" s="3"/>
      <c r="C44" s="174" t="s">
        <v>134</v>
      </c>
      <c r="D44" s="126"/>
      <c r="E44" s="126"/>
      <c r="F44" s="126"/>
      <c r="G44" s="126"/>
      <c r="H44" s="126"/>
      <c r="I44" s="126"/>
      <c r="J44" s="590" t="s">
        <v>135</v>
      </c>
      <c r="K44" s="591" t="s">
        <v>135</v>
      </c>
      <c r="L44" s="591" t="s">
        <v>135</v>
      </c>
      <c r="M44" s="598" t="s">
        <v>135</v>
      </c>
      <c r="N44" s="591"/>
      <c r="O44" s="591"/>
      <c r="P44" s="592"/>
      <c r="Q44" s="593"/>
      <c r="V44" s="20"/>
    </row>
    <row r="45" spans="1:25">
      <c r="A45" s="3"/>
      <c r="B45" s="3"/>
      <c r="C45" s="134" t="s">
        <v>439</v>
      </c>
      <c r="D45" s="126"/>
      <c r="E45" s="126"/>
      <c r="F45" s="126"/>
      <c r="G45" s="126"/>
      <c r="H45" s="126"/>
      <c r="I45" s="126"/>
      <c r="J45" s="468"/>
      <c r="K45" s="588"/>
      <c r="L45" s="588"/>
      <c r="M45" s="588"/>
      <c r="N45" s="588"/>
      <c r="O45" s="588"/>
      <c r="P45" s="589"/>
      <c r="Q45" s="203"/>
    </row>
    <row r="46" spans="1:25" hidden="1" outlineLevel="1">
      <c r="A46" s="3"/>
      <c r="B46" s="3"/>
      <c r="C46" s="234" t="s">
        <v>14</v>
      </c>
      <c r="D46" s="247" t="s">
        <v>308</v>
      </c>
      <c r="E46" s="247" t="s">
        <v>33</v>
      </c>
      <c r="F46" s="247" t="s">
        <v>18</v>
      </c>
      <c r="G46" s="247" t="s">
        <v>180</v>
      </c>
      <c r="H46" s="247" t="s">
        <v>21</v>
      </c>
      <c r="I46" s="126"/>
      <c r="J46" s="468"/>
      <c r="K46" s="588"/>
      <c r="L46" s="588"/>
      <c r="M46" s="588"/>
      <c r="N46" s="588"/>
      <c r="O46" s="588"/>
      <c r="P46" s="589"/>
      <c r="Q46" s="203"/>
    </row>
    <row r="47" spans="1:25" hidden="1" outlineLevel="1">
      <c r="A47" s="3"/>
      <c r="B47" s="3"/>
      <c r="C47" s="190" t="s">
        <v>420</v>
      </c>
      <c r="D47" s="245">
        <v>325</v>
      </c>
      <c r="E47" s="251" t="s">
        <v>34</v>
      </c>
      <c r="F47" s="253" t="s">
        <v>106</v>
      </c>
      <c r="G47" s="253" t="s">
        <v>56</v>
      </c>
      <c r="H47" s="251" t="s">
        <v>417</v>
      </c>
      <c r="I47" s="126"/>
      <c r="J47" s="583"/>
      <c r="K47" s="596">
        <v>5</v>
      </c>
      <c r="L47" s="596">
        <v>20</v>
      </c>
      <c r="M47" s="596">
        <v>20</v>
      </c>
      <c r="N47" s="596">
        <v>6</v>
      </c>
      <c r="O47" s="596"/>
      <c r="P47" s="596"/>
      <c r="Q47" s="596"/>
    </row>
    <row r="48" spans="1:25" collapsed="1">
      <c r="A48" s="3"/>
      <c r="B48" s="3"/>
      <c r="C48" s="3" t="s">
        <v>731</v>
      </c>
      <c r="D48" s="126"/>
      <c r="E48" s="126"/>
      <c r="F48" s="126"/>
      <c r="G48" s="126"/>
      <c r="H48" s="126"/>
      <c r="I48" s="126"/>
      <c r="J48" s="585"/>
      <c r="K48" s="584">
        <v>5</v>
      </c>
      <c r="L48" s="584">
        <v>25</v>
      </c>
      <c r="M48" s="584">
        <v>45</v>
      </c>
      <c r="N48" s="584">
        <v>51</v>
      </c>
      <c r="O48" s="585"/>
      <c r="P48" s="585"/>
      <c r="Q48" s="585"/>
      <c r="V48" s="20"/>
    </row>
    <row r="49" spans="1:22">
      <c r="A49" s="3"/>
      <c r="B49" s="3"/>
      <c r="C49" s="174" t="s">
        <v>128</v>
      </c>
      <c r="D49" s="126"/>
      <c r="E49" s="126"/>
      <c r="F49" s="126"/>
      <c r="G49" s="126"/>
      <c r="H49" s="126"/>
      <c r="I49" s="126"/>
      <c r="J49" s="588"/>
      <c r="K49" s="216">
        <v>5</v>
      </c>
      <c r="L49" s="216">
        <v>25</v>
      </c>
      <c r="M49" s="216">
        <f>L49+20</f>
        <v>45</v>
      </c>
      <c r="N49" s="216"/>
      <c r="O49" s="216"/>
      <c r="P49" s="216"/>
      <c r="Q49" s="216"/>
      <c r="V49" s="20"/>
    </row>
    <row r="50" spans="1:22">
      <c r="A50" s="3"/>
      <c r="B50" s="3"/>
      <c r="C50" s="174" t="s">
        <v>134</v>
      </c>
      <c r="D50" s="126"/>
      <c r="E50" s="126"/>
      <c r="F50" s="126"/>
      <c r="G50" s="126"/>
      <c r="H50" s="126"/>
      <c r="I50" s="126"/>
      <c r="J50" s="590"/>
      <c r="K50" s="591" t="s">
        <v>135</v>
      </c>
      <c r="L50" s="591" t="s">
        <v>135</v>
      </c>
      <c r="M50" s="598" t="s">
        <v>135</v>
      </c>
      <c r="N50" s="591"/>
      <c r="O50" s="591"/>
      <c r="P50" s="592"/>
      <c r="Q50" s="593"/>
      <c r="V50" s="20"/>
    </row>
    <row r="51" spans="1:22">
      <c r="A51" s="3"/>
      <c r="B51" s="3"/>
      <c r="C51" s="562" t="s">
        <v>438</v>
      </c>
      <c r="D51" s="126"/>
      <c r="E51" s="126"/>
      <c r="F51" s="126"/>
      <c r="G51" s="126"/>
      <c r="H51" s="126"/>
      <c r="I51" s="126"/>
      <c r="J51" s="203"/>
      <c r="K51" s="468"/>
      <c r="L51" s="468"/>
      <c r="M51" s="468"/>
      <c r="N51" s="468"/>
      <c r="O51" s="468"/>
      <c r="P51" s="589"/>
      <c r="Q51" s="203"/>
    </row>
    <row r="52" spans="1:22" hidden="1" outlineLevel="1">
      <c r="A52" s="3"/>
      <c r="B52" s="3"/>
      <c r="C52" s="234" t="s">
        <v>14</v>
      </c>
      <c r="D52" s="242" t="s">
        <v>308</v>
      </c>
      <c r="E52" s="242" t="s">
        <v>33</v>
      </c>
      <c r="F52" s="242" t="s">
        <v>18</v>
      </c>
      <c r="G52" s="242" t="s">
        <v>180</v>
      </c>
      <c r="H52" s="242" t="s">
        <v>21</v>
      </c>
      <c r="I52" s="126"/>
      <c r="J52" s="203"/>
      <c r="K52" s="203"/>
      <c r="L52" s="203"/>
      <c r="M52" s="203"/>
      <c r="N52" s="203"/>
      <c r="O52" s="203"/>
      <c r="P52" s="599"/>
      <c r="Q52" s="203"/>
    </row>
    <row r="53" spans="1:22" hidden="1" outlineLevel="1">
      <c r="A53" s="3"/>
      <c r="B53" s="3"/>
      <c r="C53" s="25" t="s">
        <v>723</v>
      </c>
      <c r="D53" s="254">
        <v>85</v>
      </c>
      <c r="E53" s="241" t="s">
        <v>34</v>
      </c>
      <c r="F53" s="249" t="s">
        <v>96</v>
      </c>
      <c r="G53" s="249" t="s">
        <v>93</v>
      </c>
      <c r="H53" s="241" t="s">
        <v>418</v>
      </c>
      <c r="I53" s="126"/>
      <c r="J53" s="578"/>
      <c r="K53" s="600"/>
      <c r="L53" s="600">
        <v>120000</v>
      </c>
      <c r="M53" s="600">
        <v>120000</v>
      </c>
      <c r="N53" s="600">
        <v>120000</v>
      </c>
      <c r="O53" s="600"/>
      <c r="P53" s="601"/>
      <c r="Q53" s="600"/>
    </row>
    <row r="54" spans="1:22" hidden="1" outlineLevel="1">
      <c r="A54" s="3"/>
      <c r="B54" s="3"/>
      <c r="C54" s="25" t="s">
        <v>41</v>
      </c>
      <c r="D54" s="254">
        <v>75</v>
      </c>
      <c r="E54" s="241" t="s">
        <v>34</v>
      </c>
      <c r="F54" s="249" t="s">
        <v>309</v>
      </c>
      <c r="G54" s="249" t="s">
        <v>81</v>
      </c>
      <c r="H54" s="241" t="s">
        <v>418</v>
      </c>
      <c r="I54" s="126"/>
      <c r="J54" s="578"/>
      <c r="K54" s="600"/>
      <c r="L54" s="600">
        <v>60000</v>
      </c>
      <c r="M54" s="600">
        <v>75000</v>
      </c>
      <c r="N54" s="600">
        <v>25000</v>
      </c>
      <c r="O54" s="600"/>
      <c r="P54" s="601"/>
      <c r="Q54" s="600"/>
    </row>
    <row r="55" spans="1:22" hidden="1" outlineLevel="1">
      <c r="A55" s="3"/>
      <c r="B55" s="3"/>
      <c r="C55" s="25" t="s">
        <v>42</v>
      </c>
      <c r="D55" s="256">
        <v>45000</v>
      </c>
      <c r="E55" s="241" t="s">
        <v>38</v>
      </c>
      <c r="F55" s="249"/>
      <c r="G55" s="249"/>
      <c r="H55" s="241" t="s">
        <v>418</v>
      </c>
      <c r="I55" s="126"/>
      <c r="J55" s="578"/>
      <c r="K55" s="600"/>
      <c r="L55" s="600"/>
      <c r="M55" s="600"/>
      <c r="N55" s="600"/>
      <c r="O55" s="600"/>
      <c r="P55" s="601"/>
      <c r="Q55" s="600"/>
    </row>
    <row r="56" spans="1:22" hidden="1" outlineLevel="1">
      <c r="A56" s="3"/>
      <c r="B56" s="3"/>
      <c r="C56" s="575" t="s">
        <v>425</v>
      </c>
      <c r="D56" s="256">
        <v>27000</v>
      </c>
      <c r="E56" s="241" t="s">
        <v>38</v>
      </c>
      <c r="F56" s="249" t="s">
        <v>95</v>
      </c>
      <c r="G56" s="249" t="s">
        <v>427</v>
      </c>
      <c r="H56" s="241"/>
      <c r="I56" s="126"/>
      <c r="J56" s="578"/>
      <c r="K56" s="600"/>
      <c r="L56" s="600"/>
      <c r="M56" s="600">
        <v>221683</v>
      </c>
      <c r="N56" s="600">
        <v>253352</v>
      </c>
      <c r="O56" s="600">
        <v>253351</v>
      </c>
      <c r="P56" s="601"/>
      <c r="Q56" s="600"/>
    </row>
    <row r="57" spans="1:22" hidden="1" outlineLevel="1">
      <c r="A57" s="3"/>
      <c r="B57" s="3"/>
      <c r="C57" s="575" t="s">
        <v>426</v>
      </c>
      <c r="D57" s="256">
        <v>18000</v>
      </c>
      <c r="E57" s="241" t="s">
        <v>38</v>
      </c>
      <c r="F57" s="249" t="s">
        <v>95</v>
      </c>
      <c r="G57" s="249" t="s">
        <v>94</v>
      </c>
      <c r="H57" s="241"/>
      <c r="I57" s="126"/>
      <c r="J57" s="578"/>
      <c r="K57" s="600"/>
      <c r="L57" s="600"/>
      <c r="M57" s="600">
        <v>147789</v>
      </c>
      <c r="N57" s="600">
        <v>168901</v>
      </c>
      <c r="O57" s="600">
        <v>168901</v>
      </c>
      <c r="P57" s="601">
        <v>168901</v>
      </c>
      <c r="Q57" s="600">
        <v>168901</v>
      </c>
    </row>
    <row r="58" spans="1:22" hidden="1" outlineLevel="1">
      <c r="A58" s="3"/>
      <c r="B58" s="3"/>
      <c r="C58" s="25" t="s">
        <v>380</v>
      </c>
      <c r="D58" s="254">
        <v>40</v>
      </c>
      <c r="E58" s="241" t="s">
        <v>34</v>
      </c>
      <c r="F58" s="249" t="s">
        <v>95</v>
      </c>
      <c r="G58" s="249" t="s">
        <v>94</v>
      </c>
      <c r="H58" s="241" t="s">
        <v>418</v>
      </c>
      <c r="I58" s="126"/>
      <c r="J58" s="578"/>
      <c r="K58" s="600"/>
      <c r="L58" s="600"/>
      <c r="M58" s="600">
        <v>52000</v>
      </c>
      <c r="N58" s="600">
        <v>53000</v>
      </c>
      <c r="O58" s="600">
        <v>45000</v>
      </c>
      <c r="P58" s="601">
        <v>31000</v>
      </c>
      <c r="Q58" s="600">
        <v>17000</v>
      </c>
    </row>
    <row r="59" spans="1:22" hidden="1" outlineLevel="1">
      <c r="A59" s="3"/>
      <c r="B59" s="3"/>
      <c r="C59" s="25" t="s">
        <v>736</v>
      </c>
      <c r="D59" s="254">
        <v>25</v>
      </c>
      <c r="E59" s="241" t="s">
        <v>34</v>
      </c>
      <c r="F59" s="249" t="s">
        <v>95</v>
      </c>
      <c r="G59" s="249" t="s">
        <v>423</v>
      </c>
      <c r="H59" s="241" t="s">
        <v>418</v>
      </c>
      <c r="I59" s="126"/>
      <c r="J59" s="578"/>
      <c r="K59" s="600"/>
      <c r="L59" s="600"/>
      <c r="M59" s="600">
        <v>30000</v>
      </c>
      <c r="N59" s="600">
        <v>30000</v>
      </c>
      <c r="O59" s="600"/>
      <c r="P59" s="601"/>
      <c r="Q59" s="600"/>
    </row>
    <row r="60" spans="1:22" hidden="1" outlineLevel="1">
      <c r="A60" s="3"/>
      <c r="B60" s="3"/>
      <c r="C60" s="25" t="s">
        <v>381</v>
      </c>
      <c r="D60" s="254">
        <v>15</v>
      </c>
      <c r="E60" s="241" t="s">
        <v>34</v>
      </c>
      <c r="F60" s="249" t="s">
        <v>105</v>
      </c>
      <c r="G60" s="249" t="s">
        <v>78</v>
      </c>
      <c r="H60" s="241" t="s">
        <v>418</v>
      </c>
      <c r="I60" s="126"/>
      <c r="J60" s="578"/>
      <c r="K60" s="600"/>
      <c r="L60" s="600"/>
      <c r="M60" s="600">
        <v>16500</v>
      </c>
      <c r="N60" s="600">
        <v>22500</v>
      </c>
      <c r="O60" s="600">
        <v>22500</v>
      </c>
      <c r="P60" s="601"/>
      <c r="Q60" s="600"/>
    </row>
    <row r="61" spans="1:22" hidden="1" outlineLevel="1">
      <c r="A61" s="3"/>
      <c r="B61" s="3"/>
      <c r="C61" s="25" t="s">
        <v>499</v>
      </c>
      <c r="D61" s="254">
        <v>70</v>
      </c>
      <c r="E61" s="241" t="s">
        <v>34</v>
      </c>
      <c r="F61" s="249" t="s">
        <v>382</v>
      </c>
      <c r="G61" s="249" t="s">
        <v>83</v>
      </c>
      <c r="H61" s="241" t="s">
        <v>418</v>
      </c>
      <c r="I61" s="126"/>
      <c r="J61" s="578"/>
      <c r="K61" s="600"/>
      <c r="L61" s="600"/>
      <c r="M61" s="600">
        <v>35000</v>
      </c>
      <c r="N61" s="600">
        <v>70000</v>
      </c>
      <c r="O61" s="600">
        <v>70000</v>
      </c>
      <c r="P61" s="601"/>
      <c r="Q61" s="600"/>
    </row>
    <row r="62" spans="1:22" hidden="1" outlineLevel="1">
      <c r="A62" s="3"/>
      <c r="B62" s="3"/>
      <c r="C62" s="25" t="s">
        <v>724</v>
      </c>
      <c r="D62" s="254">
        <v>300</v>
      </c>
      <c r="E62" s="241" t="s">
        <v>34</v>
      </c>
      <c r="F62" s="249" t="s">
        <v>384</v>
      </c>
      <c r="G62" s="249" t="s">
        <v>383</v>
      </c>
      <c r="H62" s="241" t="s">
        <v>418</v>
      </c>
      <c r="I62" s="126"/>
      <c r="J62" s="578"/>
      <c r="K62" s="600"/>
      <c r="L62" s="600"/>
      <c r="M62" s="600">
        <v>42900</v>
      </c>
      <c r="N62" s="600">
        <v>171500</v>
      </c>
      <c r="O62" s="600">
        <v>171500</v>
      </c>
      <c r="P62" s="601">
        <v>171500</v>
      </c>
      <c r="Q62" s="600">
        <v>171500</v>
      </c>
    </row>
    <row r="63" spans="1:22" hidden="1" outlineLevel="1">
      <c r="A63" s="3"/>
      <c r="B63" s="3"/>
      <c r="C63" s="25" t="s">
        <v>644</v>
      </c>
      <c r="D63" s="254">
        <v>25</v>
      </c>
      <c r="E63" s="241" t="s">
        <v>34</v>
      </c>
      <c r="F63" s="249" t="s">
        <v>422</v>
      </c>
      <c r="G63" s="249" t="s">
        <v>101</v>
      </c>
      <c r="H63" s="241" t="s">
        <v>418</v>
      </c>
      <c r="I63" s="126"/>
      <c r="J63" s="578"/>
      <c r="K63" s="600"/>
      <c r="L63" s="600"/>
      <c r="M63" s="600">
        <v>12000</v>
      </c>
      <c r="N63" s="600">
        <v>12000</v>
      </c>
      <c r="O63" s="600"/>
      <c r="P63" s="601"/>
      <c r="Q63" s="600"/>
    </row>
    <row r="64" spans="1:22" hidden="1" outlineLevel="1">
      <c r="A64" s="3"/>
      <c r="B64" s="3"/>
      <c r="C64" s="25" t="s">
        <v>421</v>
      </c>
      <c r="D64" s="254">
        <v>200</v>
      </c>
      <c r="E64" s="241" t="s">
        <v>34</v>
      </c>
      <c r="F64" s="249" t="s">
        <v>66</v>
      </c>
      <c r="G64" s="249" t="s">
        <v>100</v>
      </c>
      <c r="H64" s="241" t="s">
        <v>417</v>
      </c>
      <c r="I64" s="126"/>
      <c r="J64" s="578"/>
      <c r="K64" s="600">
        <v>300000</v>
      </c>
      <c r="L64" s="600">
        <v>330000</v>
      </c>
      <c r="M64" s="600">
        <v>840000</v>
      </c>
      <c r="N64" s="600">
        <v>420000</v>
      </c>
      <c r="O64" s="600"/>
      <c r="P64" s="601"/>
      <c r="Q64" s="600"/>
    </row>
    <row r="65" spans="1:35" hidden="1" outlineLevel="1">
      <c r="A65" s="3"/>
      <c r="B65" s="3"/>
      <c r="C65" s="25" t="s">
        <v>55</v>
      </c>
      <c r="D65" s="254">
        <v>20</v>
      </c>
      <c r="E65" s="241" t="s">
        <v>34</v>
      </c>
      <c r="F65" s="249" t="s">
        <v>65</v>
      </c>
      <c r="G65" s="249" t="s">
        <v>101</v>
      </c>
      <c r="H65" s="241" t="s">
        <v>417</v>
      </c>
      <c r="I65" s="126"/>
      <c r="J65" s="578"/>
      <c r="K65" s="600"/>
      <c r="L65" s="600"/>
      <c r="M65" s="600"/>
      <c r="N65" s="600"/>
      <c r="O65" s="600"/>
      <c r="P65" s="601"/>
      <c r="Q65" s="600"/>
    </row>
    <row r="66" spans="1:35" hidden="1" outlineLevel="1">
      <c r="A66" s="3"/>
      <c r="B66" s="3"/>
      <c r="C66" s="25" t="s">
        <v>720</v>
      </c>
      <c r="D66" s="254">
        <v>110</v>
      </c>
      <c r="E66" s="241" t="s">
        <v>34</v>
      </c>
      <c r="F66" s="249" t="s">
        <v>65</v>
      </c>
      <c r="G66" s="249" t="s">
        <v>79</v>
      </c>
      <c r="H66" s="241" t="s">
        <v>417</v>
      </c>
      <c r="I66" s="126"/>
      <c r="J66" s="578"/>
      <c r="K66" s="600"/>
      <c r="L66" s="600"/>
      <c r="M66" s="600"/>
      <c r="N66" s="600"/>
      <c r="O66" s="600"/>
      <c r="P66" s="601"/>
      <c r="Q66" s="600"/>
    </row>
    <row r="67" spans="1:35" hidden="1" outlineLevel="1">
      <c r="A67" s="3"/>
      <c r="B67" s="3"/>
      <c r="C67" s="190" t="s">
        <v>514</v>
      </c>
      <c r="D67" s="255">
        <v>51.64</v>
      </c>
      <c r="E67" s="251" t="s">
        <v>34</v>
      </c>
      <c r="F67" s="253" t="s">
        <v>393</v>
      </c>
      <c r="G67" s="253" t="s">
        <v>424</v>
      </c>
      <c r="H67" s="251" t="s">
        <v>417</v>
      </c>
      <c r="I67" s="126"/>
      <c r="J67" s="602"/>
      <c r="K67" s="603"/>
      <c r="L67" s="603"/>
      <c r="M67" s="603">
        <v>15000</v>
      </c>
      <c r="N67" s="603">
        <v>30000</v>
      </c>
      <c r="O67" s="603">
        <v>30000</v>
      </c>
      <c r="P67" s="604">
        <v>30000</v>
      </c>
      <c r="Q67" s="603">
        <v>30000</v>
      </c>
    </row>
    <row r="68" spans="1:35" collapsed="1">
      <c r="A68" s="3"/>
      <c r="B68" s="3"/>
      <c r="C68" s="3" t="s">
        <v>730</v>
      </c>
      <c r="D68" s="126"/>
      <c r="E68" s="126"/>
      <c r="F68" s="126"/>
      <c r="G68" s="126"/>
      <c r="H68" s="126"/>
      <c r="I68" s="126"/>
      <c r="J68" s="605"/>
      <c r="K68" s="577">
        <v>300000</v>
      </c>
      <c r="L68" s="577">
        <v>810000</v>
      </c>
      <c r="M68" s="577">
        <v>2417872</v>
      </c>
      <c r="N68" s="577">
        <v>3794125</v>
      </c>
      <c r="O68" s="577">
        <v>45553777</v>
      </c>
      <c r="P68" s="577">
        <v>4956778</v>
      </c>
      <c r="Q68" s="577">
        <v>5301179</v>
      </c>
    </row>
    <row r="69" spans="1:35">
      <c r="A69" s="3"/>
      <c r="B69" s="3"/>
      <c r="C69" s="174" t="s">
        <v>128</v>
      </c>
      <c r="D69" s="126"/>
      <c r="E69" s="126"/>
      <c r="F69" s="126"/>
      <c r="G69" s="126"/>
      <c r="H69" s="126"/>
      <c r="I69" s="126"/>
      <c r="J69" s="606"/>
      <c r="K69" s="607">
        <v>393184</v>
      </c>
      <c r="L69" s="607">
        <f>K69+422259</f>
        <v>815443</v>
      </c>
      <c r="M69" s="608">
        <f>L69+1726844</f>
        <v>2542287</v>
      </c>
      <c r="N69" s="606"/>
      <c r="O69" s="606"/>
      <c r="P69" s="609"/>
      <c r="Q69" s="203"/>
    </row>
    <row r="70" spans="1:35">
      <c r="A70" s="3"/>
      <c r="B70" s="3"/>
      <c r="C70" s="174" t="s">
        <v>134</v>
      </c>
      <c r="D70" s="126"/>
      <c r="E70" s="126"/>
      <c r="F70" s="126"/>
      <c r="G70" s="126"/>
      <c r="H70" s="126"/>
      <c r="I70" s="126"/>
      <c r="J70" s="610"/>
      <c r="K70" s="610" t="s">
        <v>135</v>
      </c>
      <c r="L70" s="610" t="s">
        <v>135</v>
      </c>
      <c r="M70" s="610" t="s">
        <v>135</v>
      </c>
      <c r="N70" s="610"/>
      <c r="O70" s="610"/>
      <c r="P70" s="611"/>
      <c r="Q70" s="593"/>
    </row>
    <row r="71" spans="1:35">
      <c r="A71" s="3"/>
      <c r="B71" s="3"/>
      <c r="C71" s="134" t="s">
        <v>434</v>
      </c>
      <c r="D71" s="126"/>
      <c r="E71" s="126"/>
      <c r="F71" s="126"/>
      <c r="G71" s="126"/>
      <c r="H71" s="126"/>
      <c r="I71" s="126"/>
      <c r="J71" s="203"/>
      <c r="K71" s="203"/>
      <c r="L71" s="203"/>
      <c r="M71" s="203"/>
      <c r="N71" s="203"/>
      <c r="O71" s="203"/>
      <c r="P71" s="599"/>
      <c r="Q71" s="203"/>
    </row>
    <row r="72" spans="1:35" hidden="1" outlineLevel="1">
      <c r="A72" s="3"/>
      <c r="B72" s="3"/>
      <c r="C72" s="234" t="s">
        <v>14</v>
      </c>
      <c r="D72" s="242" t="s">
        <v>308</v>
      </c>
      <c r="E72" s="242" t="s">
        <v>33</v>
      </c>
      <c r="F72" s="242" t="s">
        <v>428</v>
      </c>
      <c r="G72" s="242" t="s">
        <v>180</v>
      </c>
      <c r="H72" s="242" t="s">
        <v>21</v>
      </c>
      <c r="I72" s="242"/>
      <c r="J72" s="203"/>
      <c r="K72" s="203"/>
      <c r="L72" s="203"/>
      <c r="M72" s="203"/>
      <c r="N72" s="203"/>
      <c r="O72" s="203"/>
      <c r="P72" s="599"/>
      <c r="Q72" s="203"/>
    </row>
    <row r="73" spans="1:35" hidden="1" outlineLevel="1">
      <c r="A73" s="3"/>
      <c r="B73" s="3"/>
      <c r="C73" s="25" t="s">
        <v>512</v>
      </c>
      <c r="D73" s="243">
        <v>353.1</v>
      </c>
      <c r="E73" s="241" t="s">
        <v>52</v>
      </c>
      <c r="F73" s="249" t="s">
        <v>106</v>
      </c>
      <c r="G73" s="249" t="s">
        <v>99</v>
      </c>
      <c r="H73" s="241" t="s">
        <v>417</v>
      </c>
      <c r="I73" s="676"/>
      <c r="J73" s="203" t="s">
        <v>701</v>
      </c>
      <c r="K73" s="600">
        <v>564000</v>
      </c>
      <c r="L73" s="600">
        <v>1564000</v>
      </c>
      <c r="M73" s="600">
        <v>3001500</v>
      </c>
      <c r="N73" s="600">
        <v>3782000</v>
      </c>
      <c r="O73" s="203"/>
      <c r="P73" s="599"/>
      <c r="Q73" s="203"/>
    </row>
    <row r="74" spans="1:35" hidden="1" outlineLevel="1">
      <c r="A74" s="3"/>
      <c r="B74" s="3"/>
      <c r="C74" s="190" t="s">
        <v>721</v>
      </c>
      <c r="D74" s="177">
        <v>224.73</v>
      </c>
      <c r="E74" s="251" t="s">
        <v>52</v>
      </c>
      <c r="F74" s="253" t="s">
        <v>429</v>
      </c>
      <c r="G74" s="253" t="s">
        <v>430</v>
      </c>
      <c r="H74" s="251" t="s">
        <v>417</v>
      </c>
      <c r="I74" s="676"/>
      <c r="J74" s="582" t="s">
        <v>701</v>
      </c>
      <c r="K74" s="582"/>
      <c r="L74" s="582"/>
      <c r="M74" s="603">
        <v>62500</v>
      </c>
      <c r="N74" s="603">
        <v>328095</v>
      </c>
      <c r="O74" s="603">
        <v>304096</v>
      </c>
      <c r="P74" s="604">
        <v>280095</v>
      </c>
      <c r="Q74" s="582"/>
    </row>
    <row r="75" spans="1:35" collapsed="1">
      <c r="A75" s="3"/>
      <c r="B75" s="3"/>
      <c r="C75" s="3" t="s">
        <v>729</v>
      </c>
      <c r="D75" s="126"/>
      <c r="E75" s="126"/>
      <c r="F75" s="126"/>
      <c r="G75" s="126"/>
      <c r="H75" s="241"/>
      <c r="I75" s="126"/>
      <c r="J75" s="585"/>
      <c r="K75" s="584">
        <v>564000</v>
      </c>
      <c r="L75" s="584">
        <v>1564000</v>
      </c>
      <c r="M75" s="584">
        <v>3064000</v>
      </c>
      <c r="N75" s="584">
        <v>4110095</v>
      </c>
      <c r="O75" s="584">
        <v>304096</v>
      </c>
      <c r="P75" s="584">
        <v>280095</v>
      </c>
      <c r="Q75" s="585"/>
    </row>
    <row r="76" spans="1:35" ht="14.5" customHeight="1">
      <c r="A76" s="3"/>
      <c r="B76" s="3"/>
      <c r="C76" s="174" t="s">
        <v>128</v>
      </c>
      <c r="D76" s="126"/>
      <c r="E76" s="126"/>
      <c r="F76" s="126"/>
      <c r="G76" s="126"/>
      <c r="H76" s="126"/>
      <c r="I76" s="126"/>
      <c r="J76" s="612"/>
      <c r="K76" s="216">
        <v>934250</v>
      </c>
      <c r="L76" s="216">
        <v>1740905</v>
      </c>
      <c r="M76" s="217">
        <f>L76+2491322.11</f>
        <v>4232227.1099999994</v>
      </c>
      <c r="N76" s="612"/>
      <c r="O76" s="679"/>
      <c r="P76" s="679"/>
      <c r="Q76" s="679"/>
      <c r="V76" s="7"/>
      <c r="W76" s="7"/>
      <c r="X76" s="7"/>
      <c r="Y76" s="7"/>
      <c r="Z76" s="7"/>
      <c r="AA76" s="7"/>
      <c r="AB76" s="7"/>
      <c r="AC76" s="3"/>
      <c r="AD76" s="3"/>
      <c r="AE76" s="3"/>
      <c r="AF76" s="3"/>
      <c r="AG76" s="3"/>
      <c r="AH76" s="3"/>
      <c r="AI76" s="3"/>
    </row>
    <row r="77" spans="1:35" ht="14.5" customHeight="1">
      <c r="A77" s="3"/>
      <c r="B77" s="3"/>
      <c r="C77" s="174" t="s">
        <v>134</v>
      </c>
      <c r="D77" s="126"/>
      <c r="E77" s="126"/>
      <c r="F77" s="126"/>
      <c r="G77" s="126"/>
      <c r="H77" s="126"/>
      <c r="I77" s="126"/>
      <c r="J77" s="590"/>
      <c r="K77" s="591" t="s">
        <v>135</v>
      </c>
      <c r="L77" s="591" t="s">
        <v>135</v>
      </c>
      <c r="M77" s="598" t="s">
        <v>135</v>
      </c>
      <c r="N77" s="591"/>
      <c r="O77" s="680"/>
      <c r="P77" s="680"/>
      <c r="Q77" s="680"/>
    </row>
    <row r="78" spans="1:35">
      <c r="A78" s="3"/>
      <c r="B78" s="3"/>
      <c r="C78" s="134" t="s">
        <v>435</v>
      </c>
      <c r="D78" s="126"/>
      <c r="E78" s="126"/>
      <c r="F78" s="126"/>
      <c r="G78" s="126"/>
      <c r="H78" s="126"/>
      <c r="I78" s="126"/>
      <c r="J78" s="612"/>
      <c r="K78" s="612"/>
      <c r="L78" s="612"/>
      <c r="M78" s="612"/>
      <c r="N78" s="612"/>
      <c r="O78" s="612"/>
      <c r="P78" s="486"/>
      <c r="Q78" s="203"/>
    </row>
    <row r="79" spans="1:35" hidden="1" outlineLevel="1">
      <c r="A79" s="3"/>
      <c r="B79" s="3"/>
      <c r="C79" s="234" t="s">
        <v>14</v>
      </c>
      <c r="D79" s="242" t="s">
        <v>308</v>
      </c>
      <c r="E79" s="242" t="s">
        <v>33</v>
      </c>
      <c r="F79" s="242" t="s">
        <v>428</v>
      </c>
      <c r="G79" s="242" t="s">
        <v>180</v>
      </c>
      <c r="H79" s="242" t="s">
        <v>21</v>
      </c>
      <c r="I79" s="126"/>
      <c r="J79" s="612"/>
      <c r="K79" s="612"/>
      <c r="L79" s="612"/>
      <c r="M79" s="612"/>
      <c r="N79" s="612"/>
      <c r="O79" s="612"/>
      <c r="P79" s="486"/>
      <c r="Q79" s="203"/>
    </row>
    <row r="80" spans="1:35" ht="14.5" hidden="1" customHeight="1" outlineLevel="1">
      <c r="A80" s="3"/>
      <c r="B80" s="3"/>
      <c r="C80" s="25" t="s">
        <v>725</v>
      </c>
      <c r="D80" s="252">
        <v>1098</v>
      </c>
      <c r="E80" s="249" t="s">
        <v>52</v>
      </c>
      <c r="F80" s="249" t="s">
        <v>121</v>
      </c>
      <c r="G80" s="249" t="s">
        <v>122</v>
      </c>
      <c r="H80" s="249" t="s">
        <v>418</v>
      </c>
      <c r="I80" s="126"/>
      <c r="J80" s="612"/>
      <c r="K80" s="612"/>
      <c r="L80" s="687">
        <v>25</v>
      </c>
      <c r="M80" s="687">
        <v>25</v>
      </c>
      <c r="N80" s="687">
        <v>50</v>
      </c>
      <c r="O80" s="687">
        <v>50</v>
      </c>
      <c r="P80" s="486"/>
      <c r="Q80" s="203"/>
    </row>
    <row r="81" spans="1:17" hidden="1" outlineLevel="1">
      <c r="A81" s="3"/>
      <c r="B81" s="3"/>
      <c r="C81" s="25" t="s">
        <v>655</v>
      </c>
      <c r="D81" s="243">
        <v>400</v>
      </c>
      <c r="E81" s="249" t="s">
        <v>52</v>
      </c>
      <c r="F81" s="249" t="s">
        <v>121</v>
      </c>
      <c r="G81" s="249" t="s">
        <v>123</v>
      </c>
      <c r="H81" s="249" t="s">
        <v>418</v>
      </c>
      <c r="I81" s="126"/>
      <c r="J81" s="612"/>
      <c r="K81" s="612"/>
      <c r="L81" s="687"/>
      <c r="M81" s="687"/>
      <c r="N81" s="687"/>
      <c r="O81" s="687"/>
      <c r="P81" s="486"/>
      <c r="Q81" s="203"/>
    </row>
    <row r="82" spans="1:17" hidden="1" outlineLevel="1">
      <c r="A82" s="3"/>
      <c r="B82" s="3"/>
      <c r="C82" s="190" t="s">
        <v>431</v>
      </c>
      <c r="D82" s="245">
        <v>225</v>
      </c>
      <c r="E82" s="253" t="s">
        <v>52</v>
      </c>
      <c r="F82" s="253" t="s">
        <v>121</v>
      </c>
      <c r="G82" s="253" t="s">
        <v>123</v>
      </c>
      <c r="H82" s="253" t="s">
        <v>417</v>
      </c>
      <c r="I82" s="126"/>
      <c r="J82" s="613"/>
      <c r="K82" s="613"/>
      <c r="L82" s="688"/>
      <c r="M82" s="688"/>
      <c r="N82" s="688"/>
      <c r="O82" s="688"/>
      <c r="P82" s="615"/>
      <c r="Q82" s="582"/>
    </row>
    <row r="83" spans="1:17" collapsed="1">
      <c r="A83" s="3"/>
      <c r="B83" s="3"/>
      <c r="C83" s="3" t="s">
        <v>728</v>
      </c>
      <c r="D83" s="126"/>
      <c r="E83" s="126"/>
      <c r="F83" s="126"/>
      <c r="G83" s="126"/>
      <c r="H83" s="126"/>
      <c r="I83" s="126"/>
      <c r="J83" s="585"/>
      <c r="K83" s="585"/>
      <c r="L83" s="584">
        <v>25</v>
      </c>
      <c r="M83" s="584">
        <v>50</v>
      </c>
      <c r="N83" s="584">
        <v>100</v>
      </c>
      <c r="O83" s="585">
        <v>150</v>
      </c>
      <c r="P83" s="591"/>
      <c r="Q83" s="591"/>
    </row>
    <row r="84" spans="1:17" ht="14" customHeight="1">
      <c r="A84" s="3"/>
      <c r="B84" s="3"/>
      <c r="C84" s="174" t="s">
        <v>128</v>
      </c>
      <c r="D84" s="126"/>
      <c r="E84" s="126"/>
      <c r="F84" s="126"/>
      <c r="G84" s="126"/>
      <c r="H84" s="126"/>
      <c r="I84" s="126"/>
      <c r="J84" s="468"/>
      <c r="K84" s="588"/>
      <c r="L84" s="216">
        <v>25</v>
      </c>
      <c r="M84" s="616">
        <f>L84+25</f>
        <v>50</v>
      </c>
      <c r="N84" s="588"/>
      <c r="O84" s="588"/>
      <c r="P84" s="476"/>
      <c r="Q84" s="476"/>
    </row>
    <row r="85" spans="1:17" ht="14.5" customHeight="1">
      <c r="A85" s="3"/>
      <c r="B85" s="3"/>
      <c r="C85" s="174" t="s">
        <v>134</v>
      </c>
      <c r="D85" s="126"/>
      <c r="E85" s="126"/>
      <c r="F85" s="126"/>
      <c r="G85" s="126"/>
      <c r="H85" s="126"/>
      <c r="I85" s="126"/>
      <c r="J85" s="590"/>
      <c r="K85" s="591"/>
      <c r="L85" s="591" t="s">
        <v>135</v>
      </c>
      <c r="M85" s="591" t="s">
        <v>135</v>
      </c>
      <c r="N85" s="591"/>
      <c r="O85" s="591"/>
      <c r="P85" s="591"/>
      <c r="Q85" s="591"/>
    </row>
    <row r="86" spans="1:17">
      <c r="A86" s="3"/>
      <c r="B86" s="3"/>
      <c r="C86" s="134" t="s">
        <v>437</v>
      </c>
      <c r="D86" s="126"/>
      <c r="E86" s="126"/>
      <c r="F86" s="126"/>
      <c r="G86" s="126"/>
      <c r="H86" s="126"/>
      <c r="I86" s="126"/>
      <c r="J86" s="612"/>
      <c r="K86" s="612"/>
      <c r="L86" s="612"/>
      <c r="M86" s="612"/>
      <c r="N86" s="612"/>
      <c r="O86" s="612"/>
      <c r="P86" s="486"/>
      <c r="Q86" s="203"/>
    </row>
    <row r="87" spans="1:17" hidden="1" outlineLevel="1">
      <c r="A87" s="3"/>
      <c r="B87" s="3"/>
      <c r="C87" s="234" t="s">
        <v>14</v>
      </c>
      <c r="D87" s="242" t="s">
        <v>308</v>
      </c>
      <c r="E87" s="242" t="s">
        <v>33</v>
      </c>
      <c r="F87" s="242" t="s">
        <v>428</v>
      </c>
      <c r="G87" s="242" t="s">
        <v>180</v>
      </c>
      <c r="H87" s="242" t="s">
        <v>21</v>
      </c>
      <c r="I87" s="126"/>
      <c r="J87" s="612"/>
      <c r="K87" s="612"/>
      <c r="L87" s="612"/>
      <c r="M87" s="612"/>
      <c r="N87" s="612"/>
      <c r="O87" s="612"/>
      <c r="P87" s="486"/>
      <c r="Q87" s="203"/>
    </row>
    <row r="88" spans="1:17" hidden="1" outlineLevel="1">
      <c r="A88" s="3"/>
      <c r="B88" s="3"/>
      <c r="C88" s="190" t="s">
        <v>722</v>
      </c>
      <c r="D88" s="245">
        <v>550</v>
      </c>
      <c r="E88" s="253" t="s">
        <v>52</v>
      </c>
      <c r="F88" s="253" t="s">
        <v>432</v>
      </c>
      <c r="G88" s="253" t="s">
        <v>433</v>
      </c>
      <c r="H88" s="253" t="s">
        <v>417</v>
      </c>
      <c r="I88" s="126"/>
      <c r="J88" s="613"/>
      <c r="K88" s="613"/>
      <c r="L88" s="613"/>
      <c r="M88" s="617">
        <v>1000</v>
      </c>
      <c r="N88" s="617">
        <v>5000</v>
      </c>
      <c r="O88" s="613"/>
      <c r="P88" s="615"/>
      <c r="Q88" s="582"/>
    </row>
    <row r="89" spans="1:17" collapsed="1">
      <c r="A89" s="3"/>
      <c r="B89" s="3"/>
      <c r="C89" s="3" t="s">
        <v>727</v>
      </c>
      <c r="D89" s="126"/>
      <c r="E89" s="126"/>
      <c r="F89" s="180"/>
      <c r="G89" s="180"/>
      <c r="H89" s="180"/>
      <c r="I89" s="180"/>
      <c r="J89" s="585"/>
      <c r="K89" s="585"/>
      <c r="L89" s="585"/>
      <c r="M89" s="584">
        <v>1000</v>
      </c>
      <c r="N89" s="585">
        <v>6000</v>
      </c>
      <c r="O89" s="584"/>
      <c r="P89" s="585"/>
      <c r="Q89" s="585"/>
    </row>
    <row r="90" spans="1:17" ht="14.5" customHeight="1">
      <c r="A90" s="3"/>
      <c r="B90" s="3"/>
      <c r="C90" s="174" t="s">
        <v>128</v>
      </c>
      <c r="D90" s="126"/>
      <c r="E90" s="126"/>
      <c r="F90" s="126"/>
      <c r="G90" s="126"/>
      <c r="H90" s="126"/>
      <c r="I90" s="126"/>
      <c r="J90" s="683" t="s">
        <v>445</v>
      </c>
      <c r="K90" s="683"/>
      <c r="L90" s="683"/>
      <c r="M90" s="683"/>
      <c r="N90" s="683"/>
      <c r="O90" s="683"/>
      <c r="P90" s="683"/>
      <c r="Q90" s="683"/>
    </row>
    <row r="91" spans="1:17" ht="14.5" customHeight="1">
      <c r="A91" s="3"/>
      <c r="B91" s="3"/>
      <c r="C91" s="175" t="s">
        <v>134</v>
      </c>
      <c r="D91" s="12"/>
      <c r="E91" s="12"/>
      <c r="F91" s="126"/>
      <c r="G91" s="126"/>
      <c r="H91" s="126"/>
      <c r="I91" s="126"/>
      <c r="J91" s="684"/>
      <c r="K91" s="684"/>
      <c r="L91" s="684"/>
      <c r="M91" s="684"/>
      <c r="N91" s="684"/>
      <c r="O91" s="684"/>
      <c r="P91" s="684"/>
      <c r="Q91" s="684"/>
    </row>
    <row r="92" spans="1:17">
      <c r="A92" s="3"/>
      <c r="B92" s="3"/>
      <c r="C92" s="258" t="s">
        <v>444</v>
      </c>
      <c r="D92" s="12"/>
      <c r="E92" s="12"/>
      <c r="F92" s="126"/>
      <c r="G92" s="126"/>
      <c r="H92" s="126"/>
      <c r="I92" s="126"/>
      <c r="J92" s="203"/>
      <c r="K92" s="203"/>
      <c r="L92" s="203"/>
      <c r="M92" s="203"/>
      <c r="N92" s="217"/>
      <c r="O92" s="217"/>
      <c r="P92" s="198"/>
      <c r="Q92" s="468"/>
    </row>
    <row r="93" spans="1:17" hidden="1" outlineLevel="1">
      <c r="A93" s="3"/>
      <c r="B93" s="3"/>
      <c r="C93" s="234" t="s">
        <v>14</v>
      </c>
      <c r="D93" s="242" t="s">
        <v>308</v>
      </c>
      <c r="E93" s="242" t="s">
        <v>33</v>
      </c>
      <c r="F93" s="247" t="s">
        <v>428</v>
      </c>
      <c r="G93" s="247" t="s">
        <v>180</v>
      </c>
      <c r="H93" s="247" t="s">
        <v>21</v>
      </c>
      <c r="I93" s="126"/>
      <c r="J93" s="203"/>
      <c r="K93" s="203"/>
      <c r="L93" s="203"/>
      <c r="M93" s="203"/>
      <c r="N93" s="217"/>
      <c r="O93" s="217"/>
      <c r="P93" s="198"/>
      <c r="Q93" s="468"/>
    </row>
    <row r="94" spans="1:17" hidden="1" outlineLevel="1">
      <c r="A94" s="3"/>
      <c r="B94" s="3"/>
      <c r="C94" s="259" t="s">
        <v>663</v>
      </c>
      <c r="D94" s="260">
        <v>453</v>
      </c>
      <c r="E94" s="251" t="s">
        <v>34</v>
      </c>
      <c r="F94" s="246" t="s">
        <v>429</v>
      </c>
      <c r="G94" s="246" t="s">
        <v>387</v>
      </c>
      <c r="H94" s="246" t="s">
        <v>418</v>
      </c>
      <c r="I94" s="126"/>
      <c r="J94" s="582"/>
      <c r="K94" s="582"/>
      <c r="L94" s="582"/>
      <c r="M94" s="618"/>
      <c r="N94" s="614">
        <v>4</v>
      </c>
      <c r="O94" s="614">
        <v>4</v>
      </c>
      <c r="P94" s="614">
        <v>6</v>
      </c>
      <c r="Q94" s="619">
        <v>6</v>
      </c>
    </row>
    <row r="95" spans="1:17" collapsed="1">
      <c r="A95" s="3"/>
      <c r="B95" s="3"/>
      <c r="C95" s="257" t="s">
        <v>726</v>
      </c>
      <c r="D95" s="12"/>
      <c r="E95" s="12"/>
      <c r="F95" s="126"/>
      <c r="G95" s="126"/>
      <c r="H95" s="126"/>
      <c r="I95" s="126"/>
      <c r="J95" s="585"/>
      <c r="K95" s="585"/>
      <c r="L95" s="585"/>
      <c r="M95" s="584"/>
      <c r="N95" s="585">
        <v>4</v>
      </c>
      <c r="O95" s="584">
        <v>8</v>
      </c>
      <c r="P95" s="585">
        <v>14</v>
      </c>
      <c r="Q95" s="585">
        <v>20</v>
      </c>
    </row>
    <row r="96" spans="1:17">
      <c r="A96" s="3"/>
      <c r="B96" s="3"/>
      <c r="C96" s="175" t="s">
        <v>128</v>
      </c>
      <c r="D96" s="12"/>
      <c r="E96" s="12"/>
      <c r="F96" s="126"/>
      <c r="G96" s="126"/>
      <c r="H96" s="126"/>
      <c r="I96" s="126"/>
      <c r="J96" s="677" t="s">
        <v>445</v>
      </c>
      <c r="K96" s="677"/>
      <c r="L96" s="677"/>
      <c r="M96" s="677"/>
      <c r="N96" s="677"/>
      <c r="O96" s="677"/>
      <c r="P96" s="677"/>
      <c r="Q96" s="677"/>
    </row>
    <row r="97" spans="1:17">
      <c r="A97" s="3"/>
      <c r="B97" s="3"/>
      <c r="C97" s="176" t="s">
        <v>134</v>
      </c>
      <c r="D97" s="14"/>
      <c r="E97" s="14"/>
      <c r="F97" s="177"/>
      <c r="G97" s="177"/>
      <c r="H97" s="177"/>
      <c r="I97" s="177"/>
      <c r="J97" s="678"/>
      <c r="K97" s="678"/>
      <c r="L97" s="678"/>
      <c r="M97" s="678"/>
      <c r="N97" s="678"/>
      <c r="O97" s="678"/>
      <c r="P97" s="678"/>
      <c r="Q97" s="678"/>
    </row>
    <row r="98" spans="1:17">
      <c r="A98" s="3"/>
      <c r="B98" s="3"/>
      <c r="C98" s="185"/>
      <c r="D98" s="126"/>
      <c r="E98" s="126"/>
      <c r="F98" s="126"/>
      <c r="G98" s="126"/>
      <c r="H98" s="126"/>
      <c r="I98" s="126"/>
      <c r="J98" s="126"/>
      <c r="K98" s="132"/>
      <c r="L98" s="132"/>
      <c r="M98" s="126"/>
      <c r="N98" s="130"/>
      <c r="O98" s="130"/>
      <c r="P98" s="173"/>
      <c r="Q98" s="127"/>
    </row>
    <row r="99" spans="1:17">
      <c r="A99" s="3"/>
      <c r="B99" s="3"/>
      <c r="C99" s="174"/>
      <c r="D99" s="126"/>
      <c r="E99" s="126"/>
      <c r="F99" s="126"/>
      <c r="G99" s="126"/>
      <c r="H99" s="126"/>
      <c r="I99" s="126"/>
      <c r="J99" s="126"/>
      <c r="K99" s="126"/>
      <c r="L99" s="126"/>
      <c r="M99" s="126"/>
      <c r="N99" s="126"/>
      <c r="O99" s="126"/>
      <c r="P99" s="126"/>
      <c r="Q99" s="126"/>
    </row>
    <row r="100" spans="1:17">
      <c r="A100" s="3"/>
      <c r="B100" s="3"/>
      <c r="C100" s="126" t="s">
        <v>285</v>
      </c>
      <c r="D100" s="126"/>
      <c r="E100" s="126"/>
      <c r="F100" s="126"/>
      <c r="G100" s="126"/>
      <c r="H100" s="126"/>
      <c r="I100" s="126"/>
      <c r="J100" s="126"/>
      <c r="K100" s="126"/>
      <c r="L100" s="126"/>
      <c r="M100" s="126"/>
      <c r="N100" s="126"/>
      <c r="O100" s="126"/>
      <c r="P100" s="126"/>
      <c r="Q100" s="126"/>
    </row>
    <row r="101" spans="1:17" ht="14.5">
      <c r="C101" s="645" t="s">
        <v>523</v>
      </c>
      <c r="D101" s="126"/>
      <c r="E101" s="126"/>
      <c r="F101" s="126"/>
      <c r="G101" s="126"/>
      <c r="H101" s="126"/>
      <c r="I101" s="126"/>
      <c r="J101" s="126"/>
      <c r="K101" s="126"/>
      <c r="L101" s="126"/>
      <c r="M101" s="126"/>
      <c r="N101" s="126"/>
      <c r="O101" s="126"/>
      <c r="P101" s="126"/>
      <c r="Q101" s="126"/>
    </row>
    <row r="102" spans="1:17">
      <c r="C102" s="646" t="s">
        <v>279</v>
      </c>
      <c r="D102" s="126"/>
      <c r="E102" s="126"/>
      <c r="F102" s="126"/>
      <c r="G102" s="126"/>
      <c r="H102" s="126"/>
      <c r="I102" s="126"/>
      <c r="J102" s="126"/>
      <c r="K102" s="126"/>
      <c r="L102" s="126"/>
      <c r="M102" s="126"/>
      <c r="N102" s="126"/>
      <c r="O102" s="126"/>
      <c r="P102" s="126"/>
      <c r="Q102" s="126"/>
    </row>
    <row r="103" spans="1:17">
      <c r="I103" s="126"/>
      <c r="J103" s="126"/>
      <c r="K103" s="126"/>
      <c r="L103" s="126"/>
      <c r="M103" s="126"/>
      <c r="N103" s="126"/>
      <c r="O103" s="126"/>
      <c r="P103" s="126"/>
      <c r="Q103" s="126"/>
    </row>
  </sheetData>
  <mergeCells count="13">
    <mergeCell ref="I73:I74"/>
    <mergeCell ref="J96:Q97"/>
    <mergeCell ref="J5:Q5"/>
    <mergeCell ref="O76:Q77"/>
    <mergeCell ref="J36:Q37"/>
    <mergeCell ref="J90:Q91"/>
    <mergeCell ref="K11:K15"/>
    <mergeCell ref="L11:L15"/>
    <mergeCell ref="M11:M15"/>
    <mergeCell ref="L80:L82"/>
    <mergeCell ref="M80:M82"/>
    <mergeCell ref="N80:N82"/>
    <mergeCell ref="O80:O82"/>
  </mergeCells>
  <phoneticPr fontId="29" type="noConversion"/>
  <hyperlinks>
    <hyperlink ref="C102" r:id="rId1" xr:uid="{DE924DFD-1DC6-4899-9257-BDF26669570E}"/>
    <hyperlink ref="C101" r:id="rId2" xr:uid="{432E2051-FBBA-4ADF-8755-A8CAA5F53BF5}"/>
  </hyperlinks>
  <pageMargins left="0.70866141732283472" right="0.70866141732283472" top="0.74803149606299213" bottom="0.74803149606299213" header="0.31496062992125984" footer="0.31496062992125984"/>
  <pageSetup paperSize="9" scale="37" fitToHeight="0" orientation="landscape" r:id="rId3"/>
  <ignoredErrors>
    <ignoredError sqref="G67 G57:G58 G94" twoDigitTextYear="1"/>
  </ignoredError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ACCIONA - SFR FY24</vt:lpstr>
      <vt:lpstr>ANA - Summary Financings </vt:lpstr>
      <vt:lpstr>ANE - Summary Financings</vt:lpstr>
      <vt:lpstr>ANA Allocation-Impact FY24</vt:lpstr>
      <vt:lpstr>ANE Allocation-Impact FY</vt:lpstr>
      <vt:lpstr>Corporate KPIs</vt:lpstr>
      <vt:lpstr>Local Impact Initiatives</vt:lpstr>
      <vt:lpstr>'ACCIONA - SFR FY24'!Área_de_impresión</vt:lpstr>
      <vt:lpstr>'ANA - Summary Financings '!Área_de_impresión</vt:lpstr>
      <vt:lpstr>'ANE - Summary Financings'!Área_de_impresión</vt:lpstr>
      <vt:lpstr>'Corporate KPIs'!Área_de_impresión</vt:lpstr>
    </vt:vector>
  </TitlesOfParts>
  <Company>Acciona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nliste@acciona.com</dc:creator>
  <cp:lastModifiedBy>Berry Gonzalez, Alana</cp:lastModifiedBy>
  <cp:lastPrinted>2025-03-03T15:40:22Z</cp:lastPrinted>
  <dcterms:created xsi:type="dcterms:W3CDTF">2021-12-15T15:14:39Z</dcterms:created>
  <dcterms:modified xsi:type="dcterms:W3CDTF">2025-03-27T10:20:36Z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{3CEFFAA7-BC88-4022-A5B9-7083BE9CC7E8}</vt:lpwstr>
  </property>
</Properties>
</file>